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DATA" sheetId="1" r:id="rId4"/>
    <sheet state="visible" name="MONTHLY_DATA" sheetId="2" r:id="rId5"/>
    <sheet state="visible" name="MONTHLY_DATA_SENTIMENT" sheetId="3" r:id="rId6"/>
    <sheet state="visible" name="QUARTERLY_UNEMPLOYMENT" sheetId="4" r:id="rId7"/>
    <sheet state="visible" name="DESCRIPTION" sheetId="5" r:id="rId8"/>
    <sheet state="visible" name="QUARTERLY_DATA" sheetId="6" r:id="rId9"/>
    <sheet state="visible" name="FORECAST" sheetId="7" r:id="rId10"/>
    <sheet state="visible" name="2023" sheetId="8" r:id="rId11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BASE_DATA!$CV$224</definedName>
    <definedName hidden="1" localSheetId="1" name="_xlnm._FilterDatabase">MONTHLY_DATA!$A$1:$AV$205</definedName>
    <definedName hidden="1" localSheetId="2" name="_xlnm._FilterDatabase">MONTHLY_DATA_SENTIMENT!$A$1:$AV$85</definedName>
    <definedName hidden="1" localSheetId="4" name="Z_B28F75D3_BA99_47C7_9A81_725E7185AAF6_.wvu.FilterData">DESCRIPTION!$A$1:$AC$45</definedName>
  </definedNames>
  <calcPr/>
  <customWorkbookViews>
    <customWorkbookView activeSheetId="0" maximized="1" windowHeight="0" windowWidth="0" guid="{B28F75D3-BA99-47C7-9A81-725E7185AAF6}" name="Filter 1"/>
  </customWorkbookViews>
  <extLst>
    <ext uri="GoogleSheetsCustomDataVersion2">
      <go:sheetsCustomData xmlns:go="http://customooxmlschemas.google.com/" r:id="rId12" roundtripDataChecksum="LIVAxmx/igXyDJ/uZvj8D1jwzcfomDswc2h3OqC170I="/>
    </ext>
  </extLst>
</workbook>
</file>

<file path=xl/sharedStrings.xml><?xml version="1.0" encoding="utf-8"?>
<sst xmlns="http://schemas.openxmlformats.org/spreadsheetml/2006/main" count="1475" uniqueCount="607">
  <si>
    <t>SeriesID</t>
  </si>
  <si>
    <t>AFRIB</t>
  </si>
  <si>
    <t>ALRCB</t>
  </si>
  <si>
    <t>BFBLRIB</t>
  </si>
  <si>
    <t>BLBLRCB</t>
  </si>
  <si>
    <t>CEMENT</t>
  </si>
  <si>
    <t>CIC</t>
  </si>
  <si>
    <t>CPI</t>
  </si>
  <si>
    <t>CRUDEBRUSD</t>
  </si>
  <si>
    <t>DEPBANKSYS</t>
  </si>
  <si>
    <t>DEPOIB</t>
  </si>
  <si>
    <t>DEPOIB2</t>
  </si>
  <si>
    <t>EXSITC0</t>
  </si>
  <si>
    <t>EXSITC1</t>
  </si>
  <si>
    <t>EXSITC2</t>
  </si>
  <si>
    <t>EXSITC3</t>
  </si>
  <si>
    <t>EXSITC4</t>
  </si>
  <si>
    <t>EXSITC5</t>
  </si>
  <si>
    <t>EXSITC6</t>
  </si>
  <si>
    <t>EXSITC7</t>
  </si>
  <si>
    <t>EXSITC8</t>
  </si>
  <si>
    <t>EXSITC9</t>
  </si>
  <si>
    <t>EXTOT</t>
  </si>
  <si>
    <t>FIAQUA</t>
  </si>
  <si>
    <t>FIIXE</t>
  </si>
  <si>
    <t>FIXECB</t>
  </si>
  <si>
    <t>FIXEIB</t>
  </si>
  <si>
    <t>FOLOPRO</t>
  </si>
  <si>
    <t>FOSBPRO</t>
  </si>
  <si>
    <t>FOSWPRO</t>
  </si>
  <si>
    <t>IMSITC0</t>
  </si>
  <si>
    <t>IMSITC1</t>
  </si>
  <si>
    <t>IMSITC2</t>
  </si>
  <si>
    <t>IMSITC3</t>
  </si>
  <si>
    <t>IMSITC4</t>
  </si>
  <si>
    <t>IMSITC5</t>
  </si>
  <si>
    <t>IMSITC6</t>
  </si>
  <si>
    <t>IMSITC7</t>
  </si>
  <si>
    <t>IMSITC8</t>
  </si>
  <si>
    <t>IMSITC9</t>
  </si>
  <si>
    <t>IMTOT</t>
  </si>
  <si>
    <t>IOSADMIN</t>
  </si>
  <si>
    <t>IOSOTHER</t>
  </si>
  <si>
    <t>IOSTOT</t>
  </si>
  <si>
    <t>IPIELEC</t>
  </si>
  <si>
    <t>IPIMFG</t>
  </si>
  <si>
    <t>IPIMIN</t>
  </si>
  <si>
    <t>IPITOT</t>
  </si>
  <si>
    <t>JOBCREATE</t>
  </si>
  <si>
    <t>LGC</t>
  </si>
  <si>
    <t>LIC</t>
  </si>
  <si>
    <t>LOANBS</t>
  </si>
  <si>
    <t>LOANCB</t>
  </si>
  <si>
    <t>LOANIB</t>
  </si>
  <si>
    <t>LOANMB</t>
  </si>
  <si>
    <t>MDTS</t>
  </si>
  <si>
    <t>MSM1</t>
  </si>
  <si>
    <t>MSM2</t>
  </si>
  <si>
    <t>MSM3</t>
  </si>
  <si>
    <t>MVIVA</t>
  </si>
  <si>
    <t>PPIA</t>
  </si>
  <si>
    <t>PPIB</t>
  </si>
  <si>
    <t>PPIC</t>
  </si>
  <si>
    <t>PPID</t>
  </si>
  <si>
    <t>PPIE</t>
  </si>
  <si>
    <t>PPITOT</t>
  </si>
  <si>
    <t>QCS</t>
  </si>
  <si>
    <t>RIVA</t>
  </si>
  <si>
    <t>RIVO</t>
  </si>
  <si>
    <t>SAVDEP</t>
  </si>
  <si>
    <t>SDRIB</t>
  </si>
  <si>
    <t>SLENE</t>
  </si>
  <si>
    <t>SLMFG</t>
  </si>
  <si>
    <t>SLNMET</t>
  </si>
  <si>
    <t>SLPET</t>
  </si>
  <si>
    <t>SLTEX</t>
  </si>
  <si>
    <t>SLTRA</t>
  </si>
  <si>
    <t>SLWOOD</t>
  </si>
  <si>
    <t>SWIPRO</t>
  </si>
  <si>
    <t>TOURIST</t>
  </si>
  <si>
    <t>UERATE</t>
  </si>
  <si>
    <t>USDEXC</t>
  </si>
  <si>
    <t>WMVSMR</t>
  </si>
  <si>
    <t>WMVSMRM</t>
  </si>
  <si>
    <t>WMVSMVA</t>
  </si>
  <si>
    <t>WRTS</t>
  </si>
  <si>
    <t>WRTSAF</t>
  </si>
  <si>
    <t>WRTSFNB</t>
  </si>
  <si>
    <t>WRTSGRG</t>
  </si>
  <si>
    <t>WRTSICE</t>
  </si>
  <si>
    <t>WRTSNSS</t>
  </si>
  <si>
    <t>WRTSOG</t>
  </si>
  <si>
    <t>WRTSOHE</t>
  </si>
  <si>
    <t>WSTIVO</t>
  </si>
  <si>
    <t>WSTSAGRI</t>
  </si>
  <si>
    <t>WSTSFEE</t>
  </si>
  <si>
    <t>WSTSFNB</t>
  </si>
  <si>
    <t>WSTSHHG</t>
  </si>
  <si>
    <t>WSTSMES</t>
  </si>
  <si>
    <t>GDP</t>
  </si>
  <si>
    <t>GDPGR</t>
  </si>
  <si>
    <t>SeriesName</t>
  </si>
  <si>
    <t>Average Financing Rate Islamic Bank 2.2</t>
  </si>
  <si>
    <t>Average Lending Rate Commercial  Banks 2.1</t>
  </si>
  <si>
    <t>Based Financing Rate (BLR) Islamic Banks 2.2</t>
  </si>
  <si>
    <t>Based Lending Rate (BLR) Comm Banks 2.1</t>
  </si>
  <si>
    <t xml:space="preserve">Cement Price </t>
  </si>
  <si>
    <t>Coincident Index (CI) Composite Index</t>
  </si>
  <si>
    <t>Consumer Price Index</t>
  </si>
  <si>
    <t>Crude oil, Brent</t>
  </si>
  <si>
    <t>Total Deposits Banking System (Fixed and Savings Deposits) 1.24</t>
  </si>
  <si>
    <t>Total Deposits Islamic Bank as at.</t>
  </si>
  <si>
    <t>Exports: Food</t>
  </si>
  <si>
    <t>Exports: Beverages And Tobacco</t>
  </si>
  <si>
    <t>Exports: Crude Materials, Inedible</t>
  </si>
  <si>
    <t>Exports: Mineral Fuels, Lubricants, Etc.</t>
  </si>
  <si>
    <t>Exports: Animal And Vegetable Oils And Fats</t>
  </si>
  <si>
    <t>Exports: Chemicals</t>
  </si>
  <si>
    <t>Exports: Manufactured Goods</t>
  </si>
  <si>
    <t>Exports: Machinery &amp; Transport Equipment</t>
  </si>
  <si>
    <t>Exports: Miscellaneous Manufactured Articles</t>
  </si>
  <si>
    <t>Exports: Miscellaneous Transactions And Commodities</t>
  </si>
  <si>
    <t>Exports: Total</t>
  </si>
  <si>
    <t xml:space="preserve">Fishery_Kuantiti Pengeluaran Akuakultur </t>
  </si>
  <si>
    <t>Fixed Deposits as at. 1.25.2</t>
  </si>
  <si>
    <t>Total Fixed Deposits Comm Banks as at.</t>
  </si>
  <si>
    <t>Total Fixed Deposits Islamic Bank as at.</t>
  </si>
  <si>
    <t xml:space="preserve">Forestry_Production of Log </t>
  </si>
  <si>
    <t>Forestry_Sabah</t>
  </si>
  <si>
    <t>Forestry_Sarawak</t>
  </si>
  <si>
    <t>Imports: Food</t>
  </si>
  <si>
    <t>Imports: Beverages And Tobacco</t>
  </si>
  <si>
    <t>Imports: Crude Materials, Inedible</t>
  </si>
  <si>
    <t>Imports: Mineral Fuels, Lubricants, Etc.</t>
  </si>
  <si>
    <t>Imports: Animal And Vegetable Oils And Fats</t>
  </si>
  <si>
    <t>Imports: Chemicals</t>
  </si>
  <si>
    <t>Imports: Manufactured Goods</t>
  </si>
  <si>
    <t>Imports: Machinery &amp; Transport Equipment</t>
  </si>
  <si>
    <t>Imports: Miscellaneous Manufactured Articles</t>
  </si>
  <si>
    <t>Imports: Miscellaneous Transactions And Commodities</t>
  </si>
  <si>
    <t>Imports: Total</t>
  </si>
  <si>
    <t>IoS-Administrative &amp; Support Services</t>
  </si>
  <si>
    <t>IoS-Other Private Services</t>
  </si>
  <si>
    <t>IoS-Total</t>
  </si>
  <si>
    <t>IPI: Electricity</t>
  </si>
  <si>
    <t>IPI: Manufacturing</t>
  </si>
  <si>
    <t>IPI: Mining</t>
  </si>
  <si>
    <t>IPI: Total</t>
  </si>
  <si>
    <t>Job Openings</t>
  </si>
  <si>
    <t>Lagging Index (LG) Composite Index</t>
  </si>
  <si>
    <t>Leading Index (LI) Composite Index</t>
  </si>
  <si>
    <t>Total Loans in Banking System 1.18</t>
  </si>
  <si>
    <t xml:space="preserve">Total Loan Banking System (Fixed and Savings Deposits) </t>
  </si>
  <si>
    <t>Total Loans Islamic Bank as at.</t>
  </si>
  <si>
    <t>Total Loans Merchant Banks as at.</t>
  </si>
  <si>
    <t>Monthly Distributive Trade</t>
  </si>
  <si>
    <t>Money Supply: M1</t>
  </si>
  <si>
    <t>Money Supply: M2</t>
  </si>
  <si>
    <t>Money Supply: M3</t>
  </si>
  <si>
    <t>Motor Vehicle Index (Value)</t>
  </si>
  <si>
    <t>PPI: Agriculture, forestry and fishing</t>
  </si>
  <si>
    <t xml:space="preserve">PPI: Mining </t>
  </si>
  <si>
    <t>PPI: Manufacturing</t>
  </si>
  <si>
    <t>PPI: Electricity and gas</t>
  </si>
  <si>
    <t>PPI: Water supply</t>
  </si>
  <si>
    <t>PPI: Total</t>
  </si>
  <si>
    <t>Nilai Kerja Pembinaan</t>
  </si>
  <si>
    <t>Retail Index (Value)</t>
  </si>
  <si>
    <t>Retail Index (Volume)</t>
  </si>
  <si>
    <t>Savings Deposits as at. 1.25.2</t>
  </si>
  <si>
    <t>Saving Deposits Interest Rate Islamic Bank 2.2</t>
  </si>
  <si>
    <t>SALES-Electrical and Electronic</t>
  </si>
  <si>
    <t>SALES-Manufacturing sector</t>
  </si>
  <si>
    <t>SALES-Non-metallic mineral products, basic metal and fabricated metal products</t>
  </si>
  <si>
    <t>SALES-Petroleum, chemical, rubber and plastic products</t>
  </si>
  <si>
    <t>SALES-Textiles, wearing apparel, leather products and footwear</t>
  </si>
  <si>
    <t>SALES-Transport Equipment and Other Manufactures</t>
  </si>
  <si>
    <t>SALES-Wood products, furniture, paper products, printing and publishing</t>
  </si>
  <si>
    <t>Swine_Production</t>
  </si>
  <si>
    <t>Tourist Arrivals</t>
  </si>
  <si>
    <t>Unemployment Rate</t>
  </si>
  <si>
    <t>USD Exchange rate</t>
  </si>
  <si>
    <t>454: Sale, maintenance and repair of motorcycles and related parts and accessories</t>
  </si>
  <si>
    <t>452: Maintenance and repair of motor vehicles</t>
  </si>
  <si>
    <t>453: Sale of motor vehicle parts and accessories</t>
  </si>
  <si>
    <t>WRT</t>
  </si>
  <si>
    <t>473 : Retail Sale of Automotive Fuel in Specialised Stores</t>
  </si>
  <si>
    <t>472: Retail Sale of Food, Beverages and Tobacco in Specialised Stores</t>
  </si>
  <si>
    <t>476: Retail Sale of Cultural and Recreation Goods in Specialised Stores</t>
  </si>
  <si>
    <t>474: Retail Sale of Information and Communication Equipment in Specialised Stores</t>
  </si>
  <si>
    <t>471: Retail Sale in Non-Specialised Stores</t>
  </si>
  <si>
    <t>477: Retail Sale of Other Goods in Specialied Stores</t>
  </si>
  <si>
    <t>475: Retail Sale of Other Household Equipment in Specialised Stores</t>
  </si>
  <si>
    <t>WST Index (Volume)</t>
  </si>
  <si>
    <t>462: Wholesale of Agricultural Raw Materials and Livestock</t>
  </si>
  <si>
    <t>461: Wholesale on a Fee or Contract Basis</t>
  </si>
  <si>
    <t>463: Wholesale of Food, Beverages and Tobacco</t>
  </si>
  <si>
    <t>464: Wholesale of Household Goods</t>
  </si>
  <si>
    <t>465: Wholesale of Machinery, Equipment and Supplies</t>
  </si>
  <si>
    <t>GDP Growth Rate</t>
  </si>
  <si>
    <t>Frequency</t>
  </si>
  <si>
    <t>Transformation</t>
  </si>
  <si>
    <t>Units</t>
  </si>
  <si>
    <t>%</t>
  </si>
  <si>
    <t>RM per 50 kg bag</t>
  </si>
  <si>
    <t>Index</t>
  </si>
  <si>
    <t>USD per Barrel</t>
  </si>
  <si>
    <t>RM Mil</t>
  </si>
  <si>
    <t>RM Million</t>
  </si>
  <si>
    <t xml:space="preserve">Tonne Metric </t>
  </si>
  <si>
    <t>Cubic metre</t>
  </si>
  <si>
    <t>Point</t>
  </si>
  <si>
    <t xml:space="preserve">Index </t>
  </si>
  <si>
    <t>Thousands</t>
  </si>
  <si>
    <t>No</t>
  </si>
  <si>
    <t xml:space="preserve"> No./('000)</t>
  </si>
  <si>
    <t>USD</t>
  </si>
  <si>
    <t>delay</t>
  </si>
  <si>
    <t>SDEPOIB</t>
  </si>
  <si>
    <t>FIXTOT</t>
  </si>
  <si>
    <t>corr</t>
  </si>
  <si>
    <t>abs corr</t>
  </si>
  <si>
    <t>DATE</t>
  </si>
  <si>
    <t>SOPC</t>
  </si>
  <si>
    <t>SALETAX</t>
  </si>
  <si>
    <t>SERVTAX</t>
  </si>
  <si>
    <t>CONSCRE</t>
  </si>
  <si>
    <t>RUBBER</t>
  </si>
  <si>
    <t>PALMOIL</t>
  </si>
  <si>
    <t>IMPCON</t>
  </si>
  <si>
    <t>OBOCC</t>
  </si>
  <si>
    <t>ACTIVEJOBS</t>
  </si>
  <si>
    <t>JOBVACAN</t>
  </si>
  <si>
    <t>RETRENCH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</si>
  <si>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</si>
  <si>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</si>
  <si>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</si>
  <si>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</si>
  <si>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</si>
  <si>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</si>
  <si>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</si>
  <si>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</si>
  <si>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</si>
  <si>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</si>
  <si>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</si>
  <si>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</si>
  <si>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</si>
  <si>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</si>
  <si>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</si>
  <si>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</si>
  <si>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</si>
  <si>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</si>
  <si>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</si>
  <si>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</si>
  <si>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</si>
  <si>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</si>
  <si>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</si>
  <si>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</si>
  <si>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</si>
  <si>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</si>
  <si>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</si>
  <si>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</si>
  <si>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</si>
  <si>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</si>
  <si>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</si>
  <si>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</si>
  <si>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</si>
  <si>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</si>
  <si>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</si>
  <si>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</si>
  <si>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</si>
  <si>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</si>
  <si>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</si>
  <si>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</si>
  <si>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</si>
  <si>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</si>
  <si>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</si>
  <si>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</si>
  <si>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</si>
  <si>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</si>
  <si>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</si>
  <si>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</si>
  <si>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</si>
  <si>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</si>
  <si>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</si>
  <si>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</si>
  <si>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</si>
  <si>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</si>
  <si>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</si>
  <si>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</si>
  <si>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</si>
  <si>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</si>
  <si>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</si>
  <si>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</si>
  <si>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</si>
  <si>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</si>
  <si>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</si>
  <si>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</si>
  <si>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</si>
  <si>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</si>
  <si>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</si>
  <si>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</si>
  <si>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</si>
  <si>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</si>
  <si>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</si>
  <si>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</si>
  <si>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</si>
  <si>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</si>
  <si>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</si>
  <si>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</si>
  <si>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</si>
  <si>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</si>
  <si>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</si>
  <si>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</si>
  <si>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</si>
  <si>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</si>
  <si>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</si>
  <si>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</si>
  <si>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</si>
  <si>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</si>
  <si>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</si>
  <si>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</si>
  <si>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</si>
  <si>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</si>
  <si>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</si>
  <si>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</si>
  <si>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</si>
  <si>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</si>
  <si>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</si>
  <si>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</si>
  <si>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</si>
  <si>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</si>
  <si>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</si>
  <si>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</si>
  <si>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</si>
  <si>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</si>
  <si>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</si>
  <si>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</si>
  <si>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</si>
  <si>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</si>
  <si>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</si>
  <si>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</si>
  <si>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</si>
  <si>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</si>
  <si>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</si>
  <si>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</si>
  <si>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</si>
  <si>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</si>
  <si>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</si>
  <si>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</si>
  <si>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</si>
  <si>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</si>
  <si>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</si>
  <si>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</si>
  <si>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</si>
  <si>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</si>
  <si>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</si>
  <si>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</si>
  <si>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</si>
  <si>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</si>
  <si>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</si>
  <si>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</si>
  <si>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</si>
  <si>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</si>
  <si>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</si>
  <si>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</si>
  <si>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</si>
  <si>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</si>
  <si>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</si>
  <si>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</si>
  <si>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</si>
  <si>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</si>
  <si>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</si>
  <si>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</si>
  <si>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</si>
  <si>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</si>
  <si>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</si>
  <si>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</si>
  <si>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</si>
  <si>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</si>
  <si>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</si>
  <si>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</si>
  <si>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</si>
  <si>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</si>
  <si>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</si>
  <si>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</si>
  <si>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</si>
  <si>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</si>
  <si>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</si>
  <si>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</si>
  <si>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</si>
  <si>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</si>
  <si>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</si>
  <si>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</si>
  <si>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</si>
  <si>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</si>
  <si>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</si>
  <si>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</si>
  <si>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</si>
  <si>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</si>
  <si>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</si>
  <si>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</si>
  <si>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</si>
  <si>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</si>
  <si>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</si>
  <si>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</si>
  <si>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</si>
  <si>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</si>
  <si>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</si>
  <si>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</si>
  <si>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</si>
  <si>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</si>
  <si>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</si>
  <si>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</si>
  <si>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</si>
  <si>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</si>
  <si>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</si>
  <si>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</si>
  <si>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</si>
  <si>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</si>
  <si>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</si>
  <si>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</si>
  <si>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</si>
  <si>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</si>
  <si>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</si>
  <si>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</si>
  <si>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</si>
  <si>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</si>
  <si>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</si>
  <si>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</si>
  <si>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</si>
  <si>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</si>
  <si>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</si>
  <si>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</si>
  <si>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</si>
  <si>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</si>
  <si>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</si>
  <si>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</si>
  <si>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</si>
  <si>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</si>
  <si>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</si>
  <si>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</si>
  <si>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</si>
  <si>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244</t>
  </si>
  <si>
    <t>2022-6</t>
  </si>
  <si>
    <t>2022-7</t>
  </si>
  <si>
    <t>2022-8</t>
  </si>
  <si>
    <t>2022-9</t>
  </si>
  <si>
    <t>2022-10</t>
  </si>
  <si>
    <t>2022-11</t>
  </si>
  <si>
    <t>2022-12</t>
  </si>
  <si>
    <t>POSITIVE</t>
  </si>
  <si>
    <t>NEGATIVE</t>
  </si>
  <si>
    <t>SPARKNLP</t>
  </si>
  <si>
    <t>t.d.</t>
  </si>
  <si>
    <t>6,484</t>
  </si>
  <si>
    <t>4,507</t>
  </si>
  <si>
    <t>18,207</t>
  </si>
  <si>
    <t>1,416</t>
  </si>
  <si>
    <t>10,991</t>
  </si>
  <si>
    <t>10,669</t>
  </si>
  <si>
    <t>45,699</t>
  </si>
  <si>
    <t>6,610</t>
  </si>
  <si>
    <t>2,967</t>
  </si>
  <si>
    <t>Labour
 Force</t>
  </si>
  <si>
    <t>Employed</t>
  </si>
  <si>
    <t>Unemployed</t>
  </si>
  <si>
    <t>Outside Labour Force</t>
  </si>
  <si>
    <t>Labour Force Participation Rate</t>
  </si>
  <si>
    <t>Employment to Population Ratio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</si>
  <si>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</si>
  <si>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</si>
  <si>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</si>
  <si>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</si>
  <si>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</si>
  <si>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</si>
  <si>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</si>
  <si>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</si>
  <si>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</si>
  <si>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</si>
  <si>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</si>
  <si>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</si>
  <si>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</si>
  <si>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</si>
  <si>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</si>
  <si>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</si>
  <si>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</si>
  <si>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</si>
  <si>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</si>
  <si>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</si>
  <si>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</si>
  <si>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</si>
  <si>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</si>
  <si>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</si>
  <si>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</si>
  <si>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</si>
  <si>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</si>
  <si>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</si>
  <si>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</si>
  <si>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</si>
  <si>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</si>
  <si>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</si>
  <si>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</si>
  <si>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</si>
  <si>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</si>
  <si>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</si>
  <si>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</si>
  <si>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</si>
  <si>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</si>
  <si>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</si>
  <si>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</si>
  <si>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</si>
  <si>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</si>
  <si>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</si>
  <si>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</si>
  <si>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</si>
  <si>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</si>
  <si>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</si>
  <si>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</si>
  <si>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</si>
  <si>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</si>
  <si>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 xml:space="preserve">Variable </t>
  </si>
  <si>
    <t>Description</t>
  </si>
  <si>
    <t>Source</t>
  </si>
  <si>
    <t>Link</t>
  </si>
  <si>
    <t>Q4 22</t>
  </si>
  <si>
    <t>Q1 23</t>
  </si>
  <si>
    <t xml:space="preserve">
Q2 23</t>
  </si>
  <si>
    <t xml:space="preserve">
Q3 23</t>
  </si>
  <si>
    <t>Average Lending Rate Commercial  Banks 2.1 (Average lending rate (ALR) on outstanding loans3)</t>
  </si>
  <si>
    <t>BNM, 2.1</t>
  </si>
  <si>
    <t>https://www.bnm.gov.my/-/monthly-highlights-statistics-in-february-2023</t>
  </si>
  <si>
    <t>done</t>
  </si>
  <si>
    <t>E-STAT DOSM (LEADING)</t>
  </si>
  <si>
    <t>https://newss.statistics.gov.my/newss-portalx/ep/epProductFreeDownloadSearch.seam</t>
  </si>
  <si>
    <t>E-STAT DOSM (MESR) &amp; INPUT SMD</t>
  </si>
  <si>
    <t>E-STAT DOSM (MESR)</t>
  </si>
  <si>
    <t xml:space="preserve">E-STAT DOSM (MONTHLY STATISTICAL BULLETIN) -TRADE </t>
  </si>
  <si>
    <t>E-STAT DOSM (IPI) OR OPENDOSM</t>
  </si>
  <si>
    <t>E-STAT DOSM (GDP) OR OPENDOSM (https://open.dosm.gov.my/dashboard/gdp)</t>
  </si>
  <si>
    <t>E-STAT DOSM (GDP)</t>
  </si>
  <si>
    <t>Sales of  Passenger Cars</t>
  </si>
  <si>
    <t>BNM, 3.5.6</t>
  </si>
  <si>
    <t>Sales Tax 1, 2</t>
  </si>
  <si>
    <t>Service Tax 2</t>
  </si>
  <si>
    <t>Consumption Credit</t>
  </si>
  <si>
    <t>Rubber (SMR 20)</t>
  </si>
  <si>
    <t>Palm oil (MPOB)</t>
  </si>
  <si>
    <t>Import of Consumption Goods</t>
  </si>
  <si>
    <t>Outstanding Balance of Credit Cards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</si>
  <si>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</si>
  <si>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</si>
  <si>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</si>
  <si>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</si>
  <si>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</si>
  <si>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</si>
  <si>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</si>
  <si>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</si>
  <si>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</si>
  <si>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</si>
  <si>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</si>
  <si>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</si>
  <si>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</si>
  <si>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</si>
  <si>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</si>
  <si>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</si>
  <si>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</si>
  <si>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</si>
  <si>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</si>
  <si>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</si>
  <si>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BY q4 2022</t>
  </si>
  <si>
    <t>Month</t>
  </si>
  <si>
    <t>Forecast Value</t>
  </si>
  <si>
    <t>Holts-Winter</t>
  </si>
  <si>
    <t>Holts_SA</t>
  </si>
  <si>
    <t xml:space="preserve">XG Boost </t>
  </si>
  <si>
    <t>XG Boost_SA</t>
  </si>
  <si>
    <t>Random Forest</t>
  </si>
  <si>
    <t>RF_SA</t>
  </si>
  <si>
    <t>LASSO</t>
  </si>
  <si>
    <t>Decision Tree</t>
  </si>
  <si>
    <t>SVM</t>
  </si>
  <si>
    <t>LSTM</t>
  </si>
  <si>
    <t>Quarter</t>
  </si>
  <si>
    <t>Q42022</t>
  </si>
  <si>
    <t>Q12023</t>
  </si>
  <si>
    <t>With Imputation &amp; Transform on VADER</t>
  </si>
  <si>
    <t>With Imputation on VADER</t>
  </si>
  <si>
    <t>With Imputation on SparkNLP</t>
  </si>
  <si>
    <t>With Imputation and transformation on SparkNLP</t>
  </si>
  <si>
    <t>With Imputation on SparkNLP (delete q4)</t>
  </si>
  <si>
    <t>With Imputation and transformation on SparkNLP (Delete Q4)</t>
  </si>
  <si>
    <t>RMSE</t>
  </si>
  <si>
    <t>Model</t>
  </si>
  <si>
    <t>VADER</t>
  </si>
  <si>
    <t>SparkNLP</t>
  </si>
  <si>
    <t>All COVID</t>
  </si>
  <si>
    <t>Before Vaccine</t>
  </si>
  <si>
    <t>After Vaccine</t>
  </si>
  <si>
    <t>RF</t>
  </si>
  <si>
    <t>XG Boost</t>
  </si>
  <si>
    <t>MAE</t>
  </si>
  <si>
    <t>Q22023</t>
  </si>
  <si>
    <t>Q32023</t>
  </si>
  <si>
    <t>3.6-4.5 based on min max</t>
  </si>
  <si>
    <t>4.2 - 4.3 based on selected models</t>
  </si>
  <si>
    <t>Q3 2022 : 14.1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</si>
</sst>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-* #,##0.00_-;\-* #,##0.00_-;_-* &quot;-&quot;??_-;_-@"/>
    <numFmt numFmtId="165" formatCode="_(* #,##0.0_);_(* \(#,##0.0\);_(* &quot;-&quot;??_);_(@_)"/>
    <numFmt numFmtId="166" formatCode="_(* #,##0.00_);_(* \(#,##0.00\);_(* &quot;-&quot;??_);_(@_)"/>
    <numFmt numFmtId="167" formatCode="_-* #,##0.0_-;\-* #,##0.0_-;_-* &quot;-&quot;??_-;_-@"/>
    <numFmt numFmtId="168" formatCode="0.0000"/>
    <numFmt numFmtId="169" formatCode="0.0"/>
    <numFmt numFmtId="170" formatCode="0.00000"/>
    <numFmt numFmtId="171" formatCode="yyyy-m"/>
    <numFmt numFmtId="172" formatCode="D/M/YYYY"/>
    <numFmt numFmtId="173" formatCode="yyyy-mm"/>
  </numFmts>
  <fonts count="19">
    <font>
      <sz val="11.0"/>
      <color theme="1"/>
      <name val="Calibri"/>
      <scheme val="minor"/>
    </font>
    <font>
      <sz val="10.0"/>
      <color theme="1"/>
      <name val="Arial Narrow"/>
    </font>
    <font>
      <b/>
      <sz val="10.0"/>
      <color theme="1"/>
      <name val="Arial Narrow"/>
    </font>
    <font>
      <sz val="11.0"/>
      <color theme="1"/>
      <name val="Arial Narrow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rgb="FF000000"/>
      <name val="Calibri"/>
    </font>
    <font>
      <u/>
      <color rgb="FF0563C1"/>
    </font>
    <font>
      <u/>
      <color rgb="FF0000FF"/>
    </font>
    <font>
      <b/>
      <color theme="1"/>
      <name val="Calibri"/>
      <scheme val="minor"/>
    </font>
    <font/>
    <font>
      <b/>
      <color rgb="FF000000"/>
      <name val="Roboto"/>
    </font>
    <font>
      <b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165" xfId="0" applyBorder="1" applyFont="1" applyNumberFormat="1"/>
    <xf borderId="0" fillId="0" fontId="1" numFmtId="165" xfId="0" applyFont="1" applyNumberFormat="1"/>
    <xf borderId="0" fillId="0" fontId="1" numFmtId="164" xfId="0" applyFont="1" applyNumberFormat="1"/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Border="1" applyFont="1" applyNumberFormat="1"/>
    <xf borderId="1" fillId="3" fontId="1" numFmtId="165" xfId="0" applyAlignment="1" applyBorder="1" applyFont="1" applyNumberFormat="1">
      <alignment horizontal="left"/>
    </xf>
    <xf borderId="1" fillId="3" fontId="1" numFmtId="166" xfId="0" applyBorder="1" applyFont="1" applyNumberFormat="1"/>
    <xf borderId="0" fillId="0" fontId="1" numFmtId="165" xfId="0" applyAlignment="1" applyFont="1" applyNumberFormat="1">
      <alignment horizontal="left"/>
    </xf>
    <xf borderId="1" fillId="4" fontId="1" numFmtId="165" xfId="0" applyBorder="1" applyFill="1" applyFont="1" applyNumberFormat="1"/>
    <xf borderId="1" fillId="4" fontId="1" numFmtId="165" xfId="0" applyAlignment="1" applyBorder="1" applyFont="1" applyNumberFormat="1">
      <alignment horizontal="left"/>
    </xf>
    <xf borderId="1" fillId="5" fontId="1" numFmtId="165" xfId="0" applyBorder="1" applyFill="1" applyFont="1" applyNumberFormat="1"/>
    <xf borderId="1" fillId="5" fontId="2" numFmtId="164" xfId="0" applyAlignment="1" applyBorder="1" applyFont="1" applyNumberFormat="1">
      <alignment horizontal="center" shrinkToFit="0" vertical="center" wrapText="1"/>
    </xf>
    <xf borderId="0" fillId="0" fontId="1" numFmtId="17" xfId="0" applyFont="1" applyNumberFormat="1"/>
    <xf borderId="0" fillId="0" fontId="1" numFmtId="166" xfId="0" applyFont="1" applyNumberFormat="1"/>
    <xf borderId="0" fillId="0" fontId="1" numFmtId="164" xfId="0" applyAlignment="1" applyFont="1" applyNumberFormat="1">
      <alignment shrinkToFit="0" wrapText="1"/>
    </xf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5" xfId="0" applyAlignment="1" applyFont="1" applyNumberFormat="1">
      <alignment horizontal="left"/>
    </xf>
    <xf borderId="0" fillId="0" fontId="2" numFmtId="17" xfId="0" applyFont="1" applyNumberFormat="1"/>
    <xf borderId="0" fillId="0" fontId="1" numFmtId="167" xfId="0" applyFont="1" applyNumberFormat="1"/>
    <xf borderId="0" fillId="0" fontId="3" numFmtId="3" xfId="0" applyFont="1" applyNumberFormat="1"/>
    <xf borderId="1" fillId="3" fontId="4" numFmtId="0" xfId="0" applyAlignment="1" applyBorder="1" applyFont="1">
      <alignment horizontal="right"/>
    </xf>
    <xf borderId="1" fillId="3" fontId="4" numFmtId="168" xfId="0" applyAlignment="1" applyBorder="1" applyFont="1" applyNumberFormat="1">
      <alignment horizontal="right"/>
    </xf>
    <xf borderId="0" fillId="3" fontId="4" numFmtId="168" xfId="0" applyAlignment="1" applyFont="1" applyNumberFormat="1">
      <alignment horizontal="right"/>
    </xf>
    <xf borderId="1" fillId="3" fontId="4" numFmtId="2" xfId="0" applyAlignment="1" applyBorder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5" numFmtId="169" xfId="0" applyAlignment="1" applyFont="1" applyNumberFormat="1">
      <alignment horizontal="right"/>
    </xf>
    <xf borderId="0" fillId="0" fontId="5" numFmtId="168" xfId="0" applyAlignment="1" applyFont="1" applyNumberFormat="1">
      <alignment horizontal="right"/>
    </xf>
    <xf borderId="0" fillId="0" fontId="5" numFmtId="170" xfId="0" applyAlignment="1" applyFont="1" applyNumberFormat="1">
      <alignment horizontal="right"/>
    </xf>
    <xf borderId="0" fillId="0" fontId="4" numFmtId="170" xfId="0" applyAlignment="1" applyFont="1" applyNumberFormat="1">
      <alignment horizontal="right"/>
    </xf>
    <xf borderId="0" fillId="0" fontId="5" numFmtId="2" xfId="0" applyAlignment="1" applyFont="1" applyNumberFormat="1">
      <alignment horizontal="right"/>
    </xf>
    <xf borderId="0" fillId="0" fontId="4" numFmtId="168" xfId="0" applyAlignment="1" applyFont="1" applyNumberFormat="1">
      <alignment horizontal="right"/>
    </xf>
    <xf borderId="0" fillId="0" fontId="5" numFmtId="168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/>
    </xf>
    <xf borderId="0" fillId="0" fontId="5" numFmtId="2" xfId="0" applyAlignment="1" applyFont="1" applyNumberFormat="1">
      <alignment horizontal="right" readingOrder="0"/>
    </xf>
    <xf borderId="1" fillId="6" fontId="4" numFmtId="169" xfId="0" applyAlignment="1" applyBorder="1" applyFill="1" applyFont="1" applyNumberFormat="1">
      <alignment horizontal="right"/>
    </xf>
    <xf borderId="0" fillId="6" fontId="5" numFmtId="168" xfId="0" applyAlignment="1" applyFont="1" applyNumberFormat="1">
      <alignment horizontal="right" readingOrder="0"/>
    </xf>
    <xf borderId="0" fillId="6" fontId="5" numFmtId="170" xfId="0" applyAlignment="1" applyFont="1" applyNumberFormat="1">
      <alignment horizontal="right" readingOrder="0"/>
    </xf>
    <xf borderId="0" fillId="6" fontId="5" numFmtId="170" xfId="0" applyAlignment="1" applyFont="1" applyNumberFormat="1">
      <alignment horizontal="right"/>
    </xf>
    <xf borderId="0" fillId="6" fontId="5" numFmtId="2" xfId="0" applyAlignment="1" applyFont="1" applyNumberFormat="1">
      <alignment horizontal="right"/>
    </xf>
    <xf borderId="0" fillId="6" fontId="5" numFmtId="169" xfId="0" applyAlignment="1" applyFont="1" applyNumberFormat="1">
      <alignment horizontal="right"/>
    </xf>
    <xf borderId="0" fillId="6" fontId="5" numFmtId="2" xfId="0" applyAlignment="1" applyFont="1" applyNumberFormat="1">
      <alignment horizontal="right" readingOrder="0"/>
    </xf>
    <xf borderId="0" fillId="6" fontId="5" numFmtId="171" xfId="0" applyAlignment="1" applyFont="1" applyNumberFormat="1">
      <alignment horizontal="right" readingOrder="0"/>
    </xf>
    <xf borderId="0" fillId="0" fontId="5" numFmtId="171" xfId="0" applyAlignment="1" applyFont="1" applyNumberFormat="1">
      <alignment horizontal="right" readingOrder="0"/>
    </xf>
    <xf borderId="0" fillId="7" fontId="5" numFmtId="171" xfId="0" applyAlignment="1" applyFill="1" applyFont="1" applyNumberFormat="1">
      <alignment horizontal="right" readingOrder="0"/>
    </xf>
    <xf borderId="0" fillId="7" fontId="5" numFmtId="168" xfId="0" applyAlignment="1" applyFont="1" applyNumberFormat="1">
      <alignment horizontal="right" readingOrder="0"/>
    </xf>
    <xf borderId="0" fillId="7" fontId="5" numFmtId="170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6" numFmtId="168" xfId="0" applyAlignment="1" applyFont="1" applyNumberFormat="1">
      <alignment horizontal="right" readingOrder="0"/>
    </xf>
    <xf borderId="0" fillId="0" fontId="7" numFmtId="168" xfId="0" applyAlignment="1" applyFont="1" applyNumberFormat="1">
      <alignment horizontal="right" readingOrder="0" shrinkToFit="0" vertical="bottom" wrapText="0"/>
    </xf>
    <xf borderId="0" fillId="0" fontId="5" numFmtId="168" xfId="0" applyAlignment="1" applyFont="1" applyNumberFormat="1">
      <alignment readingOrder="0"/>
    </xf>
    <xf borderId="0" fillId="0" fontId="8" numFmtId="168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5" numFmtId="3" xfId="0" applyAlignment="1" applyFont="1" applyNumberFormat="1">
      <alignment readingOrder="0"/>
    </xf>
    <xf borderId="0" fillId="0" fontId="9" numFmtId="3" xfId="0" applyAlignment="1" applyFont="1" applyNumberFormat="1">
      <alignment horizontal="right" readingOrder="0" shrinkToFit="0" vertical="bottom" wrapText="0"/>
    </xf>
    <xf borderId="0" fillId="0" fontId="5" numFmtId="168" xfId="0" applyFont="1" applyNumberFormat="1"/>
    <xf borderId="0" fillId="0" fontId="9" numFmtId="170" xfId="0" applyAlignment="1" applyFont="1" applyNumberFormat="1">
      <alignment horizontal="right" readingOrder="0" shrinkToFit="0" vertical="bottom" wrapText="0"/>
    </xf>
    <xf borderId="0" fillId="0" fontId="4" numFmtId="168" xfId="0" applyAlignment="1" applyFont="1" applyNumberFormat="1">
      <alignment horizontal="right" readingOrder="0"/>
    </xf>
    <xf borderId="0" fillId="3" fontId="4" numFmtId="0" xfId="0" applyAlignment="1" applyFont="1">
      <alignment horizontal="right"/>
    </xf>
    <xf borderId="0" fillId="3" fontId="4" numFmtId="0" xfId="0" applyAlignment="1" applyFont="1">
      <alignment horizontal="right" readingOrder="0"/>
    </xf>
    <xf borderId="1" fillId="3" fontId="10" numFmtId="0" xfId="0" applyAlignment="1" applyBorder="1" applyFont="1">
      <alignment horizontal="right" readingOrder="0"/>
    </xf>
    <xf borderId="0" fillId="3" fontId="10" numFmtId="0" xfId="0" applyAlignment="1" applyFont="1">
      <alignment horizontal="right"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4" numFmtId="49" xfId="0" applyAlignment="1" applyFont="1" applyNumberFormat="1">
      <alignment horizontal="right"/>
    </xf>
    <xf borderId="0" fillId="0" fontId="5" numFmtId="0" xfId="0" applyAlignment="1" applyFont="1">
      <alignment horizontal="right" readingOrder="0"/>
    </xf>
    <xf borderId="0" fillId="0" fontId="4" numFmtId="169" xfId="0" applyAlignment="1" applyFont="1" applyNumberFormat="1">
      <alignment horizontal="right"/>
    </xf>
    <xf borderId="1" fillId="6" fontId="4" numFmtId="0" xfId="0" applyAlignment="1" applyBorder="1" applyFont="1">
      <alignment horizontal="right"/>
    </xf>
    <xf borderId="0" fillId="6" fontId="5" numFmtId="0" xfId="0" applyAlignment="1" applyFont="1">
      <alignment horizontal="right"/>
    </xf>
    <xf borderId="0" fillId="6" fontId="11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horizontal="right"/>
    </xf>
    <xf borderId="0" fillId="6" fontId="5" numFmtId="0" xfId="0" applyAlignment="1" applyFont="1">
      <alignment horizontal="right" readingOrder="0"/>
    </xf>
    <xf borderId="0" fillId="6" fontId="5" numFmtId="168" xfId="0" applyAlignment="1" applyFont="1" applyNumberFormat="1">
      <alignment horizontal="right"/>
    </xf>
    <xf borderId="0" fillId="6" fontId="4" numFmtId="170" xfId="0" applyAlignment="1" applyFont="1" applyNumberFormat="1">
      <alignment horizontal="right"/>
    </xf>
    <xf borderId="0" fillId="6" fontId="6" numFmtId="170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3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Font="1"/>
    <xf borderId="0" fillId="0" fontId="4" numFmtId="172" xfId="0" applyFont="1" applyNumberFormat="1"/>
    <xf borderId="0" fillId="6" fontId="15" numFmtId="0" xfId="0" applyAlignment="1" applyFont="1">
      <alignment horizontal="center" readingOrder="0" vertical="center"/>
    </xf>
    <xf borderId="0" fillId="6" fontId="15" numFmtId="2" xfId="0" applyAlignment="1" applyFont="1" applyNumberFormat="1">
      <alignment horizontal="center" readingOrder="0"/>
    </xf>
    <xf borderId="0" fillId="6" fontId="5" numFmtId="0" xfId="0" applyFont="1"/>
    <xf borderId="2" fillId="8" fontId="15" numFmtId="0" xfId="0" applyAlignment="1" applyBorder="1" applyFill="1" applyFont="1">
      <alignment horizontal="center" readingOrder="0" vertical="center"/>
    </xf>
    <xf borderId="3" fillId="8" fontId="15" numFmtId="2" xfId="0" applyAlignment="1" applyBorder="1" applyFont="1" applyNumberFormat="1">
      <alignment horizontal="center" readingOrder="0"/>
    </xf>
    <xf borderId="4" fillId="0" fontId="16" numFmtId="0" xfId="0" applyBorder="1" applyFont="1"/>
    <xf borderId="5" fillId="0" fontId="16" numFmtId="0" xfId="0" applyBorder="1" applyFont="1"/>
    <xf borderId="6" fillId="0" fontId="16" numFmtId="0" xfId="0" applyBorder="1" applyFont="1"/>
    <xf borderId="7" fillId="8" fontId="15" numFmtId="2" xfId="0" applyAlignment="1" applyBorder="1" applyFont="1" applyNumberFormat="1">
      <alignment horizontal="center" readingOrder="0" vertical="center"/>
    </xf>
    <xf borderId="7" fillId="9" fontId="15" numFmtId="2" xfId="0" applyAlignment="1" applyBorder="1" applyFill="1" applyFont="1" applyNumberFormat="1">
      <alignment horizontal="center" readingOrder="0" vertical="center"/>
    </xf>
    <xf borderId="7" fillId="8" fontId="15" numFmtId="2" xfId="0" applyAlignment="1" applyBorder="1" applyFont="1" applyNumberFormat="1">
      <alignment horizontal="center" readingOrder="0"/>
    </xf>
    <xf borderId="7" fillId="10" fontId="5" numFmtId="0" xfId="0" applyAlignment="1" applyBorder="1" applyFill="1" applyFont="1">
      <alignment horizontal="center"/>
    </xf>
    <xf borderId="7" fillId="10" fontId="11" numFmtId="2" xfId="0" applyAlignment="1" applyBorder="1" applyFont="1" applyNumberFormat="1">
      <alignment horizontal="center" readingOrder="0" shrinkToFit="0" vertical="bottom" wrapText="0"/>
    </xf>
    <xf borderId="7" fillId="9" fontId="11" numFmtId="2" xfId="0" applyAlignment="1" applyBorder="1" applyFont="1" applyNumberFormat="1">
      <alignment horizontal="center" readingOrder="0" shrinkToFit="0" vertical="bottom" wrapText="0"/>
    </xf>
    <xf borderId="7" fillId="10" fontId="5" numFmtId="171" xfId="0" applyAlignment="1" applyBorder="1" applyFont="1" applyNumberFormat="1">
      <alignment horizontal="center" readingOrder="0"/>
    </xf>
    <xf borderId="0" fillId="10" fontId="5" numFmtId="171" xfId="0" applyAlignment="1" applyFont="1" applyNumberFormat="1">
      <alignment horizontal="center" readingOrder="0"/>
    </xf>
    <xf borderId="0" fillId="10" fontId="11" numFmtId="2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7" fillId="0" fontId="5" numFmtId="0" xfId="0" applyAlignment="1" applyBorder="1" applyFont="1">
      <alignment horizontal="center" readingOrder="0"/>
    </xf>
    <xf borderId="7" fillId="0" fontId="5" numFmtId="2" xfId="0" applyAlignment="1" applyBorder="1" applyFont="1" applyNumberFormat="1">
      <alignment horizontal="center"/>
    </xf>
    <xf borderId="7" fillId="9" fontId="15" numFmtId="2" xfId="0" applyAlignment="1" applyBorder="1" applyFont="1" applyNumberFormat="1">
      <alignment horizontal="center" readingOrder="0"/>
    </xf>
    <xf borderId="7" fillId="9" fontId="5" numFmtId="2" xfId="0" applyAlignment="1" applyBorder="1" applyFont="1" applyNumberFormat="1">
      <alignment horizontal="center"/>
    </xf>
    <xf borderId="0" fillId="6" fontId="5" numFmtId="0" xfId="0" applyAlignment="1" applyFont="1">
      <alignment horizontal="center" readingOrder="0"/>
    </xf>
    <xf borderId="0" fillId="6" fontId="5" numFmtId="2" xfId="0" applyAlignment="1" applyFont="1" applyNumberFormat="1">
      <alignment horizontal="center"/>
    </xf>
    <xf borderId="0" fillId="6" fontId="17" numFmtId="2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vertical="bottom" wrapText="0"/>
    </xf>
    <xf borderId="0" fillId="0" fontId="11" numFmtId="171" xfId="0" applyAlignment="1" applyFont="1" applyNumberFormat="1">
      <alignment readingOrder="0" shrinkToFit="0" vertical="bottom" wrapText="0"/>
    </xf>
    <xf borderId="0" fillId="0" fontId="11" numFmtId="173" xfId="0" applyAlignment="1" applyFont="1" applyNumberFormat="1">
      <alignment readingOrder="0" shrinkToFit="0" vertical="bottom" wrapText="0"/>
    </xf>
    <xf borderId="0" fillId="10" fontId="5" numFmtId="0" xfId="0" applyFont="1"/>
    <xf borderId="2" fillId="11" fontId="15" numFmtId="0" xfId="0" applyAlignment="1" applyBorder="1" applyFill="1" applyFont="1">
      <alignment horizontal="center" readingOrder="0" vertical="center"/>
    </xf>
    <xf borderId="3" fillId="11" fontId="15" numFmtId="0" xfId="0" applyAlignment="1" applyBorder="1" applyFont="1">
      <alignment horizontal="center" readingOrder="0"/>
    </xf>
    <xf borderId="3" fillId="9" fontId="15" numFmtId="0" xfId="0" applyAlignment="1" applyBorder="1" applyFont="1">
      <alignment horizontal="center" readingOrder="0"/>
    </xf>
    <xf borderId="0" fillId="10" fontId="15" numFmtId="0" xfId="0" applyAlignment="1" applyFont="1">
      <alignment horizontal="center" readingOrder="0"/>
    </xf>
    <xf borderId="7" fillId="11" fontId="15" numFmtId="0" xfId="0" applyAlignment="1" applyBorder="1" applyFont="1">
      <alignment horizontal="center" readingOrder="0"/>
    </xf>
    <xf borderId="7" fillId="9" fontId="15" numFmtId="0" xfId="0" applyAlignment="1" applyBorder="1" applyFont="1">
      <alignment horizontal="center" readingOrder="0"/>
    </xf>
    <xf borderId="7" fillId="6" fontId="15" numFmtId="0" xfId="0" applyAlignment="1" applyBorder="1" applyFont="1">
      <alignment horizontal="center" readingOrder="0"/>
    </xf>
    <xf borderId="7" fillId="0" fontId="5" numFmtId="0" xfId="0" applyAlignment="1" applyBorder="1" applyFont="1">
      <alignment readingOrder="0"/>
    </xf>
    <xf borderId="0" fillId="10" fontId="5" numFmtId="0" xfId="0" applyAlignment="1" applyFont="1">
      <alignment readingOrder="0"/>
    </xf>
    <xf borderId="3" fillId="11" fontId="15" numFmtId="2" xfId="0" applyAlignment="1" applyBorder="1" applyFont="1" applyNumberFormat="1">
      <alignment horizontal="center" readingOrder="0"/>
    </xf>
    <xf borderId="7" fillId="11" fontId="15" numFmtId="2" xfId="0" applyAlignment="1" applyBorder="1" applyFont="1" applyNumberFormat="1">
      <alignment horizontal="center" readingOrder="0" vertical="center"/>
    </xf>
    <xf borderId="7" fillId="9" fontId="15" numFmtId="2" xfId="0" applyAlignment="1" applyBorder="1" applyFont="1" applyNumberFormat="1">
      <alignment horizontal="center"/>
    </xf>
    <xf borderId="7" fillId="12" fontId="15" numFmtId="0" xfId="0" applyAlignment="1" applyBorder="1" applyFill="1" applyFont="1">
      <alignment horizontal="center" readingOrder="0"/>
    </xf>
    <xf borderId="3" fillId="12" fontId="18" numFmtId="2" xfId="0" applyAlignment="1" applyBorder="1" applyFont="1" applyNumberFormat="1">
      <alignment horizontal="center" readingOrder="0" shrinkToFit="0" vertical="bottom" wrapText="0"/>
    </xf>
    <xf borderId="7" fillId="10" fontId="5" numFmtId="173" xfId="0" applyAlignment="1" applyBorder="1" applyFont="1" applyNumberFormat="1">
      <alignment horizontal="center" readingOrder="0"/>
    </xf>
    <xf borderId="2" fillId="13" fontId="15" numFmtId="0" xfId="0" applyAlignment="1" applyBorder="1" applyFill="1" applyFont="1">
      <alignment horizontal="center" readingOrder="0" vertical="center"/>
    </xf>
    <xf borderId="3" fillId="13" fontId="15" numFmtId="2" xfId="0" applyAlignment="1" applyBorder="1" applyFont="1" applyNumberFormat="1">
      <alignment horizontal="center" readingOrder="0"/>
    </xf>
    <xf borderId="7" fillId="13" fontId="15" numFmtId="2" xfId="0" applyAlignment="1" applyBorder="1" applyFont="1" applyNumberFormat="1">
      <alignment horizontal="center" readingOrder="0" vertical="center"/>
    </xf>
    <xf borderId="7" fillId="14" fontId="11" numFmtId="2" xfId="0" applyAlignment="1" applyBorder="1" applyFill="1" applyFont="1" applyNumberFormat="1">
      <alignment horizontal="center" readingOrder="0" shrinkToFit="0" vertical="bottom" wrapText="0"/>
    </xf>
    <xf borderId="7" fillId="15" fontId="15" numFmtId="0" xfId="0" applyAlignment="1" applyBorder="1" applyFill="1" applyFont="1">
      <alignment horizontal="center" readingOrder="0"/>
    </xf>
    <xf borderId="3" fillId="15" fontId="18" numFmtId="2" xfId="0" applyAlignment="1" applyBorder="1" applyFont="1" applyNumberFormat="1">
      <alignment horizontal="center" readingOrder="0" shrinkToFit="0" vertical="bottom" wrapText="0"/>
    </xf>
    <xf borderId="7" fillId="16" fontId="15" numFmtId="0" xfId="0" applyAlignment="1" applyBorder="1" applyFill="1" applyFont="1">
      <alignment horizontal="center" readingOrder="0"/>
    </xf>
    <xf borderId="7" fillId="16" fontId="15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26.png"/><Relationship Id="rId11" Type="http://schemas.openxmlformats.org/officeDocument/2006/relationships/image" Target="../media/image9.png"/><Relationship Id="rId22" Type="http://schemas.openxmlformats.org/officeDocument/2006/relationships/image" Target="../media/image28.png"/><Relationship Id="rId10" Type="http://schemas.openxmlformats.org/officeDocument/2006/relationships/image" Target="../media/image6.png"/><Relationship Id="rId21" Type="http://schemas.openxmlformats.org/officeDocument/2006/relationships/image" Target="../media/image27.png"/><Relationship Id="rId13" Type="http://schemas.openxmlformats.org/officeDocument/2006/relationships/image" Target="../media/image21.png"/><Relationship Id="rId24" Type="http://schemas.openxmlformats.org/officeDocument/2006/relationships/image" Target="../media/image30.png"/><Relationship Id="rId12" Type="http://schemas.openxmlformats.org/officeDocument/2006/relationships/image" Target="../media/image1.png"/><Relationship Id="rId23" Type="http://schemas.openxmlformats.org/officeDocument/2006/relationships/image" Target="../media/image29.png"/><Relationship Id="rId1" Type="http://schemas.openxmlformats.org/officeDocument/2006/relationships/image" Target="../media/image15.png"/><Relationship Id="rId2" Type="http://schemas.openxmlformats.org/officeDocument/2006/relationships/image" Target="../media/image10.png"/><Relationship Id="rId3" Type="http://schemas.openxmlformats.org/officeDocument/2006/relationships/image" Target="../media/image18.png"/><Relationship Id="rId4" Type="http://schemas.openxmlformats.org/officeDocument/2006/relationships/image" Target="../media/image7.png"/><Relationship Id="rId9" Type="http://schemas.openxmlformats.org/officeDocument/2006/relationships/image" Target="../media/image19.png"/><Relationship Id="rId15" Type="http://schemas.openxmlformats.org/officeDocument/2006/relationships/image" Target="../media/image17.png"/><Relationship Id="rId14" Type="http://schemas.openxmlformats.org/officeDocument/2006/relationships/image" Target="../media/image14.png"/><Relationship Id="rId17" Type="http://schemas.openxmlformats.org/officeDocument/2006/relationships/image" Target="../media/image24.png"/><Relationship Id="rId16" Type="http://schemas.openxmlformats.org/officeDocument/2006/relationships/image" Target="../media/image16.png"/><Relationship Id="rId5" Type="http://schemas.openxmlformats.org/officeDocument/2006/relationships/image" Target="../media/image12.png"/><Relationship Id="rId19" Type="http://schemas.openxmlformats.org/officeDocument/2006/relationships/image" Target="../media/image3.png"/><Relationship Id="rId6" Type="http://schemas.openxmlformats.org/officeDocument/2006/relationships/image" Target="../media/image20.png"/><Relationship Id="rId18" Type="http://schemas.openxmlformats.org/officeDocument/2006/relationships/image" Target="../media/image23.png"/><Relationship Id="rId7" Type="http://schemas.openxmlformats.org/officeDocument/2006/relationships/image" Target="../media/image4.png"/><Relationship Id="rId8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18</xdr:row>
      <xdr:rowOff>180975</xdr:rowOff>
    </xdr:from>
    <xdr:ext cx="3429000" cy="1657350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809625</xdr:colOff>
      <xdr:row>18</xdr:row>
      <xdr:rowOff>161925</xdr:rowOff>
    </xdr:from>
    <xdr:ext cx="3533775" cy="1704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46</xdr:row>
      <xdr:rowOff>190500</xdr:rowOff>
    </xdr:from>
    <xdr:ext cx="3467100" cy="165735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46</xdr:row>
      <xdr:rowOff>190500</xdr:rowOff>
    </xdr:from>
    <xdr:ext cx="3429000" cy="16573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46</xdr:row>
      <xdr:rowOff>190500</xdr:rowOff>
    </xdr:from>
    <xdr:ext cx="5962650" cy="1847850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55</xdr:row>
      <xdr:rowOff>200025</xdr:rowOff>
    </xdr:from>
    <xdr:ext cx="3429000" cy="533400"/>
    <xdr:pic>
      <xdr:nvPicPr>
        <xdr:cNvPr id="0" name="image2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55</xdr:row>
      <xdr:rowOff>190500</xdr:rowOff>
    </xdr:from>
    <xdr:ext cx="3333750" cy="5334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61</xdr:row>
      <xdr:rowOff>19050</xdr:rowOff>
    </xdr:from>
    <xdr:ext cx="3429000" cy="165735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61</xdr:row>
      <xdr:rowOff>19050</xdr:rowOff>
    </xdr:from>
    <xdr:ext cx="3429000" cy="165735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60</xdr:row>
      <xdr:rowOff>114300</xdr:rowOff>
    </xdr:from>
    <xdr:ext cx="6076950" cy="1847850"/>
    <xdr:pic>
      <xdr:nvPicPr>
        <xdr:cNvPr id="0" name="image2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70</xdr:row>
      <xdr:rowOff>142875</xdr:rowOff>
    </xdr:from>
    <xdr:ext cx="3867150" cy="495300"/>
    <xdr:pic>
      <xdr:nvPicPr>
        <xdr:cNvPr id="0" name="image1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70</xdr:row>
      <xdr:rowOff>142875</xdr:rowOff>
    </xdr:from>
    <xdr:ext cx="3667125" cy="5334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29</xdr:row>
      <xdr:rowOff>133350</xdr:rowOff>
    </xdr:from>
    <xdr:ext cx="5962650" cy="1847850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704850</xdr:colOff>
      <xdr:row>30</xdr:row>
      <xdr:rowOff>133350</xdr:rowOff>
    </xdr:from>
    <xdr:ext cx="3752850" cy="1847850"/>
    <xdr:pic>
      <xdr:nvPicPr>
        <xdr:cNvPr id="0" name="image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40</xdr:row>
      <xdr:rowOff>190500</xdr:rowOff>
    </xdr:from>
    <xdr:ext cx="3429000" cy="533400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30</xdr:row>
      <xdr:rowOff>200025</xdr:rowOff>
    </xdr:from>
    <xdr:ext cx="3752850" cy="1781175"/>
    <xdr:pic>
      <xdr:nvPicPr>
        <xdr:cNvPr id="0" name="image1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40</xdr:row>
      <xdr:rowOff>123825</xdr:rowOff>
    </xdr:from>
    <xdr:ext cx="3667125" cy="60007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75</xdr:row>
      <xdr:rowOff>180975</xdr:rowOff>
    </xdr:from>
    <xdr:ext cx="3952875" cy="19145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714375</xdr:colOff>
      <xdr:row>75</xdr:row>
      <xdr:rowOff>142875</xdr:rowOff>
    </xdr:from>
    <xdr:ext cx="6296025" cy="1990725"/>
    <xdr:pic>
      <xdr:nvPicPr>
        <xdr:cNvPr id="0" name="image1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76</xdr:row>
      <xdr:rowOff>95250</xdr:rowOff>
    </xdr:from>
    <xdr:ext cx="3590925" cy="1704975"/>
    <xdr:pic>
      <xdr:nvPicPr>
        <xdr:cNvPr id="0" name="image2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86</xdr:row>
      <xdr:rowOff>66675</xdr:rowOff>
    </xdr:from>
    <xdr:ext cx="3867150" cy="514350"/>
    <xdr:pic>
      <xdr:nvPicPr>
        <xdr:cNvPr id="0" name="image2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86</xdr:row>
      <xdr:rowOff>66675</xdr:rowOff>
    </xdr:from>
    <xdr:ext cx="3952875" cy="514350"/>
    <xdr:pic>
      <xdr:nvPicPr>
        <xdr:cNvPr id="0" name="image23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91</xdr:row>
      <xdr:rowOff>85725</xdr:rowOff>
    </xdr:from>
    <xdr:ext cx="6381750" cy="1990725"/>
    <xdr:pic>
      <xdr:nvPicPr>
        <xdr:cNvPr id="0" name="image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93</xdr:row>
      <xdr:rowOff>47625</xdr:rowOff>
    </xdr:from>
    <xdr:ext cx="4048125" cy="1914525"/>
    <xdr:pic>
      <xdr:nvPicPr>
        <xdr:cNvPr id="0" name="image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93</xdr:row>
      <xdr:rowOff>47625</xdr:rowOff>
    </xdr:from>
    <xdr:ext cx="3952875" cy="1914525"/>
    <xdr:pic>
      <xdr:nvPicPr>
        <xdr:cNvPr id="0" name="image1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103</xdr:row>
      <xdr:rowOff>161925</xdr:rowOff>
    </xdr:from>
    <xdr:ext cx="3838575" cy="552450"/>
    <xdr:pic>
      <xdr:nvPicPr>
        <xdr:cNvPr id="0" name="image26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103</xdr:row>
      <xdr:rowOff>114300</xdr:rowOff>
    </xdr:from>
    <xdr:ext cx="3667125" cy="628650"/>
    <xdr:pic>
      <xdr:nvPicPr>
        <xdr:cNvPr id="0" name="image27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18</xdr:row>
      <xdr:rowOff>104775</xdr:rowOff>
    </xdr:from>
    <xdr:ext cx="6143625" cy="1847850"/>
    <xdr:pic>
      <xdr:nvPicPr>
        <xdr:cNvPr id="0" name="image28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120</xdr:row>
      <xdr:rowOff>190500</xdr:rowOff>
    </xdr:from>
    <xdr:ext cx="6724650" cy="4038600"/>
    <xdr:pic>
      <xdr:nvPicPr>
        <xdr:cNvPr id="0" name="image2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120</xdr:row>
      <xdr:rowOff>190500</xdr:rowOff>
    </xdr:from>
    <xdr:ext cx="7162800" cy="4305300"/>
    <xdr:pic>
      <xdr:nvPicPr>
        <xdr:cNvPr id="0" name="image3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nm.gov.my/-/monthly-highlights-statistics-in-february-2023" TargetMode="External"/><Relationship Id="rId20" Type="http://schemas.openxmlformats.org/officeDocument/2006/relationships/hyperlink" Target="https://newss.statistics.gov.my/newss-portalx/ep/epProductFreeDownloadSearch.seam" TargetMode="External"/><Relationship Id="rId42" Type="http://schemas.openxmlformats.org/officeDocument/2006/relationships/hyperlink" Target="https://www.bnm.gov.my/-/monthly-highlights-statistics-in-february-2023" TargetMode="External"/><Relationship Id="rId41" Type="http://schemas.openxmlformats.org/officeDocument/2006/relationships/hyperlink" Target="https://www.bnm.gov.my/-/monthly-highlights-statistics-in-february-2023" TargetMode="External"/><Relationship Id="rId22" Type="http://schemas.openxmlformats.org/officeDocument/2006/relationships/hyperlink" Target="https://newss.statistics.gov.my/newss-portalx/ep/epProductFreeDownloadSearch.seam" TargetMode="External"/><Relationship Id="rId44" Type="http://schemas.openxmlformats.org/officeDocument/2006/relationships/hyperlink" Target="https://www.bnm.gov.my/-/monthly-highlights-statistics-in-february-2023" TargetMode="External"/><Relationship Id="rId21" Type="http://schemas.openxmlformats.org/officeDocument/2006/relationships/hyperlink" Target="https://newss.statistics.gov.my/newss-portalx/ep/epProductFreeDownloadSearch.seam" TargetMode="External"/><Relationship Id="rId43" Type="http://schemas.openxmlformats.org/officeDocument/2006/relationships/hyperlink" Target="https://www.bnm.gov.my/-/monthly-highlights-statistics-in-february-2023" TargetMode="External"/><Relationship Id="rId24" Type="http://schemas.openxmlformats.org/officeDocument/2006/relationships/hyperlink" Target="https://newss.statistics.gov.my/newss-portalx/ep/epProductFreeDownloadSearch.seam" TargetMode="External"/><Relationship Id="rId23" Type="http://schemas.openxmlformats.org/officeDocument/2006/relationships/hyperlink" Target="https://newss.statistics.gov.my/newss-portalx/ep/epProductFreeDownloadSearch.seam" TargetMode="External"/><Relationship Id="rId45" Type="http://schemas.openxmlformats.org/officeDocument/2006/relationships/drawing" Target="../drawings/drawing5.xml"/><Relationship Id="rId1" Type="http://schemas.openxmlformats.org/officeDocument/2006/relationships/hyperlink" Target="https://www.bnm.gov.my/-/monthly-highlights-statistics-in-february-2023" TargetMode="External"/><Relationship Id="rId2" Type="http://schemas.openxmlformats.org/officeDocument/2006/relationships/hyperlink" Target="https://newss.statistics.gov.my/newss-portalx/ep/epProductFreeDownloadSearch.seam" TargetMode="External"/><Relationship Id="rId3" Type="http://schemas.openxmlformats.org/officeDocument/2006/relationships/hyperlink" Target="https://newss.statistics.gov.my/newss-portalx/ep/epProductFreeDownloadSearch.seam" TargetMode="External"/><Relationship Id="rId4" Type="http://schemas.openxmlformats.org/officeDocument/2006/relationships/hyperlink" Target="https://newss.statistics.gov.my/newss-portalx/ep/epProductFreeDownloadSearch.seam" TargetMode="External"/><Relationship Id="rId9" Type="http://schemas.openxmlformats.org/officeDocument/2006/relationships/hyperlink" Target="https://newss.statistics.gov.my/newss-portalx/ep/epProductFreeDownloadSearch.seam" TargetMode="External"/><Relationship Id="rId26" Type="http://schemas.openxmlformats.org/officeDocument/2006/relationships/hyperlink" Target="https://newss.statistics.gov.my/newss-portalx/ep/epProductFreeDownloadSearch.seam" TargetMode="External"/><Relationship Id="rId25" Type="http://schemas.openxmlformats.org/officeDocument/2006/relationships/hyperlink" Target="https://newss.statistics.gov.my/newss-portalx/ep/epProductFreeDownloadSearch.seam" TargetMode="External"/><Relationship Id="rId28" Type="http://schemas.openxmlformats.org/officeDocument/2006/relationships/hyperlink" Target="https://newss.statistics.gov.my/newss-portalx/ep/epProductFreeDownloadSearch.seam" TargetMode="External"/><Relationship Id="rId27" Type="http://schemas.openxmlformats.org/officeDocument/2006/relationships/hyperlink" Target="https://newss.statistics.gov.my/newss-portalx/ep/epProductFreeDownloadSearch.seam" TargetMode="External"/><Relationship Id="rId5" Type="http://schemas.openxmlformats.org/officeDocument/2006/relationships/hyperlink" Target="https://newss.statistics.gov.my/newss-portalx/ep/epProductFreeDownloadSearch.seam" TargetMode="External"/><Relationship Id="rId6" Type="http://schemas.openxmlformats.org/officeDocument/2006/relationships/hyperlink" Target="https://newss.statistics.gov.my/newss-portalx/ep/epProductFreeDownloadSearch.seam" TargetMode="External"/><Relationship Id="rId29" Type="http://schemas.openxmlformats.org/officeDocument/2006/relationships/hyperlink" Target="https://newss.statistics.gov.my/newss-portalx/ep/epProductFreeDownloadSearch.seam" TargetMode="External"/><Relationship Id="rId7" Type="http://schemas.openxmlformats.org/officeDocument/2006/relationships/hyperlink" Target="https://newss.statistics.gov.my/newss-portalx/ep/epProductFreeDownloadSearch.seam" TargetMode="External"/><Relationship Id="rId8" Type="http://schemas.openxmlformats.org/officeDocument/2006/relationships/hyperlink" Target="https://newss.statistics.gov.my/newss-portalx/ep/epProductFreeDownloadSearch.seam" TargetMode="External"/><Relationship Id="rId31" Type="http://schemas.openxmlformats.org/officeDocument/2006/relationships/hyperlink" Target="https://newss.statistics.gov.my/newss-portalx/ep/epProductFreeDownloadSearch.seam" TargetMode="External"/><Relationship Id="rId30" Type="http://schemas.openxmlformats.org/officeDocument/2006/relationships/hyperlink" Target="https://newss.statistics.gov.my/newss-portalx/ep/epProductFreeDownloadSearch.seam" TargetMode="External"/><Relationship Id="rId11" Type="http://schemas.openxmlformats.org/officeDocument/2006/relationships/hyperlink" Target="https://newss.statistics.gov.my/newss-portalx/ep/epProductFreeDownloadSearch.seam" TargetMode="External"/><Relationship Id="rId33" Type="http://schemas.openxmlformats.org/officeDocument/2006/relationships/hyperlink" Target="https://newss.statistics.gov.my/newss-portalx/ep/epProductFreeDownloadSearch.seam" TargetMode="External"/><Relationship Id="rId10" Type="http://schemas.openxmlformats.org/officeDocument/2006/relationships/hyperlink" Target="https://newss.statistics.gov.my/newss-portalx/ep/epProductFreeDownloadSearch.seam" TargetMode="External"/><Relationship Id="rId32" Type="http://schemas.openxmlformats.org/officeDocument/2006/relationships/hyperlink" Target="https://newss.statistics.gov.my/newss-portalx/ep/epProductFreeDownloadSearch.seam" TargetMode="External"/><Relationship Id="rId13" Type="http://schemas.openxmlformats.org/officeDocument/2006/relationships/hyperlink" Target="https://newss.statistics.gov.my/newss-portalx/ep/epProductFreeDownloadSearch.seam" TargetMode="External"/><Relationship Id="rId35" Type="http://schemas.openxmlformats.org/officeDocument/2006/relationships/hyperlink" Target="https://newss.statistics.gov.my/newss-portalx/ep/epProductFreeDownloadSearch.seam" TargetMode="External"/><Relationship Id="rId12" Type="http://schemas.openxmlformats.org/officeDocument/2006/relationships/hyperlink" Target="https://newss.statistics.gov.my/newss-portalx/ep/epProductFreeDownloadSearch.seam" TargetMode="External"/><Relationship Id="rId34" Type="http://schemas.openxmlformats.org/officeDocument/2006/relationships/hyperlink" Target="https://newss.statistics.gov.my/newss-portalx/ep/epProductFreeDownloadSearch.seam" TargetMode="External"/><Relationship Id="rId15" Type="http://schemas.openxmlformats.org/officeDocument/2006/relationships/hyperlink" Target="https://newss.statistics.gov.my/newss-portalx/ep/epProductFreeDownloadSearch.seam" TargetMode="External"/><Relationship Id="rId37" Type="http://schemas.openxmlformats.org/officeDocument/2006/relationships/hyperlink" Target="https://www.bnm.gov.my/-/monthly-highlights-statistics-in-february-2023" TargetMode="External"/><Relationship Id="rId14" Type="http://schemas.openxmlformats.org/officeDocument/2006/relationships/hyperlink" Target="https://newss.statistics.gov.my/newss-portalx/ep/epProductFreeDownloadSearch.seam" TargetMode="External"/><Relationship Id="rId36" Type="http://schemas.openxmlformats.org/officeDocument/2006/relationships/hyperlink" Target="https://newss.statistics.gov.my/newss-portalx/ep/epProductFreeDownloadSearch.seam" TargetMode="External"/><Relationship Id="rId17" Type="http://schemas.openxmlformats.org/officeDocument/2006/relationships/hyperlink" Target="https://newss.statistics.gov.my/newss-portalx/ep/epProductFreeDownloadSearch.seam" TargetMode="External"/><Relationship Id="rId39" Type="http://schemas.openxmlformats.org/officeDocument/2006/relationships/hyperlink" Target="https://www.bnm.gov.my/-/monthly-highlights-statistics-in-february-2023" TargetMode="External"/><Relationship Id="rId16" Type="http://schemas.openxmlformats.org/officeDocument/2006/relationships/hyperlink" Target="https://newss.statistics.gov.my/newss-portalx/ep/epProductFreeDownloadSearch.seam" TargetMode="External"/><Relationship Id="rId38" Type="http://schemas.openxmlformats.org/officeDocument/2006/relationships/hyperlink" Target="https://www.bnm.gov.my/-/monthly-highlights-statistics-in-february-2023" TargetMode="External"/><Relationship Id="rId19" Type="http://schemas.openxmlformats.org/officeDocument/2006/relationships/hyperlink" Target="https://newss.statistics.gov.my/newss-portalx/ep/epProductFreeDownloadSearch.seam" TargetMode="External"/><Relationship Id="rId18" Type="http://schemas.openxmlformats.org/officeDocument/2006/relationships/hyperlink" Target="https://newss.statistics.gov.my/newss-portalx/ep/epProductFreeDownloadSearch.sea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8.57"/>
    <col customWidth="1" min="2" max="2" width="6.14"/>
    <col customWidth="1" min="3" max="3" width="6.71"/>
    <col customWidth="1" min="4" max="4" width="8.0"/>
    <col customWidth="1" min="5" max="5" width="8.57"/>
    <col customWidth="1" min="6" max="6" width="8.14"/>
    <col customWidth="1" min="7" max="7" width="4.43"/>
    <col customWidth="1" min="8" max="8" width="4.29"/>
    <col customWidth="1" min="9" max="9" width="12.43"/>
    <col customWidth="1" min="10" max="10" width="11.86"/>
    <col customWidth="1" min="11" max="11" width="7.43"/>
    <col customWidth="1" min="12" max="12" width="8.29"/>
    <col customWidth="1" min="13" max="22" width="8.0"/>
    <col customWidth="1" min="23" max="23" width="6.86"/>
    <col customWidth="1" min="24" max="24" width="7.43"/>
    <col customWidth="1" min="25" max="25" width="5.57"/>
    <col customWidth="1" min="26" max="26" width="7.14"/>
    <col customWidth="1" min="27" max="27" width="6.57"/>
    <col customWidth="1" min="28" max="29" width="9.14"/>
    <col customWidth="1" min="30" max="30" width="9.57"/>
    <col customWidth="1" min="31" max="40" width="7.86"/>
    <col customWidth="1" min="41" max="41" width="6.57"/>
    <col customWidth="1" min="42" max="42" width="9.43"/>
    <col customWidth="1" min="43" max="43" width="9.57"/>
    <col customWidth="1" min="44" max="44" width="7.43"/>
    <col customWidth="1" min="45" max="45" width="7.57"/>
    <col customWidth="1" min="46" max="46" width="7.14"/>
    <col customWidth="1" min="47" max="48" width="6.57"/>
    <col customWidth="1" min="49" max="49" width="10.71"/>
    <col customWidth="1" min="50" max="50" width="4.86"/>
    <col customWidth="1" min="51" max="51" width="4.14"/>
    <col customWidth="1" min="52" max="53" width="7.86"/>
    <col customWidth="1" min="54" max="54" width="7.29"/>
    <col customWidth="1" min="55" max="55" width="8.14"/>
    <col customWidth="1" min="56" max="56" width="6.14"/>
    <col customWidth="1" min="57" max="59" width="6.43"/>
    <col customWidth="1" min="60" max="60" width="6.57"/>
    <col customWidth="1" min="61" max="62" width="5.14"/>
    <col customWidth="1" min="63" max="64" width="5.29"/>
    <col customWidth="1" min="65" max="65" width="5.14"/>
    <col customWidth="1" min="66" max="66" width="7.14"/>
    <col customWidth="1" min="67" max="67" width="5.0"/>
    <col customWidth="1" min="68" max="68" width="5.29"/>
    <col customWidth="1" min="69" max="69" width="5.43"/>
    <col customWidth="1" min="70" max="70" width="7.86"/>
    <col customWidth="1" min="71" max="71" width="6.43"/>
    <col customWidth="1" min="72" max="72" width="6.57"/>
    <col customWidth="1" min="73" max="73" width="7.14"/>
    <col customWidth="1" min="74" max="74" width="8.0"/>
    <col customWidth="1" min="75" max="77" width="6.57"/>
    <col customWidth="1" min="78" max="78" width="8.43"/>
    <col customWidth="1" min="79" max="79" width="7.86"/>
    <col customWidth="1" min="80" max="80" width="8.43"/>
    <col customWidth="1" min="81" max="81" width="7.86"/>
    <col customWidth="1" min="82" max="82" width="9.57"/>
    <col customWidth="1" min="83" max="83" width="9.0"/>
    <col customWidth="1" min="84" max="84" width="10.43"/>
    <col customWidth="1" min="85" max="85" width="9.86"/>
    <col customWidth="1" min="86" max="86" width="7.43"/>
    <col customWidth="1" min="87" max="87" width="8.14"/>
    <col customWidth="1" min="88" max="88" width="9.14"/>
    <col customWidth="1" min="89" max="89" width="9.57"/>
    <col customWidth="1" min="90" max="90" width="8.57"/>
    <col customWidth="1" min="91" max="91" width="9.14"/>
    <col customWidth="1" min="92" max="92" width="8.57"/>
    <col customWidth="1" min="93" max="93" width="9.43"/>
    <col customWidth="1" min="94" max="94" width="7.57"/>
    <col customWidth="1" min="95" max="95" width="9.71"/>
    <col customWidth="1" min="96" max="96" width="9.0"/>
    <col customWidth="1" min="97" max="97" width="9.14"/>
    <col customWidth="1" min="98" max="99" width="9.43"/>
    <col customWidth="1" min="100" max="100" width="10.0"/>
    <col customWidth="1" min="101" max="101" width="7.29"/>
    <col customWidth="1" min="102" max="102" width="8.71"/>
    <col customWidth="1" min="103" max="103" width="8.86"/>
    <col customWidth="1" min="104" max="105" width="11.43"/>
    <col customWidth="1" min="106" max="106" width="10.14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3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3" t="s">
        <v>100</v>
      </c>
      <c r="CX1" s="3"/>
      <c r="CY1" s="3"/>
      <c r="CZ1" s="3"/>
      <c r="DA1" s="3"/>
      <c r="DB1" s="3"/>
    </row>
    <row r="2" ht="12.75" customHeight="1">
      <c r="A2" s="4" t="s">
        <v>101</v>
      </c>
      <c r="B2" s="3" t="s">
        <v>102</v>
      </c>
      <c r="C2" s="3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135</v>
      </c>
      <c r="AK2" s="3" t="s">
        <v>136</v>
      </c>
      <c r="AL2" s="3" t="s">
        <v>137</v>
      </c>
      <c r="AM2" s="3" t="s">
        <v>138</v>
      </c>
      <c r="AN2" s="3" t="s">
        <v>139</v>
      </c>
      <c r="AO2" s="3" t="s">
        <v>140</v>
      </c>
      <c r="AP2" s="3" t="s">
        <v>141</v>
      </c>
      <c r="AQ2" s="3" t="s">
        <v>142</v>
      </c>
      <c r="AR2" s="3" t="s">
        <v>143</v>
      </c>
      <c r="AS2" s="3" t="s">
        <v>144</v>
      </c>
      <c r="AT2" s="3" t="s">
        <v>145</v>
      </c>
      <c r="AU2" s="3" t="s">
        <v>146</v>
      </c>
      <c r="AV2" s="3" t="s">
        <v>147</v>
      </c>
      <c r="AW2" s="3" t="s">
        <v>148</v>
      </c>
      <c r="AX2" s="3" t="s">
        <v>149</v>
      </c>
      <c r="AY2" s="3" t="s">
        <v>150</v>
      </c>
      <c r="AZ2" s="3" t="s">
        <v>151</v>
      </c>
      <c r="BA2" s="3" t="s">
        <v>152</v>
      </c>
      <c r="BB2" s="3" t="s">
        <v>153</v>
      </c>
      <c r="BC2" s="3" t="s">
        <v>154</v>
      </c>
      <c r="BD2" s="3" t="s">
        <v>155</v>
      </c>
      <c r="BE2" s="3" t="s">
        <v>156</v>
      </c>
      <c r="BF2" s="3" t="s">
        <v>157</v>
      </c>
      <c r="BG2" s="3" t="s">
        <v>158</v>
      </c>
      <c r="BH2" s="3" t="s">
        <v>159</v>
      </c>
      <c r="BI2" s="3" t="s">
        <v>160</v>
      </c>
      <c r="BJ2" s="3" t="s">
        <v>161</v>
      </c>
      <c r="BK2" s="3" t="s">
        <v>162</v>
      </c>
      <c r="BL2" s="3" t="s">
        <v>163</v>
      </c>
      <c r="BM2" s="3" t="s">
        <v>164</v>
      </c>
      <c r="BN2" s="3" t="s">
        <v>165</v>
      </c>
      <c r="BO2" s="3" t="s">
        <v>166</v>
      </c>
      <c r="BP2" s="3" t="s">
        <v>167</v>
      </c>
      <c r="BQ2" s="3" t="s">
        <v>168</v>
      </c>
      <c r="BR2" s="3" t="s">
        <v>169</v>
      </c>
      <c r="BS2" s="3" t="s">
        <v>170</v>
      </c>
      <c r="BT2" s="3" t="s">
        <v>171</v>
      </c>
      <c r="BU2" s="3" t="s">
        <v>172</v>
      </c>
      <c r="BV2" s="3" t="s">
        <v>173</v>
      </c>
      <c r="BW2" s="3" t="s">
        <v>174</v>
      </c>
      <c r="BX2" s="3" t="s">
        <v>175</v>
      </c>
      <c r="BY2" s="3" t="s">
        <v>176</v>
      </c>
      <c r="BZ2" s="3" t="s">
        <v>177</v>
      </c>
      <c r="CA2" s="3" t="s">
        <v>178</v>
      </c>
      <c r="CB2" s="3" t="s">
        <v>179</v>
      </c>
      <c r="CC2" s="3" t="s">
        <v>180</v>
      </c>
      <c r="CD2" s="3" t="s">
        <v>181</v>
      </c>
      <c r="CE2" s="3" t="s">
        <v>182</v>
      </c>
      <c r="CF2" s="3" t="s">
        <v>183</v>
      </c>
      <c r="CG2" s="3" t="s">
        <v>184</v>
      </c>
      <c r="CH2" s="3" t="s">
        <v>185</v>
      </c>
      <c r="CI2" s="3" t="s">
        <v>186</v>
      </c>
      <c r="CJ2" s="3" t="s">
        <v>187</v>
      </c>
      <c r="CK2" s="3" t="s">
        <v>188</v>
      </c>
      <c r="CL2" s="3" t="s">
        <v>189</v>
      </c>
      <c r="CM2" s="3" t="s">
        <v>190</v>
      </c>
      <c r="CN2" s="3" t="s">
        <v>191</v>
      </c>
      <c r="CO2" s="3" t="s">
        <v>192</v>
      </c>
      <c r="CP2" s="3" t="s">
        <v>193</v>
      </c>
      <c r="CQ2" s="3" t="s">
        <v>194</v>
      </c>
      <c r="CR2" s="3" t="s">
        <v>195</v>
      </c>
      <c r="CS2" s="3" t="s">
        <v>196</v>
      </c>
      <c r="CT2" s="3" t="s">
        <v>197</v>
      </c>
      <c r="CU2" s="3" t="s">
        <v>198</v>
      </c>
      <c r="CV2" s="3" t="s">
        <v>99</v>
      </c>
      <c r="CW2" s="3" t="s">
        <v>199</v>
      </c>
      <c r="CX2" s="3"/>
      <c r="CY2" s="3"/>
      <c r="CZ2" s="3"/>
      <c r="DA2" s="3"/>
      <c r="DB2" s="3"/>
    </row>
    <row r="3" ht="12.75" customHeight="1">
      <c r="A3" s="4" t="s">
        <v>200</v>
      </c>
      <c r="B3" s="3">
        <v>12.0</v>
      </c>
      <c r="C3" s="3">
        <v>12.0</v>
      </c>
      <c r="D3" s="3">
        <v>12.0</v>
      </c>
      <c r="E3" s="3">
        <v>12.0</v>
      </c>
      <c r="F3" s="3">
        <v>12.0</v>
      </c>
      <c r="G3" s="3">
        <v>12.0</v>
      </c>
      <c r="H3" s="3">
        <v>12.0</v>
      </c>
      <c r="I3" s="3">
        <v>12.0</v>
      </c>
      <c r="J3" s="3">
        <v>12.0</v>
      </c>
      <c r="K3" s="3">
        <v>12.0</v>
      </c>
      <c r="L3" s="3">
        <v>12.0</v>
      </c>
      <c r="M3" s="3">
        <v>12.0</v>
      </c>
      <c r="N3" s="3">
        <v>12.0</v>
      </c>
      <c r="O3" s="3">
        <v>12.0</v>
      </c>
      <c r="P3" s="3">
        <v>12.0</v>
      </c>
      <c r="Q3" s="3">
        <v>12.0</v>
      </c>
      <c r="R3" s="3">
        <v>12.0</v>
      </c>
      <c r="S3" s="3">
        <v>12.0</v>
      </c>
      <c r="T3" s="3">
        <v>12.0</v>
      </c>
      <c r="U3" s="3">
        <v>12.0</v>
      </c>
      <c r="V3" s="3">
        <v>12.0</v>
      </c>
      <c r="W3" s="3">
        <v>12.0</v>
      </c>
      <c r="X3" s="3">
        <v>12.0</v>
      </c>
      <c r="Y3" s="3">
        <v>12.0</v>
      </c>
      <c r="Z3" s="3">
        <v>12.0</v>
      </c>
      <c r="AA3" s="3">
        <v>12.0</v>
      </c>
      <c r="AB3" s="3">
        <v>12.0</v>
      </c>
      <c r="AC3" s="3">
        <v>12.0</v>
      </c>
      <c r="AD3" s="3">
        <v>12.0</v>
      </c>
      <c r="AE3" s="3">
        <v>12.0</v>
      </c>
      <c r="AF3" s="3">
        <v>12.0</v>
      </c>
      <c r="AG3" s="3">
        <v>12.0</v>
      </c>
      <c r="AH3" s="3">
        <v>12.0</v>
      </c>
      <c r="AI3" s="3">
        <v>12.0</v>
      </c>
      <c r="AJ3" s="3">
        <v>12.0</v>
      </c>
      <c r="AK3" s="3">
        <v>12.0</v>
      </c>
      <c r="AL3" s="3">
        <v>12.0</v>
      </c>
      <c r="AM3" s="3">
        <v>12.0</v>
      </c>
      <c r="AN3" s="3">
        <v>12.0</v>
      </c>
      <c r="AO3" s="3">
        <v>12.0</v>
      </c>
      <c r="AP3" s="3">
        <v>4.0</v>
      </c>
      <c r="AQ3" s="3">
        <v>12.0</v>
      </c>
      <c r="AR3" s="3">
        <v>4.0</v>
      </c>
      <c r="AS3" s="3">
        <v>12.0</v>
      </c>
      <c r="AT3" s="3">
        <v>12.0</v>
      </c>
      <c r="AU3" s="3">
        <v>12.0</v>
      </c>
      <c r="AV3" s="3">
        <v>12.0</v>
      </c>
      <c r="AW3" s="3">
        <v>4.0</v>
      </c>
      <c r="AX3" s="3">
        <v>12.0</v>
      </c>
      <c r="AY3" s="3">
        <v>12.0</v>
      </c>
      <c r="AZ3" s="3">
        <v>12.0</v>
      </c>
      <c r="BA3" s="3">
        <v>12.0</v>
      </c>
      <c r="BB3" s="3">
        <v>12.0</v>
      </c>
      <c r="BC3" s="3">
        <v>12.0</v>
      </c>
      <c r="BD3" s="3">
        <v>12.0</v>
      </c>
      <c r="BE3" s="3">
        <v>12.0</v>
      </c>
      <c r="BF3" s="3">
        <v>12.0</v>
      </c>
      <c r="BG3" s="3">
        <v>12.0</v>
      </c>
      <c r="BH3" s="3">
        <v>12.0</v>
      </c>
      <c r="BI3" s="3">
        <v>12.0</v>
      </c>
      <c r="BJ3" s="3">
        <v>12.0</v>
      </c>
      <c r="BK3" s="3">
        <v>12.0</v>
      </c>
      <c r="BL3" s="3">
        <v>12.0</v>
      </c>
      <c r="BM3" s="3">
        <v>12.0</v>
      </c>
      <c r="BN3" s="3">
        <v>12.0</v>
      </c>
      <c r="BO3" s="3">
        <v>4.0</v>
      </c>
      <c r="BP3" s="3">
        <v>12.0</v>
      </c>
      <c r="BQ3" s="3">
        <v>12.0</v>
      </c>
      <c r="BR3" s="3">
        <v>12.0</v>
      </c>
      <c r="BS3" s="3">
        <v>12.0</v>
      </c>
      <c r="BT3" s="3">
        <v>12.0</v>
      </c>
      <c r="BU3" s="3">
        <v>12.0</v>
      </c>
      <c r="BV3" s="3">
        <v>12.0</v>
      </c>
      <c r="BW3" s="3">
        <v>12.0</v>
      </c>
      <c r="BX3" s="3">
        <v>12.0</v>
      </c>
      <c r="BY3" s="3">
        <v>12.0</v>
      </c>
      <c r="BZ3" s="3">
        <v>12.0</v>
      </c>
      <c r="CA3" s="3">
        <v>12.0</v>
      </c>
      <c r="CB3" s="3">
        <v>12.0</v>
      </c>
      <c r="CC3" s="3">
        <v>12.0</v>
      </c>
      <c r="CD3" s="3">
        <v>12.0</v>
      </c>
      <c r="CE3" s="3">
        <v>12.0</v>
      </c>
      <c r="CF3" s="3">
        <v>12.0</v>
      </c>
      <c r="CG3" s="3">
        <v>12.0</v>
      </c>
      <c r="CH3" s="3">
        <v>12.0</v>
      </c>
      <c r="CI3" s="3">
        <v>4.0</v>
      </c>
      <c r="CJ3" s="3">
        <v>12.0</v>
      </c>
      <c r="CK3" s="3">
        <v>12.0</v>
      </c>
      <c r="CL3" s="3">
        <v>12.0</v>
      </c>
      <c r="CM3" s="3">
        <v>12.0</v>
      </c>
      <c r="CN3" s="3">
        <v>12.0</v>
      </c>
      <c r="CO3" s="3">
        <v>12.0</v>
      </c>
      <c r="CP3" s="3">
        <v>12.0</v>
      </c>
      <c r="CQ3" s="3">
        <v>12.0</v>
      </c>
      <c r="CR3" s="3">
        <v>12.0</v>
      </c>
      <c r="CS3" s="3">
        <v>12.0</v>
      </c>
      <c r="CT3" s="3">
        <v>12.0</v>
      </c>
      <c r="CU3" s="3">
        <v>12.0</v>
      </c>
      <c r="CV3" s="3">
        <v>6.0</v>
      </c>
      <c r="CW3" s="3">
        <v>4.0</v>
      </c>
      <c r="CX3" s="3"/>
      <c r="CY3" s="3"/>
      <c r="CZ3" s="3"/>
      <c r="DA3" s="3"/>
      <c r="DB3" s="3"/>
    </row>
    <row r="4" ht="12.75" customHeight="1">
      <c r="A4" s="4" t="s">
        <v>201</v>
      </c>
      <c r="B4" s="3">
        <v>1.0</v>
      </c>
      <c r="C4" s="3">
        <v>2.0</v>
      </c>
      <c r="D4" s="3">
        <v>2.0</v>
      </c>
      <c r="E4" s="3">
        <v>2.0</v>
      </c>
      <c r="F4" s="3">
        <v>1.0</v>
      </c>
      <c r="G4" s="3">
        <v>1.0</v>
      </c>
      <c r="H4" s="3">
        <v>2.0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  <c r="AF4" s="3">
        <v>1.0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1.0</v>
      </c>
      <c r="AM4" s="3">
        <v>1.0</v>
      </c>
      <c r="AN4" s="3">
        <v>1.0</v>
      </c>
      <c r="AO4" s="3">
        <v>1.0</v>
      </c>
      <c r="AP4" s="3">
        <v>5.0</v>
      </c>
      <c r="AQ4" s="3">
        <v>2.0</v>
      </c>
      <c r="AR4" s="3">
        <v>5.0</v>
      </c>
      <c r="AS4" s="3">
        <v>2.0</v>
      </c>
      <c r="AT4" s="3">
        <v>2.0</v>
      </c>
      <c r="AU4" s="3">
        <v>2.0</v>
      </c>
      <c r="AV4" s="3">
        <v>2.0</v>
      </c>
      <c r="AW4" s="3">
        <v>5.0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2.0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5.0</v>
      </c>
      <c r="BP4" s="3">
        <v>2.0</v>
      </c>
      <c r="BQ4" s="3">
        <v>2.0</v>
      </c>
      <c r="BR4" s="3">
        <v>1.0</v>
      </c>
      <c r="BS4" s="3">
        <v>2.0</v>
      </c>
      <c r="BT4" s="3">
        <v>1.0</v>
      </c>
      <c r="BU4" s="3">
        <v>1.0</v>
      </c>
      <c r="BV4" s="3">
        <v>1.0</v>
      </c>
      <c r="BW4" s="3">
        <v>1.0</v>
      </c>
      <c r="BX4" s="3">
        <v>1.0</v>
      </c>
      <c r="BY4" s="3">
        <v>1.0</v>
      </c>
      <c r="BZ4" s="3">
        <v>1.0</v>
      </c>
      <c r="CA4" s="3">
        <v>1.0</v>
      </c>
      <c r="CB4" s="3">
        <v>1.0</v>
      </c>
      <c r="CC4" s="3">
        <v>2.0</v>
      </c>
      <c r="CD4" s="3">
        <v>1.0</v>
      </c>
      <c r="CE4" s="3">
        <v>1.0</v>
      </c>
      <c r="CF4" s="3">
        <v>1.0</v>
      </c>
      <c r="CG4" s="3">
        <v>1.0</v>
      </c>
      <c r="CH4" s="3">
        <v>1.0</v>
      </c>
      <c r="CI4" s="3">
        <v>7.0</v>
      </c>
      <c r="CJ4" s="3">
        <v>1.0</v>
      </c>
      <c r="CK4" s="3">
        <v>1.0</v>
      </c>
      <c r="CL4" s="3">
        <v>1.0</v>
      </c>
      <c r="CM4" s="3">
        <v>1.0</v>
      </c>
      <c r="CN4" s="3">
        <v>1.0</v>
      </c>
      <c r="CO4" s="3">
        <v>1.0</v>
      </c>
      <c r="CP4" s="3">
        <v>2.0</v>
      </c>
      <c r="CQ4" s="3">
        <v>1.0</v>
      </c>
      <c r="CR4" s="3">
        <v>1.0</v>
      </c>
      <c r="CS4" s="3">
        <v>1.0</v>
      </c>
      <c r="CT4" s="3">
        <v>1.0</v>
      </c>
      <c r="CU4" s="3">
        <v>1.0</v>
      </c>
      <c r="CV4" s="3">
        <v>0.0</v>
      </c>
      <c r="CW4" s="3">
        <v>0.0</v>
      </c>
      <c r="CX4" s="3"/>
      <c r="CY4" s="3"/>
      <c r="CZ4" s="3"/>
      <c r="DA4" s="3"/>
      <c r="DB4" s="3"/>
    </row>
    <row r="5" ht="12.75" customHeight="1">
      <c r="A5" s="4" t="s">
        <v>202</v>
      </c>
      <c r="B5" s="3" t="s">
        <v>203</v>
      </c>
      <c r="C5" s="3" t="s">
        <v>203</v>
      </c>
      <c r="D5" s="3" t="s">
        <v>203</v>
      </c>
      <c r="E5" s="3" t="s">
        <v>203</v>
      </c>
      <c r="F5" s="3" t="s">
        <v>204</v>
      </c>
      <c r="G5" s="3" t="s">
        <v>205</v>
      </c>
      <c r="H5" s="3" t="s">
        <v>205</v>
      </c>
      <c r="I5" s="3" t="s">
        <v>206</v>
      </c>
      <c r="J5" s="3" t="s">
        <v>207</v>
      </c>
      <c r="K5" s="3" t="s">
        <v>207</v>
      </c>
      <c r="L5" s="3" t="s">
        <v>207</v>
      </c>
      <c r="M5" s="3" t="s">
        <v>208</v>
      </c>
      <c r="N5" s="3" t="s">
        <v>208</v>
      </c>
      <c r="O5" s="3" t="s">
        <v>208</v>
      </c>
      <c r="P5" s="3" t="s">
        <v>208</v>
      </c>
      <c r="Q5" s="3" t="s">
        <v>208</v>
      </c>
      <c r="R5" s="3" t="s">
        <v>208</v>
      </c>
      <c r="S5" s="3" t="s">
        <v>208</v>
      </c>
      <c r="T5" s="3" t="s">
        <v>208</v>
      </c>
      <c r="U5" s="3" t="s">
        <v>208</v>
      </c>
      <c r="V5" s="3" t="s">
        <v>208</v>
      </c>
      <c r="W5" s="3" t="s">
        <v>208</v>
      </c>
      <c r="X5" s="3" t="s">
        <v>209</v>
      </c>
      <c r="Y5" s="3" t="s">
        <v>207</v>
      </c>
      <c r="Z5" s="3" t="s">
        <v>207</v>
      </c>
      <c r="AA5" s="3" t="s">
        <v>207</v>
      </c>
      <c r="AB5" s="3" t="s">
        <v>210</v>
      </c>
      <c r="AC5" s="3" t="s">
        <v>210</v>
      </c>
      <c r="AD5" s="3" t="s">
        <v>210</v>
      </c>
      <c r="AE5" s="3" t="s">
        <v>208</v>
      </c>
      <c r="AF5" s="3" t="s">
        <v>208</v>
      </c>
      <c r="AG5" s="3" t="s">
        <v>208</v>
      </c>
      <c r="AH5" s="3" t="s">
        <v>208</v>
      </c>
      <c r="AI5" s="3" t="s">
        <v>208</v>
      </c>
      <c r="AJ5" s="3" t="s">
        <v>208</v>
      </c>
      <c r="AK5" s="3" t="s">
        <v>208</v>
      </c>
      <c r="AL5" s="3" t="s">
        <v>208</v>
      </c>
      <c r="AM5" s="3" t="s">
        <v>208</v>
      </c>
      <c r="AN5" s="3" t="s">
        <v>208</v>
      </c>
      <c r="AO5" s="3" t="s">
        <v>208</v>
      </c>
      <c r="AP5" s="3" t="s">
        <v>211</v>
      </c>
      <c r="AQ5" s="3" t="s">
        <v>211</v>
      </c>
      <c r="AR5" s="3" t="s">
        <v>211</v>
      </c>
      <c r="AS5" s="3" t="s">
        <v>212</v>
      </c>
      <c r="AT5" s="3" t="s">
        <v>212</v>
      </c>
      <c r="AU5" s="3" t="s">
        <v>212</v>
      </c>
      <c r="AV5" s="3" t="s">
        <v>212</v>
      </c>
      <c r="AW5" s="3" t="s">
        <v>213</v>
      </c>
      <c r="AX5" s="3" t="s">
        <v>205</v>
      </c>
      <c r="AY5" s="3" t="s">
        <v>205</v>
      </c>
      <c r="AZ5" s="3" t="s">
        <v>207</v>
      </c>
      <c r="BA5" s="3" t="s">
        <v>207</v>
      </c>
      <c r="BB5" s="3" t="s">
        <v>207</v>
      </c>
      <c r="BC5" s="3" t="s">
        <v>207</v>
      </c>
      <c r="BD5" s="3" t="s">
        <v>208</v>
      </c>
      <c r="BE5" s="3" t="s">
        <v>207</v>
      </c>
      <c r="BF5" s="3" t="s">
        <v>207</v>
      </c>
      <c r="BG5" s="3" t="s">
        <v>207</v>
      </c>
      <c r="BH5" s="3" t="s">
        <v>211</v>
      </c>
      <c r="BI5" s="3" t="s">
        <v>212</v>
      </c>
      <c r="BJ5" s="3" t="s">
        <v>212</v>
      </c>
      <c r="BK5" s="3" t="s">
        <v>212</v>
      </c>
      <c r="BL5" s="3" t="s">
        <v>212</v>
      </c>
      <c r="BM5" s="3" t="s">
        <v>212</v>
      </c>
      <c r="BN5" s="3" t="s">
        <v>212</v>
      </c>
      <c r="BO5" s="3" t="s">
        <v>208</v>
      </c>
      <c r="BP5" s="3" t="s">
        <v>211</v>
      </c>
      <c r="BQ5" s="3" t="s">
        <v>211</v>
      </c>
      <c r="BR5" s="3" t="s">
        <v>207</v>
      </c>
      <c r="BS5" s="3" t="s">
        <v>203</v>
      </c>
      <c r="BT5" s="3" t="s">
        <v>207</v>
      </c>
      <c r="BU5" s="3" t="s">
        <v>207</v>
      </c>
      <c r="BV5" s="3" t="s">
        <v>208</v>
      </c>
      <c r="BW5" s="3" t="s">
        <v>208</v>
      </c>
      <c r="BX5" s="3" t="s">
        <v>208</v>
      </c>
      <c r="BY5" s="3" t="s">
        <v>208</v>
      </c>
      <c r="BZ5" s="3" t="s">
        <v>208</v>
      </c>
      <c r="CA5" s="3" t="s">
        <v>214</v>
      </c>
      <c r="CB5" s="3" t="s">
        <v>215</v>
      </c>
      <c r="CC5" s="3" t="s">
        <v>203</v>
      </c>
      <c r="CD5" s="3" t="s">
        <v>216</v>
      </c>
      <c r="CE5" s="3" t="s">
        <v>208</v>
      </c>
      <c r="CF5" s="3" t="s">
        <v>208</v>
      </c>
      <c r="CG5" s="3" t="s">
        <v>208</v>
      </c>
      <c r="CH5" s="3" t="s">
        <v>208</v>
      </c>
      <c r="CI5" s="3" t="s">
        <v>208</v>
      </c>
      <c r="CJ5" s="3" t="s">
        <v>208</v>
      </c>
      <c r="CK5" s="3" t="s">
        <v>208</v>
      </c>
      <c r="CL5" s="3" t="s">
        <v>208</v>
      </c>
      <c r="CM5" s="3" t="s">
        <v>208</v>
      </c>
      <c r="CN5" s="3" t="s">
        <v>208</v>
      </c>
      <c r="CO5" s="3" t="s">
        <v>208</v>
      </c>
      <c r="CP5" s="3" t="s">
        <v>211</v>
      </c>
      <c r="CQ5" s="3" t="s">
        <v>208</v>
      </c>
      <c r="CR5" s="3" t="s">
        <v>208</v>
      </c>
      <c r="CS5" s="3" t="s">
        <v>208</v>
      </c>
      <c r="CT5" s="3" t="s">
        <v>208</v>
      </c>
      <c r="CU5" s="3" t="s">
        <v>208</v>
      </c>
      <c r="CV5" s="3" t="s">
        <v>208</v>
      </c>
      <c r="CW5" s="3" t="s">
        <v>208</v>
      </c>
      <c r="CX5" s="3"/>
      <c r="CY5" s="3"/>
      <c r="CZ5" s="3"/>
      <c r="DA5" s="3"/>
      <c r="DB5" s="3"/>
    </row>
    <row r="6" ht="12.75" customHeight="1">
      <c r="A6" s="4" t="s">
        <v>217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56.0</v>
      </c>
      <c r="H6" s="3">
        <v>25.0</v>
      </c>
      <c r="I6" s="3">
        <v>0.0</v>
      </c>
      <c r="J6" s="3">
        <v>0.0</v>
      </c>
      <c r="K6" s="3">
        <v>0.0</v>
      </c>
      <c r="L6" s="3">
        <v>0.0</v>
      </c>
      <c r="M6" s="3">
        <v>29.0</v>
      </c>
      <c r="N6" s="3">
        <v>29.0</v>
      </c>
      <c r="O6" s="3">
        <v>29.0</v>
      </c>
      <c r="P6" s="3">
        <v>29.0</v>
      </c>
      <c r="Q6" s="3">
        <v>29.0</v>
      </c>
      <c r="R6" s="3">
        <v>29.0</v>
      </c>
      <c r="S6" s="3">
        <v>29.0</v>
      </c>
      <c r="T6" s="3">
        <v>29.0</v>
      </c>
      <c r="U6" s="3">
        <v>29.0</v>
      </c>
      <c r="V6" s="3">
        <v>29.0</v>
      </c>
      <c r="W6" s="3">
        <v>29.0</v>
      </c>
      <c r="X6" s="3">
        <v>45.0</v>
      </c>
      <c r="Y6" s="3">
        <v>0.0</v>
      </c>
      <c r="Z6" s="3">
        <v>0.0</v>
      </c>
      <c r="AA6" s="3">
        <v>0.0</v>
      </c>
      <c r="AB6" s="3"/>
      <c r="AC6" s="3"/>
      <c r="AD6" s="3">
        <v>45.0</v>
      </c>
      <c r="AE6" s="3">
        <v>29.0</v>
      </c>
      <c r="AF6" s="3">
        <v>29.0</v>
      </c>
      <c r="AG6" s="3">
        <v>29.0</v>
      </c>
      <c r="AH6" s="3">
        <v>29.0</v>
      </c>
      <c r="AI6" s="3">
        <v>29.0</v>
      </c>
      <c r="AJ6" s="3">
        <v>29.0</v>
      </c>
      <c r="AK6" s="3">
        <v>29.0</v>
      </c>
      <c r="AL6" s="3">
        <v>29.0</v>
      </c>
      <c r="AM6" s="3">
        <v>29.0</v>
      </c>
      <c r="AN6" s="3">
        <v>29.0</v>
      </c>
      <c r="AO6" s="3">
        <v>29.0</v>
      </c>
      <c r="AP6" s="3">
        <v>38.0</v>
      </c>
      <c r="AQ6" s="3">
        <v>38.0</v>
      </c>
      <c r="AR6" s="3">
        <v>38.0</v>
      </c>
      <c r="AS6" s="3">
        <v>40.0</v>
      </c>
      <c r="AT6" s="3">
        <v>40.0</v>
      </c>
      <c r="AU6" s="3">
        <v>40.0</v>
      </c>
      <c r="AV6" s="3">
        <v>40.0</v>
      </c>
      <c r="AW6" s="3">
        <v>45.0</v>
      </c>
      <c r="AX6" s="3">
        <v>56.0</v>
      </c>
      <c r="AY6" s="3">
        <v>56.0</v>
      </c>
      <c r="AZ6" s="3">
        <v>0.0</v>
      </c>
      <c r="BA6" s="3">
        <v>1.0</v>
      </c>
      <c r="BB6" s="3">
        <v>0.0</v>
      </c>
      <c r="BC6" s="3">
        <v>0.0</v>
      </c>
      <c r="BD6" s="3">
        <v>38.0</v>
      </c>
      <c r="BE6" s="3">
        <v>0.0</v>
      </c>
      <c r="BF6" s="3">
        <v>0.0</v>
      </c>
      <c r="BG6" s="3">
        <v>0.0</v>
      </c>
      <c r="BH6" s="3">
        <v>46.0</v>
      </c>
      <c r="BI6" s="3">
        <v>29.0</v>
      </c>
      <c r="BJ6" s="3">
        <v>29.0</v>
      </c>
      <c r="BK6" s="3">
        <v>29.0</v>
      </c>
      <c r="BL6" s="3">
        <v>29.0</v>
      </c>
      <c r="BM6" s="3">
        <v>29.0</v>
      </c>
      <c r="BN6" s="3">
        <v>29.0</v>
      </c>
      <c r="BO6" s="3">
        <v>38.0</v>
      </c>
      <c r="BP6" s="3">
        <v>38.0</v>
      </c>
      <c r="BQ6" s="3">
        <v>38.0</v>
      </c>
      <c r="BR6" s="3">
        <v>0.0</v>
      </c>
      <c r="BS6" s="3">
        <v>0.0</v>
      </c>
      <c r="BT6" s="3">
        <v>43.0</v>
      </c>
      <c r="BU6" s="3">
        <v>38.0</v>
      </c>
      <c r="BV6" s="3">
        <v>45.0</v>
      </c>
      <c r="BW6" s="3">
        <v>45.0</v>
      </c>
      <c r="BX6" s="3">
        <v>45.0</v>
      </c>
      <c r="BY6" s="3">
        <v>45.0</v>
      </c>
      <c r="BZ6" s="3">
        <v>15.0</v>
      </c>
      <c r="CA6" s="3">
        <v>15.0</v>
      </c>
      <c r="CB6" s="3">
        <v>15.0</v>
      </c>
      <c r="CC6" s="3">
        <v>43.0</v>
      </c>
      <c r="CD6" s="3">
        <v>0.0</v>
      </c>
      <c r="CE6" s="3">
        <v>45.0</v>
      </c>
      <c r="CF6" s="3">
        <v>38.0</v>
      </c>
      <c r="CG6" s="3">
        <v>43.0</v>
      </c>
      <c r="CH6" s="3">
        <v>38.0</v>
      </c>
      <c r="CI6" s="3">
        <v>38.0</v>
      </c>
      <c r="CJ6" s="3">
        <v>38.0</v>
      </c>
      <c r="CK6" s="3">
        <v>38.0</v>
      </c>
      <c r="CL6" s="3">
        <v>43.0</v>
      </c>
      <c r="CM6" s="3">
        <v>38.0</v>
      </c>
      <c r="CN6" s="3">
        <v>38.0</v>
      </c>
      <c r="CO6" s="3">
        <v>38.0</v>
      </c>
      <c r="CP6" s="3">
        <v>38.0</v>
      </c>
      <c r="CQ6" s="3">
        <v>45.0</v>
      </c>
      <c r="CR6" s="3">
        <v>38.0</v>
      </c>
      <c r="CS6" s="3">
        <v>38.0</v>
      </c>
      <c r="CT6" s="3">
        <v>38.0</v>
      </c>
      <c r="CU6" s="3">
        <v>38.0</v>
      </c>
      <c r="CV6" s="3">
        <v>45.0</v>
      </c>
      <c r="CW6" s="3">
        <v>45.0</v>
      </c>
      <c r="CX6" s="3"/>
      <c r="CY6" s="3"/>
      <c r="CZ6" s="3"/>
      <c r="DA6" s="3"/>
      <c r="DB6" s="3"/>
    </row>
    <row r="7" ht="12.75" customHeight="1">
      <c r="A7" s="5" t="str">
        <f t="shared" ref="A7:A211" si="1">CV7</f>
        <v>GDP</v>
      </c>
      <c r="B7" s="6" t="s">
        <v>1</v>
      </c>
      <c r="C7" s="6" t="s">
        <v>2</v>
      </c>
      <c r="D7" s="6" t="s">
        <v>3</v>
      </c>
      <c r="E7" s="6" t="s">
        <v>4</v>
      </c>
      <c r="F7" s="7" t="s">
        <v>5</v>
      </c>
      <c r="G7" s="6" t="s">
        <v>6</v>
      </c>
      <c r="H7" s="6" t="s">
        <v>7</v>
      </c>
      <c r="I7" s="7" t="s">
        <v>8</v>
      </c>
      <c r="J7" s="8" t="s">
        <v>9</v>
      </c>
      <c r="K7" s="6" t="s">
        <v>10</v>
      </c>
      <c r="L7" s="6" t="s">
        <v>218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  <c r="V7" s="6" t="s">
        <v>21</v>
      </c>
      <c r="W7" s="6" t="s">
        <v>22</v>
      </c>
      <c r="X7" s="9" t="s">
        <v>23</v>
      </c>
      <c r="Y7" s="8" t="s">
        <v>219</v>
      </c>
      <c r="Z7" s="8" t="s">
        <v>25</v>
      </c>
      <c r="AA7" s="6" t="s">
        <v>26</v>
      </c>
      <c r="AB7" s="7" t="s">
        <v>27</v>
      </c>
      <c r="AC7" s="7" t="s">
        <v>28</v>
      </c>
      <c r="AD7" s="6" t="s">
        <v>29</v>
      </c>
      <c r="AE7" s="6" t="s">
        <v>30</v>
      </c>
      <c r="AF7" s="6" t="s">
        <v>31</v>
      </c>
      <c r="AG7" s="6" t="s">
        <v>32</v>
      </c>
      <c r="AH7" s="6" t="s">
        <v>33</v>
      </c>
      <c r="AI7" s="6" t="s">
        <v>34</v>
      </c>
      <c r="AJ7" s="6" t="s">
        <v>35</v>
      </c>
      <c r="AK7" s="6" t="s">
        <v>36</v>
      </c>
      <c r="AL7" s="6" t="s">
        <v>37</v>
      </c>
      <c r="AM7" s="6" t="s">
        <v>38</v>
      </c>
      <c r="AN7" s="6" t="s">
        <v>39</v>
      </c>
      <c r="AO7" s="6" t="s">
        <v>40</v>
      </c>
      <c r="AP7" s="10" t="s">
        <v>41</v>
      </c>
      <c r="AQ7" s="11" t="s">
        <v>42</v>
      </c>
      <c r="AR7" s="6" t="s">
        <v>43</v>
      </c>
      <c r="AS7" s="6" t="s">
        <v>44</v>
      </c>
      <c r="AT7" s="6" t="s">
        <v>45</v>
      </c>
      <c r="AU7" s="6" t="s">
        <v>46</v>
      </c>
      <c r="AV7" s="6" t="s">
        <v>47</v>
      </c>
      <c r="AW7" s="6" t="s">
        <v>48</v>
      </c>
      <c r="AX7" s="6" t="s">
        <v>49</v>
      </c>
      <c r="AY7" s="6" t="s">
        <v>50</v>
      </c>
      <c r="AZ7" s="6" t="s">
        <v>51</v>
      </c>
      <c r="BA7" s="6" t="s">
        <v>52</v>
      </c>
      <c r="BB7" s="6" t="s">
        <v>53</v>
      </c>
      <c r="BC7" s="6" t="s">
        <v>54</v>
      </c>
      <c r="BD7" s="6" t="s">
        <v>55</v>
      </c>
      <c r="BE7" s="8" t="s">
        <v>56</v>
      </c>
      <c r="BF7" s="8" t="s">
        <v>57</v>
      </c>
      <c r="BG7" s="8" t="s">
        <v>58</v>
      </c>
      <c r="BH7" s="3" t="s">
        <v>59</v>
      </c>
      <c r="BI7" s="6" t="s">
        <v>60</v>
      </c>
      <c r="BJ7" s="6" t="s">
        <v>61</v>
      </c>
      <c r="BK7" s="6" t="s">
        <v>62</v>
      </c>
      <c r="BL7" s="6" t="s">
        <v>63</v>
      </c>
      <c r="BM7" s="6" t="s">
        <v>64</v>
      </c>
      <c r="BN7" s="6" t="s">
        <v>65</v>
      </c>
      <c r="BO7" s="12" t="s">
        <v>66</v>
      </c>
      <c r="BP7" s="6" t="s">
        <v>67</v>
      </c>
      <c r="BQ7" s="6" t="s">
        <v>68</v>
      </c>
      <c r="BR7" s="6" t="s">
        <v>69</v>
      </c>
      <c r="BS7" s="6" t="s">
        <v>70</v>
      </c>
      <c r="BT7" s="6" t="s">
        <v>71</v>
      </c>
      <c r="BU7" s="6" t="s">
        <v>72</v>
      </c>
      <c r="BV7" s="7" t="s">
        <v>73</v>
      </c>
      <c r="BW7" s="7" t="s">
        <v>74</v>
      </c>
      <c r="BX7" s="7" t="s">
        <v>75</v>
      </c>
      <c r="BY7" s="7" t="s">
        <v>76</v>
      </c>
      <c r="BZ7" s="6" t="s">
        <v>77</v>
      </c>
      <c r="CA7" s="6" t="s">
        <v>78</v>
      </c>
      <c r="CB7" s="3" t="s">
        <v>79</v>
      </c>
      <c r="CC7" s="7" t="s">
        <v>80</v>
      </c>
      <c r="CD7" s="6" t="s">
        <v>81</v>
      </c>
      <c r="CE7" s="6" t="s">
        <v>82</v>
      </c>
      <c r="CF7" s="6" t="s">
        <v>83</v>
      </c>
      <c r="CG7" s="6" t="s">
        <v>84</v>
      </c>
      <c r="CH7" s="6" t="s">
        <v>85</v>
      </c>
      <c r="CI7" s="6" t="s">
        <v>86</v>
      </c>
      <c r="CJ7" s="6" t="s">
        <v>87</v>
      </c>
      <c r="CK7" s="6" t="s">
        <v>88</v>
      </c>
      <c r="CL7" s="6" t="s">
        <v>89</v>
      </c>
      <c r="CM7" s="6" t="s">
        <v>90</v>
      </c>
      <c r="CN7" s="6" t="s">
        <v>91</v>
      </c>
      <c r="CO7" s="6" t="s">
        <v>92</v>
      </c>
      <c r="CP7" s="6" t="s">
        <v>93</v>
      </c>
      <c r="CQ7" s="6" t="s">
        <v>94</v>
      </c>
      <c r="CR7" s="6" t="s">
        <v>95</v>
      </c>
      <c r="CS7" s="6" t="s">
        <v>96</v>
      </c>
      <c r="CT7" s="6" t="s">
        <v>97</v>
      </c>
      <c r="CU7" s="6" t="s">
        <v>98</v>
      </c>
      <c r="CV7" s="13" t="s">
        <v>99</v>
      </c>
      <c r="CW7" s="12" t="s">
        <v>100</v>
      </c>
      <c r="CX7" s="3"/>
      <c r="CY7" s="14"/>
      <c r="CZ7" s="3"/>
      <c r="DA7" s="3"/>
      <c r="DB7" s="3"/>
    </row>
    <row r="8" ht="12.75" customHeight="1">
      <c r="A8" s="4">
        <f t="shared" si="1"/>
        <v>175761.0765</v>
      </c>
      <c r="B8" s="3"/>
      <c r="C8" s="3">
        <v>5.98</v>
      </c>
      <c r="D8" s="3"/>
      <c r="E8" s="3"/>
      <c r="F8" s="3"/>
      <c r="G8" s="3">
        <v>78.8</v>
      </c>
      <c r="H8" s="3">
        <v>86.5</v>
      </c>
      <c r="I8" s="3">
        <v>48.2</v>
      </c>
      <c r="J8" s="15"/>
      <c r="K8" s="3"/>
      <c r="L8" s="3"/>
      <c r="M8" s="3">
        <v>788.861275</v>
      </c>
      <c r="N8" s="3">
        <v>150.089998</v>
      </c>
      <c r="O8" s="3">
        <v>1048.181046</v>
      </c>
      <c r="P8" s="3">
        <v>5309.253984</v>
      </c>
      <c r="Q8" s="3">
        <v>1977.781692</v>
      </c>
      <c r="R8" s="3">
        <v>2414.038394</v>
      </c>
      <c r="S8" s="3">
        <v>2812.050505</v>
      </c>
      <c r="T8" s="3">
        <v>20730.332766</v>
      </c>
      <c r="U8" s="3">
        <v>3356.282447</v>
      </c>
      <c r="V8" s="3">
        <v>618.936823</v>
      </c>
      <c r="W8" s="3">
        <v>39205.80893</v>
      </c>
      <c r="X8" s="3"/>
      <c r="Y8" s="15"/>
      <c r="Z8" s="15"/>
      <c r="AA8" s="3"/>
      <c r="AB8" s="3"/>
      <c r="AC8" s="3"/>
      <c r="AD8" s="3"/>
      <c r="AE8" s="3">
        <v>1529.79419</v>
      </c>
      <c r="AF8" s="3">
        <v>161.791975</v>
      </c>
      <c r="AG8" s="3">
        <v>680.067919</v>
      </c>
      <c r="AH8" s="3">
        <v>2464.632538</v>
      </c>
      <c r="AI8" s="3">
        <v>151.67021</v>
      </c>
      <c r="AJ8" s="3">
        <v>2607.364128</v>
      </c>
      <c r="AK8" s="3">
        <v>3657.266275</v>
      </c>
      <c r="AL8" s="3">
        <v>17478.475209</v>
      </c>
      <c r="AM8" s="3">
        <v>1617.359596</v>
      </c>
      <c r="AN8" s="3">
        <v>897.365947</v>
      </c>
      <c r="AO8" s="3">
        <v>31245.787987</v>
      </c>
      <c r="AP8" s="3"/>
      <c r="AQ8" s="9"/>
      <c r="AR8" s="3"/>
      <c r="AS8" s="3">
        <v>65.29721576938796</v>
      </c>
      <c r="AT8" s="3">
        <v>67.95853314708413</v>
      </c>
      <c r="AU8" s="3">
        <v>107.04978872173346</v>
      </c>
      <c r="AV8" s="3">
        <v>77.24039608697808</v>
      </c>
      <c r="AW8" s="3"/>
      <c r="AX8" s="3">
        <v>72.3</v>
      </c>
      <c r="AY8" s="3">
        <v>82.6</v>
      </c>
      <c r="AZ8" s="3"/>
      <c r="BA8" s="3"/>
      <c r="BB8" s="3"/>
      <c r="BC8" s="3"/>
      <c r="BD8" s="3"/>
      <c r="BE8" s="15"/>
      <c r="BF8" s="15"/>
      <c r="BG8" s="15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9"/>
      <c r="BW8" s="9"/>
      <c r="BX8" s="9"/>
      <c r="BY8" s="9"/>
      <c r="BZ8" s="3"/>
      <c r="CA8" s="3"/>
      <c r="CB8" s="3">
        <v>1394.032</v>
      </c>
      <c r="CC8" s="3"/>
      <c r="CD8" s="3">
        <v>3.8</v>
      </c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4">
        <v>175761.07648150556</v>
      </c>
      <c r="CW8" s="3"/>
      <c r="CX8" s="3"/>
      <c r="CY8" s="14">
        <v>38353.0</v>
      </c>
      <c r="CZ8" s="3"/>
      <c r="DA8" s="3"/>
      <c r="DB8" s="3"/>
    </row>
    <row r="9" ht="12.75" customHeight="1">
      <c r="A9" s="16">
        <f t="shared" si="1"/>
        <v>175761.0765</v>
      </c>
      <c r="B9" s="3"/>
      <c r="C9" s="3">
        <v>5.95</v>
      </c>
      <c r="D9" s="3"/>
      <c r="E9" s="3"/>
      <c r="F9" s="3"/>
      <c r="G9" s="3">
        <v>79.2</v>
      </c>
      <c r="H9" s="3">
        <v>86.6</v>
      </c>
      <c r="I9" s="3">
        <v>51.75</v>
      </c>
      <c r="J9" s="15"/>
      <c r="K9" s="3"/>
      <c r="L9" s="3"/>
      <c r="M9" s="3">
        <v>721.091699</v>
      </c>
      <c r="N9" s="3">
        <v>105.10496</v>
      </c>
      <c r="O9" s="3">
        <v>916.562834</v>
      </c>
      <c r="P9" s="3">
        <v>4819.221845</v>
      </c>
      <c r="Q9" s="3">
        <v>1696.436111</v>
      </c>
      <c r="R9" s="3">
        <v>2444.808902</v>
      </c>
      <c r="S9" s="3">
        <v>2904.230702</v>
      </c>
      <c r="T9" s="3">
        <v>19613.116221</v>
      </c>
      <c r="U9" s="3">
        <v>3037.587897</v>
      </c>
      <c r="V9" s="3">
        <v>566.643789</v>
      </c>
      <c r="W9" s="3">
        <v>36824.80496</v>
      </c>
      <c r="X9" s="3"/>
      <c r="Y9" s="15"/>
      <c r="Z9" s="15"/>
      <c r="AA9" s="3"/>
      <c r="AB9" s="3"/>
      <c r="AC9" s="3"/>
      <c r="AD9" s="3"/>
      <c r="AE9" s="3">
        <v>1140.178872</v>
      </c>
      <c r="AF9" s="3">
        <v>94.604447</v>
      </c>
      <c r="AG9" s="3">
        <v>825.927148</v>
      </c>
      <c r="AH9" s="3">
        <v>2252.27938</v>
      </c>
      <c r="AI9" s="3">
        <v>152.237352</v>
      </c>
      <c r="AJ9" s="3">
        <v>2507.166471</v>
      </c>
      <c r="AK9" s="3">
        <v>3440.531964</v>
      </c>
      <c r="AL9" s="3">
        <v>16738.231491</v>
      </c>
      <c r="AM9" s="3">
        <v>1514.25802</v>
      </c>
      <c r="AN9" s="3">
        <v>794.397713</v>
      </c>
      <c r="AO9" s="3">
        <v>29459.812858</v>
      </c>
      <c r="AP9" s="3"/>
      <c r="AQ9" s="9"/>
      <c r="AR9" s="3"/>
      <c r="AS9" s="3">
        <v>60.57861547625006</v>
      </c>
      <c r="AT9" s="3">
        <v>62.12167888289975</v>
      </c>
      <c r="AU9" s="3">
        <v>94.14698637499622</v>
      </c>
      <c r="AV9" s="3">
        <v>69.78769836758696</v>
      </c>
      <c r="AW9" s="3"/>
      <c r="AX9" s="3">
        <v>72.6</v>
      </c>
      <c r="AY9" s="3">
        <v>84.1</v>
      </c>
      <c r="AZ9" s="3"/>
      <c r="BA9" s="3"/>
      <c r="BB9" s="3"/>
      <c r="BC9" s="3"/>
      <c r="BD9" s="3"/>
      <c r="BE9" s="15"/>
      <c r="BF9" s="15"/>
      <c r="BG9" s="15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9"/>
      <c r="BW9" s="9"/>
      <c r="BX9" s="9"/>
      <c r="BY9" s="9"/>
      <c r="BZ9" s="3"/>
      <c r="CA9" s="3"/>
      <c r="CB9" s="3">
        <v>1346.55</v>
      </c>
      <c r="CC9" s="3"/>
      <c r="CD9" s="3">
        <v>3.8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16">
        <v>175761.07648150556</v>
      </c>
      <c r="CW9" s="3"/>
      <c r="CX9" s="3"/>
      <c r="CY9" s="14">
        <v>38384.0</v>
      </c>
      <c r="CZ9" s="3"/>
      <c r="DA9" s="3"/>
      <c r="DB9" s="3"/>
    </row>
    <row r="10" ht="12.75" customHeight="1">
      <c r="A10" s="4">
        <f t="shared" si="1"/>
        <v>175761.0765</v>
      </c>
      <c r="B10" s="3"/>
      <c r="C10" s="3">
        <v>5.9</v>
      </c>
      <c r="D10" s="3"/>
      <c r="E10" s="3"/>
      <c r="F10" s="3"/>
      <c r="G10" s="3">
        <v>79.7</v>
      </c>
      <c r="H10" s="3">
        <v>86.6</v>
      </c>
      <c r="I10" s="3">
        <v>55.4</v>
      </c>
      <c r="J10" s="15"/>
      <c r="K10" s="3"/>
      <c r="L10" s="3"/>
      <c r="M10" s="3">
        <v>936.103843</v>
      </c>
      <c r="N10" s="3">
        <v>134.578062</v>
      </c>
      <c r="O10" s="3">
        <v>1209.15404</v>
      </c>
      <c r="P10" s="3">
        <v>6103.839315</v>
      </c>
      <c r="Q10" s="3">
        <v>2247.228259</v>
      </c>
      <c r="R10" s="3">
        <v>2902.855983</v>
      </c>
      <c r="S10" s="3">
        <v>3670.304633</v>
      </c>
      <c r="T10" s="3">
        <v>25186.515359</v>
      </c>
      <c r="U10" s="3">
        <v>3882.694922</v>
      </c>
      <c r="V10" s="3">
        <v>713.822613</v>
      </c>
      <c r="W10" s="3">
        <v>46987.097029</v>
      </c>
      <c r="X10" s="3"/>
      <c r="Y10" s="15"/>
      <c r="Z10" s="15"/>
      <c r="AA10" s="3"/>
      <c r="AB10" s="3"/>
      <c r="AC10" s="3"/>
      <c r="AD10" s="3"/>
      <c r="AE10" s="3">
        <v>1464.390135</v>
      </c>
      <c r="AF10" s="3">
        <v>112.227013</v>
      </c>
      <c r="AG10" s="3">
        <v>892.241112</v>
      </c>
      <c r="AH10" s="3">
        <v>2995.007694</v>
      </c>
      <c r="AI10" s="3">
        <v>239.012334</v>
      </c>
      <c r="AJ10" s="3">
        <v>3080.483459</v>
      </c>
      <c r="AK10" s="3">
        <v>3944.405453</v>
      </c>
      <c r="AL10" s="3">
        <v>20838.329847</v>
      </c>
      <c r="AM10" s="3">
        <v>1790.991798</v>
      </c>
      <c r="AN10" s="3">
        <v>1181.278957</v>
      </c>
      <c r="AO10" s="3">
        <v>36538.367802</v>
      </c>
      <c r="AP10" s="3"/>
      <c r="AQ10" s="9"/>
      <c r="AR10" s="3"/>
      <c r="AS10" s="3">
        <v>70.66205726294463</v>
      </c>
      <c r="AT10" s="3">
        <v>72.87421080307881</v>
      </c>
      <c r="AU10" s="3">
        <v>109.3177684038578</v>
      </c>
      <c r="AV10" s="3">
        <v>81.57317883928653</v>
      </c>
      <c r="AW10" s="3"/>
      <c r="AX10" s="3">
        <v>72.8</v>
      </c>
      <c r="AY10" s="3">
        <v>83.5</v>
      </c>
      <c r="AZ10" s="3"/>
      <c r="BA10" s="3"/>
      <c r="BB10" s="3"/>
      <c r="BC10" s="3"/>
      <c r="BD10" s="3"/>
      <c r="BE10" s="15"/>
      <c r="BF10" s="15"/>
      <c r="BG10" s="15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9"/>
      <c r="BW10" s="9"/>
      <c r="BX10" s="9"/>
      <c r="BY10" s="9"/>
      <c r="BZ10" s="3"/>
      <c r="CA10" s="3"/>
      <c r="CB10" s="3">
        <v>1419.275</v>
      </c>
      <c r="CC10" s="3"/>
      <c r="CD10" s="3">
        <v>3.8</v>
      </c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4">
        <v>175761.07648150556</v>
      </c>
      <c r="CW10" s="3"/>
      <c r="CX10" s="3"/>
      <c r="CY10" s="14">
        <v>38412.0</v>
      </c>
      <c r="CZ10" s="3"/>
      <c r="DA10" s="3"/>
      <c r="DB10" s="3"/>
    </row>
    <row r="11" ht="12.75" customHeight="1">
      <c r="A11" s="4">
        <f t="shared" si="1"/>
        <v>179182.5097</v>
      </c>
      <c r="B11" s="3"/>
      <c r="C11" s="3">
        <v>5.97</v>
      </c>
      <c r="D11" s="3"/>
      <c r="E11" s="3"/>
      <c r="F11" s="3"/>
      <c r="G11" s="3">
        <v>79.4</v>
      </c>
      <c r="H11" s="3">
        <v>86.8</v>
      </c>
      <c r="I11" s="3">
        <v>49.72</v>
      </c>
      <c r="J11" s="15"/>
      <c r="K11" s="3"/>
      <c r="L11" s="3"/>
      <c r="M11" s="3">
        <v>843.887467</v>
      </c>
      <c r="N11" s="3">
        <v>157.084688</v>
      </c>
      <c r="O11" s="3">
        <v>1185.318329</v>
      </c>
      <c r="P11" s="3">
        <v>5898.350316</v>
      </c>
      <c r="Q11" s="3">
        <v>1999.962327</v>
      </c>
      <c r="R11" s="3">
        <v>2749.274618</v>
      </c>
      <c r="S11" s="3">
        <v>3415.280621</v>
      </c>
      <c r="T11" s="3">
        <v>23173.977862</v>
      </c>
      <c r="U11" s="3">
        <v>3746.145164</v>
      </c>
      <c r="V11" s="3">
        <v>628.249733</v>
      </c>
      <c r="W11" s="3">
        <v>43797.531125</v>
      </c>
      <c r="X11" s="3"/>
      <c r="Y11" s="15"/>
      <c r="Z11" s="15"/>
      <c r="AA11" s="3"/>
      <c r="AB11" s="3"/>
      <c r="AC11" s="3"/>
      <c r="AD11" s="3"/>
      <c r="AE11" s="3">
        <v>1693.925472</v>
      </c>
      <c r="AF11" s="3">
        <v>101.118493</v>
      </c>
      <c r="AG11" s="3">
        <v>750.992812</v>
      </c>
      <c r="AH11" s="3">
        <v>2511.545975</v>
      </c>
      <c r="AI11" s="3">
        <v>181.227717</v>
      </c>
      <c r="AJ11" s="3">
        <v>2808.986013</v>
      </c>
      <c r="AK11" s="3">
        <v>3948.968133</v>
      </c>
      <c r="AL11" s="3">
        <v>20104.895791</v>
      </c>
      <c r="AM11" s="3">
        <v>1781.044034</v>
      </c>
      <c r="AN11" s="3">
        <v>1114.16998</v>
      </c>
      <c r="AO11" s="3">
        <v>34996.87442</v>
      </c>
      <c r="AP11" s="3"/>
      <c r="AQ11" s="9"/>
      <c r="AR11" s="3"/>
      <c r="AS11" s="3">
        <v>68.61764810344299</v>
      </c>
      <c r="AT11" s="3">
        <v>70.39008562745721</v>
      </c>
      <c r="AU11" s="3">
        <v>97.85642479063074</v>
      </c>
      <c r="AV11" s="3">
        <v>76.98379316316664</v>
      </c>
      <c r="AW11" s="3"/>
      <c r="AX11" s="3">
        <v>73.6</v>
      </c>
      <c r="AY11" s="3">
        <v>83.4</v>
      </c>
      <c r="AZ11" s="3"/>
      <c r="BA11" s="3"/>
      <c r="BB11" s="3"/>
      <c r="BC11" s="3"/>
      <c r="BD11" s="3"/>
      <c r="BE11" s="15"/>
      <c r="BF11" s="15"/>
      <c r="BG11" s="15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9"/>
      <c r="BW11" s="9"/>
      <c r="BX11" s="9"/>
      <c r="BY11" s="9"/>
      <c r="BZ11" s="3"/>
      <c r="CA11" s="3"/>
      <c r="CB11" s="3">
        <v>1317.749</v>
      </c>
      <c r="CC11" s="3"/>
      <c r="CD11" s="3">
        <v>3.8</v>
      </c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4">
        <v>179182.5097140201</v>
      </c>
      <c r="CW11" s="3"/>
      <c r="CX11" s="3"/>
      <c r="CY11" s="14">
        <v>38443.0</v>
      </c>
      <c r="CZ11" s="3"/>
      <c r="DA11" s="3"/>
      <c r="DB11" s="3"/>
    </row>
    <row r="12" ht="12.75" customHeight="1">
      <c r="A12" s="16">
        <f t="shared" si="1"/>
        <v>179182.5097</v>
      </c>
      <c r="B12" s="3"/>
      <c r="C12" s="3">
        <v>5.94</v>
      </c>
      <c r="D12" s="3"/>
      <c r="E12" s="3"/>
      <c r="F12" s="3"/>
      <c r="G12" s="3">
        <v>79.0</v>
      </c>
      <c r="H12" s="3">
        <v>87.5</v>
      </c>
      <c r="I12" s="3">
        <v>51.97</v>
      </c>
      <c r="J12" s="15"/>
      <c r="K12" s="3"/>
      <c r="L12" s="3"/>
      <c r="M12" s="3">
        <v>862.581569</v>
      </c>
      <c r="N12" s="3">
        <v>128.087299</v>
      </c>
      <c r="O12" s="3">
        <v>1092.293109</v>
      </c>
      <c r="P12" s="3">
        <v>5420.482805</v>
      </c>
      <c r="Q12" s="3">
        <v>2308.730344</v>
      </c>
      <c r="R12" s="3">
        <v>2476.513782</v>
      </c>
      <c r="S12" s="3">
        <v>3194.583004</v>
      </c>
      <c r="T12" s="3">
        <v>23048.961419</v>
      </c>
      <c r="U12" s="3">
        <v>3736.816208</v>
      </c>
      <c r="V12" s="3">
        <v>646.820046</v>
      </c>
      <c r="W12" s="3">
        <v>42915.869585</v>
      </c>
      <c r="X12" s="3"/>
      <c r="Y12" s="15"/>
      <c r="Z12" s="15"/>
      <c r="AA12" s="3"/>
      <c r="AB12" s="3"/>
      <c r="AC12" s="3"/>
      <c r="AD12" s="3"/>
      <c r="AE12" s="3">
        <v>1226.076065</v>
      </c>
      <c r="AF12" s="3">
        <v>108.926427</v>
      </c>
      <c r="AG12" s="3">
        <v>1063.561984</v>
      </c>
      <c r="AH12" s="3">
        <v>3019.164288</v>
      </c>
      <c r="AI12" s="3">
        <v>137.500656</v>
      </c>
      <c r="AJ12" s="3">
        <v>2816.853271</v>
      </c>
      <c r="AK12" s="3">
        <v>4235.280529</v>
      </c>
      <c r="AL12" s="3">
        <v>20448.117205</v>
      </c>
      <c r="AM12" s="3">
        <v>1813.673428</v>
      </c>
      <c r="AN12" s="3">
        <v>1091.274108</v>
      </c>
      <c r="AO12" s="3">
        <v>35960.427961</v>
      </c>
      <c r="AP12" s="3"/>
      <c r="AQ12" s="9"/>
      <c r="AR12" s="3"/>
      <c r="AS12" s="3">
        <v>70.59275525753779</v>
      </c>
      <c r="AT12" s="3">
        <v>69.6915173800519</v>
      </c>
      <c r="AU12" s="3">
        <v>93.0707678460451</v>
      </c>
      <c r="AV12" s="3">
        <v>75.49594026274605</v>
      </c>
      <c r="AW12" s="3"/>
      <c r="AX12" s="3">
        <v>73.7</v>
      </c>
      <c r="AY12" s="3">
        <v>83.6</v>
      </c>
      <c r="AZ12" s="3"/>
      <c r="BA12" s="3"/>
      <c r="BB12" s="3"/>
      <c r="BC12" s="3"/>
      <c r="BD12" s="3"/>
      <c r="BE12" s="15"/>
      <c r="BF12" s="15"/>
      <c r="BG12" s="15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9"/>
      <c r="BW12" s="9"/>
      <c r="BX12" s="9"/>
      <c r="BY12" s="9"/>
      <c r="BZ12" s="3"/>
      <c r="CA12" s="3"/>
      <c r="CB12" s="3">
        <v>1351.141</v>
      </c>
      <c r="CC12" s="3"/>
      <c r="CD12" s="3">
        <v>3.8</v>
      </c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16">
        <v>179182.5097140201</v>
      </c>
      <c r="CW12" s="3"/>
      <c r="CX12" s="3"/>
      <c r="CY12" s="14">
        <v>38473.0</v>
      </c>
      <c r="CZ12" s="3"/>
      <c r="DA12" s="3"/>
      <c r="DB12" s="3"/>
    </row>
    <row r="13" ht="12.75" customHeight="1">
      <c r="A13" s="4">
        <f t="shared" si="1"/>
        <v>179182.5097</v>
      </c>
      <c r="B13" s="3"/>
      <c r="C13" s="3">
        <v>5.9</v>
      </c>
      <c r="D13" s="3"/>
      <c r="E13" s="3"/>
      <c r="F13" s="3"/>
      <c r="G13" s="3">
        <v>79.3</v>
      </c>
      <c r="H13" s="3">
        <v>87.6</v>
      </c>
      <c r="I13" s="3">
        <v>56.5</v>
      </c>
      <c r="J13" s="15"/>
      <c r="K13" s="3"/>
      <c r="L13" s="3"/>
      <c r="M13" s="3">
        <v>884.680773</v>
      </c>
      <c r="N13" s="3">
        <v>156.207545</v>
      </c>
      <c r="O13" s="3">
        <v>1161.343133</v>
      </c>
      <c r="P13" s="3">
        <v>5391.298443</v>
      </c>
      <c r="Q13" s="3">
        <v>2308.384638</v>
      </c>
      <c r="R13" s="3">
        <v>2305.038246</v>
      </c>
      <c r="S13" s="3">
        <v>3205.365207</v>
      </c>
      <c r="T13" s="3">
        <v>24945.185024</v>
      </c>
      <c r="U13" s="3">
        <v>3686.800766</v>
      </c>
      <c r="V13" s="3">
        <v>705.418028</v>
      </c>
      <c r="W13" s="3">
        <v>44749.721803</v>
      </c>
      <c r="X13" s="3"/>
      <c r="Y13" s="15"/>
      <c r="Z13" s="15"/>
      <c r="AA13" s="3"/>
      <c r="AB13" s="3"/>
      <c r="AC13" s="3"/>
      <c r="AD13" s="3"/>
      <c r="AE13" s="3">
        <v>1568.560633</v>
      </c>
      <c r="AF13" s="3">
        <v>99.609494</v>
      </c>
      <c r="AG13" s="3">
        <v>892.078237</v>
      </c>
      <c r="AH13" s="3">
        <v>2974.932013</v>
      </c>
      <c r="AI13" s="3">
        <v>164.00587</v>
      </c>
      <c r="AJ13" s="3">
        <v>2936.190663</v>
      </c>
      <c r="AK13" s="3">
        <v>4362.001616</v>
      </c>
      <c r="AL13" s="3">
        <v>20761.389153</v>
      </c>
      <c r="AM13" s="3">
        <v>1871.606154</v>
      </c>
      <c r="AN13" s="3">
        <v>1100.793088</v>
      </c>
      <c r="AO13" s="3">
        <v>36731.166921</v>
      </c>
      <c r="AP13" s="3"/>
      <c r="AQ13" s="9"/>
      <c r="AR13" s="3"/>
      <c r="AS13" s="3">
        <v>69.35398191089061</v>
      </c>
      <c r="AT13" s="3">
        <v>70.00321924559523</v>
      </c>
      <c r="AU13" s="3">
        <v>95.89739374725666</v>
      </c>
      <c r="AV13" s="3">
        <v>76.29940553629422</v>
      </c>
      <c r="AW13" s="3"/>
      <c r="AX13" s="3">
        <v>74.3</v>
      </c>
      <c r="AY13" s="3">
        <v>83.5</v>
      </c>
      <c r="AZ13" s="3"/>
      <c r="BA13" s="3"/>
      <c r="BB13" s="3"/>
      <c r="BC13" s="3"/>
      <c r="BD13" s="3"/>
      <c r="BE13" s="15"/>
      <c r="BF13" s="15"/>
      <c r="BG13" s="15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9"/>
      <c r="BW13" s="9"/>
      <c r="BX13" s="9"/>
      <c r="BY13" s="9"/>
      <c r="BZ13" s="3"/>
      <c r="CA13" s="3"/>
      <c r="CB13" s="3">
        <v>1339.051</v>
      </c>
      <c r="CC13" s="3"/>
      <c r="CD13" s="3">
        <v>3.8</v>
      </c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4">
        <v>179182.5097140201</v>
      </c>
      <c r="CW13" s="3"/>
      <c r="CX13" s="3"/>
      <c r="CY13" s="14">
        <v>38504.0</v>
      </c>
      <c r="CZ13" s="3"/>
      <c r="DA13" s="3"/>
      <c r="DB13" s="3"/>
    </row>
    <row r="14" ht="12.75" customHeight="1">
      <c r="A14" s="4">
        <f t="shared" si="1"/>
        <v>187269.5724</v>
      </c>
      <c r="B14" s="3"/>
      <c r="C14" s="3">
        <v>5.9</v>
      </c>
      <c r="D14" s="3"/>
      <c r="E14" s="3"/>
      <c r="F14" s="3"/>
      <c r="G14" s="3">
        <v>79.0</v>
      </c>
      <c r="H14" s="3">
        <v>87.6</v>
      </c>
      <c r="I14" s="3">
        <v>60.57</v>
      </c>
      <c r="J14" s="15"/>
      <c r="K14" s="3"/>
      <c r="L14" s="3"/>
      <c r="M14" s="3">
        <v>876.860366</v>
      </c>
      <c r="N14" s="3">
        <v>140.900318</v>
      </c>
      <c r="O14" s="3">
        <v>1258.039651</v>
      </c>
      <c r="P14" s="3">
        <v>5629.817382</v>
      </c>
      <c r="Q14" s="3">
        <v>1802.927951</v>
      </c>
      <c r="R14" s="3">
        <v>2441.360398</v>
      </c>
      <c r="S14" s="3">
        <v>3179.581925</v>
      </c>
      <c r="T14" s="3">
        <v>23897.643401</v>
      </c>
      <c r="U14" s="3">
        <v>3881.523911</v>
      </c>
      <c r="V14" s="3">
        <v>675.634251</v>
      </c>
      <c r="W14" s="3">
        <v>43784.289554</v>
      </c>
      <c r="X14" s="3"/>
      <c r="Y14" s="15"/>
      <c r="Z14" s="15"/>
      <c r="AA14" s="3"/>
      <c r="AB14" s="3"/>
      <c r="AC14" s="3"/>
      <c r="AD14" s="3"/>
      <c r="AE14" s="3">
        <v>1575.732681</v>
      </c>
      <c r="AF14" s="3">
        <v>115.861183</v>
      </c>
      <c r="AG14" s="3">
        <v>941.283681</v>
      </c>
      <c r="AH14" s="3">
        <v>2988.344107</v>
      </c>
      <c r="AI14" s="3">
        <v>186.153751</v>
      </c>
      <c r="AJ14" s="3">
        <v>2910.845341</v>
      </c>
      <c r="AK14" s="3">
        <v>4189.606856</v>
      </c>
      <c r="AL14" s="3">
        <v>21675.852995</v>
      </c>
      <c r="AM14" s="3">
        <v>1952.563827</v>
      </c>
      <c r="AN14" s="3">
        <v>1063.197652</v>
      </c>
      <c r="AO14" s="3">
        <v>37599.442074</v>
      </c>
      <c r="AP14" s="3"/>
      <c r="AQ14" s="9"/>
      <c r="AR14" s="3"/>
      <c r="AS14" s="3">
        <v>69.71781743927649</v>
      </c>
      <c r="AT14" s="3">
        <v>72.05707631532621</v>
      </c>
      <c r="AU14" s="3">
        <v>101.74704194955109</v>
      </c>
      <c r="AV14" s="3">
        <v>79.14420133456822</v>
      </c>
      <c r="AW14" s="3"/>
      <c r="AX14" s="3">
        <v>73.6</v>
      </c>
      <c r="AY14" s="3">
        <v>84.2</v>
      </c>
      <c r="AZ14" s="3"/>
      <c r="BA14" s="3"/>
      <c r="BB14" s="3"/>
      <c r="BC14" s="3"/>
      <c r="BD14" s="3"/>
      <c r="BE14" s="15"/>
      <c r="BF14" s="15"/>
      <c r="BG14" s="15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9"/>
      <c r="BW14" s="9"/>
      <c r="BX14" s="9"/>
      <c r="BY14" s="9"/>
      <c r="BZ14" s="3"/>
      <c r="CA14" s="3"/>
      <c r="CB14" s="3">
        <v>1317.276</v>
      </c>
      <c r="CC14" s="3"/>
      <c r="CD14" s="3">
        <v>3.7881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4">
        <v>187269.57244009397</v>
      </c>
      <c r="CW14" s="3"/>
      <c r="CX14" s="3"/>
      <c r="CY14" s="14">
        <v>38534.0</v>
      </c>
      <c r="CZ14" s="3"/>
      <c r="DA14" s="3"/>
      <c r="DB14" s="3"/>
    </row>
    <row r="15" ht="12.75" customHeight="1">
      <c r="A15" s="16">
        <f t="shared" si="1"/>
        <v>187269.5724</v>
      </c>
      <c r="B15" s="3"/>
      <c r="C15" s="3">
        <v>5.91</v>
      </c>
      <c r="D15" s="3"/>
      <c r="E15" s="3"/>
      <c r="F15" s="3"/>
      <c r="G15" s="3">
        <v>79.6</v>
      </c>
      <c r="H15" s="3">
        <v>88.2</v>
      </c>
      <c r="I15" s="3">
        <v>68.94</v>
      </c>
      <c r="J15" s="15"/>
      <c r="K15" s="3"/>
      <c r="L15" s="3"/>
      <c r="M15" s="3">
        <v>960.401471</v>
      </c>
      <c r="N15" s="3">
        <v>125.040005</v>
      </c>
      <c r="O15" s="3">
        <v>1234.18654</v>
      </c>
      <c r="P15" s="3">
        <v>6541.930033</v>
      </c>
      <c r="Q15" s="3">
        <v>2080.396616</v>
      </c>
      <c r="R15" s="3">
        <v>2657.439982</v>
      </c>
      <c r="S15" s="3">
        <v>3207.571532</v>
      </c>
      <c r="T15" s="3">
        <v>25269.761332</v>
      </c>
      <c r="U15" s="3">
        <v>3967.314638</v>
      </c>
      <c r="V15" s="3">
        <v>702.270759</v>
      </c>
      <c r="W15" s="3">
        <v>46746.312908</v>
      </c>
      <c r="X15" s="3"/>
      <c r="Y15" s="15"/>
      <c r="Z15" s="15"/>
      <c r="AA15" s="3"/>
      <c r="AB15" s="3"/>
      <c r="AC15" s="3"/>
      <c r="AD15" s="3"/>
      <c r="AE15" s="3">
        <v>1357.42438</v>
      </c>
      <c r="AF15" s="3">
        <v>90.406378</v>
      </c>
      <c r="AG15" s="3">
        <v>856.341586</v>
      </c>
      <c r="AH15" s="3">
        <v>2561.115689</v>
      </c>
      <c r="AI15" s="3">
        <v>135.46085</v>
      </c>
      <c r="AJ15" s="3">
        <v>2954.888973</v>
      </c>
      <c r="AK15" s="3">
        <v>3887.09175</v>
      </c>
      <c r="AL15" s="3">
        <v>21792.878865</v>
      </c>
      <c r="AM15" s="3">
        <v>1914.532465</v>
      </c>
      <c r="AN15" s="3">
        <v>1104.317136</v>
      </c>
      <c r="AO15" s="3">
        <v>36654.458072</v>
      </c>
      <c r="AP15" s="3"/>
      <c r="AQ15" s="9"/>
      <c r="AR15" s="3"/>
      <c r="AS15" s="3">
        <v>71.12118304876489</v>
      </c>
      <c r="AT15" s="3">
        <v>73.60397797227682</v>
      </c>
      <c r="AU15" s="3">
        <v>103.38801325984043</v>
      </c>
      <c r="AV15" s="3">
        <v>80.70812807316928</v>
      </c>
      <c r="AW15" s="3"/>
      <c r="AX15" s="3">
        <v>74.5</v>
      </c>
      <c r="AY15" s="3">
        <v>84.1</v>
      </c>
      <c r="AZ15" s="3"/>
      <c r="BA15" s="3"/>
      <c r="BB15" s="3"/>
      <c r="BC15" s="3"/>
      <c r="BD15" s="3"/>
      <c r="BE15" s="15"/>
      <c r="BF15" s="15"/>
      <c r="BG15" s="15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9"/>
      <c r="BW15" s="9"/>
      <c r="BX15" s="9"/>
      <c r="BY15" s="9"/>
      <c r="BZ15" s="3"/>
      <c r="CA15" s="3"/>
      <c r="CB15" s="3">
        <v>1393.666</v>
      </c>
      <c r="CC15" s="3"/>
      <c r="CD15" s="3">
        <v>3.75873636363636</v>
      </c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16">
        <v>187269.57244009397</v>
      </c>
      <c r="CW15" s="3"/>
      <c r="CX15" s="3"/>
      <c r="CY15" s="14">
        <v>38565.0</v>
      </c>
      <c r="CZ15" s="3"/>
      <c r="DA15" s="3"/>
      <c r="DB15" s="3"/>
    </row>
    <row r="16" ht="12.75" customHeight="1">
      <c r="A16" s="4">
        <f t="shared" si="1"/>
        <v>187269.5724</v>
      </c>
      <c r="B16" s="3"/>
      <c r="C16" s="3">
        <v>5.9</v>
      </c>
      <c r="D16" s="3"/>
      <c r="E16" s="3"/>
      <c r="F16" s="3"/>
      <c r="G16" s="3">
        <v>80.0</v>
      </c>
      <c r="H16" s="3">
        <v>88.4</v>
      </c>
      <c r="I16" s="3">
        <v>66.24</v>
      </c>
      <c r="J16" s="15"/>
      <c r="K16" s="3"/>
      <c r="L16" s="3"/>
      <c r="M16" s="3">
        <v>1007.950141</v>
      </c>
      <c r="N16" s="3">
        <v>154.316018</v>
      </c>
      <c r="O16" s="3">
        <v>1269.921286</v>
      </c>
      <c r="P16" s="3">
        <v>6380.222967</v>
      </c>
      <c r="Q16" s="3">
        <v>2250.216706</v>
      </c>
      <c r="R16" s="3">
        <v>2668.539892</v>
      </c>
      <c r="S16" s="3">
        <v>3346.866459</v>
      </c>
      <c r="T16" s="3">
        <v>26020.782947</v>
      </c>
      <c r="U16" s="3">
        <v>4190.680431</v>
      </c>
      <c r="V16" s="3">
        <v>727.373571</v>
      </c>
      <c r="W16" s="3">
        <v>48016.870418</v>
      </c>
      <c r="X16" s="3"/>
      <c r="Y16" s="15"/>
      <c r="Z16" s="15"/>
      <c r="AA16" s="3"/>
      <c r="AB16" s="3"/>
      <c r="AC16" s="3"/>
      <c r="AD16" s="3"/>
      <c r="AE16" s="3">
        <v>1497.565628</v>
      </c>
      <c r="AF16" s="3">
        <v>111.094222</v>
      </c>
      <c r="AG16" s="3">
        <v>1003.436805</v>
      </c>
      <c r="AH16" s="3">
        <v>3513.235235</v>
      </c>
      <c r="AI16" s="3">
        <v>96.626855</v>
      </c>
      <c r="AJ16" s="3">
        <v>2863.9003</v>
      </c>
      <c r="AK16" s="3">
        <v>3958.101431</v>
      </c>
      <c r="AL16" s="3">
        <v>23689.943507</v>
      </c>
      <c r="AM16" s="3">
        <v>2058.178681</v>
      </c>
      <c r="AN16" s="3">
        <v>1175.606199</v>
      </c>
      <c r="AO16" s="3">
        <v>39967.688863</v>
      </c>
      <c r="AP16" s="3"/>
      <c r="AQ16" s="9"/>
      <c r="AR16" s="3"/>
      <c r="AS16" s="3">
        <v>69.46659766967669</v>
      </c>
      <c r="AT16" s="3">
        <v>74.46808582817248</v>
      </c>
      <c r="AU16" s="3">
        <v>100.34667532765695</v>
      </c>
      <c r="AV16" s="3">
        <v>80.47799545042211</v>
      </c>
      <c r="AW16" s="3"/>
      <c r="AX16" s="3">
        <v>74.6</v>
      </c>
      <c r="AY16" s="3">
        <v>84.6</v>
      </c>
      <c r="AZ16" s="3"/>
      <c r="BA16" s="3"/>
      <c r="BB16" s="3"/>
      <c r="BC16" s="3"/>
      <c r="BD16" s="3"/>
      <c r="BE16" s="15"/>
      <c r="BF16" s="15"/>
      <c r="BG16" s="15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9"/>
      <c r="BW16" s="9"/>
      <c r="BX16" s="9"/>
      <c r="BY16" s="9"/>
      <c r="BZ16" s="3"/>
      <c r="CA16" s="3"/>
      <c r="CB16" s="3">
        <v>1335.027</v>
      </c>
      <c r="CC16" s="3"/>
      <c r="CD16" s="3">
        <v>3.76863863636364</v>
      </c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4">
        <v>187269.57244009397</v>
      </c>
      <c r="CW16" s="3"/>
      <c r="CX16" s="3"/>
      <c r="CY16" s="14">
        <v>38596.0</v>
      </c>
      <c r="CZ16" s="3"/>
      <c r="DA16" s="3"/>
      <c r="DB16" s="3"/>
    </row>
    <row r="17" ht="12.75" customHeight="1">
      <c r="A17" s="4">
        <f t="shared" si="1"/>
        <v>189569.4214</v>
      </c>
      <c r="B17" s="3"/>
      <c r="C17" s="3">
        <v>5.95</v>
      </c>
      <c r="D17" s="3"/>
      <c r="E17" s="3"/>
      <c r="F17" s="3"/>
      <c r="G17" s="3">
        <v>80.3</v>
      </c>
      <c r="H17" s="3">
        <v>88.6</v>
      </c>
      <c r="I17" s="3">
        <v>59.76</v>
      </c>
      <c r="J17" s="15"/>
      <c r="K17" s="3"/>
      <c r="L17" s="3"/>
      <c r="M17" s="3">
        <v>1042.556403</v>
      </c>
      <c r="N17" s="3">
        <v>142.102232</v>
      </c>
      <c r="O17" s="3">
        <v>1379.058297</v>
      </c>
      <c r="P17" s="3">
        <v>6678.643329</v>
      </c>
      <c r="Q17" s="3">
        <v>2223.464293</v>
      </c>
      <c r="R17" s="3">
        <v>3001.032794</v>
      </c>
      <c r="S17" s="3">
        <v>3409.084826</v>
      </c>
      <c r="T17" s="3">
        <v>26910.726973</v>
      </c>
      <c r="U17" s="3">
        <v>4246.846585</v>
      </c>
      <c r="V17" s="3">
        <v>714.726981</v>
      </c>
      <c r="W17" s="3">
        <v>49748.242713</v>
      </c>
      <c r="X17" s="3"/>
      <c r="Y17" s="15"/>
      <c r="Z17" s="15"/>
      <c r="AA17" s="3"/>
      <c r="AB17" s="3"/>
      <c r="AC17" s="3"/>
      <c r="AD17" s="3"/>
      <c r="AE17" s="3">
        <v>1674.862101</v>
      </c>
      <c r="AF17" s="3">
        <v>106.457684</v>
      </c>
      <c r="AG17" s="3">
        <v>920.293391</v>
      </c>
      <c r="AH17" s="3">
        <v>3267.584543</v>
      </c>
      <c r="AI17" s="3">
        <v>231.900276</v>
      </c>
      <c r="AJ17" s="3">
        <v>2828.222289</v>
      </c>
      <c r="AK17" s="3">
        <v>4470.794508</v>
      </c>
      <c r="AL17" s="3">
        <v>22267.375752</v>
      </c>
      <c r="AM17" s="3">
        <v>2174.43132</v>
      </c>
      <c r="AN17" s="3">
        <v>1187.436327</v>
      </c>
      <c r="AO17" s="3">
        <v>39129.358191</v>
      </c>
      <c r="AP17" s="3"/>
      <c r="AQ17" s="9"/>
      <c r="AR17" s="3"/>
      <c r="AS17" s="3">
        <v>68.34910283249147</v>
      </c>
      <c r="AT17" s="3">
        <v>76.45661215771216</v>
      </c>
      <c r="AU17" s="3">
        <v>105.11963336328526</v>
      </c>
      <c r="AV17" s="3">
        <v>82.92140441964246</v>
      </c>
      <c r="AW17" s="3"/>
      <c r="AX17" s="3">
        <v>75.0</v>
      </c>
      <c r="AY17" s="3">
        <v>84.8</v>
      </c>
      <c r="AZ17" s="3"/>
      <c r="BA17" s="3"/>
      <c r="BB17" s="3"/>
      <c r="BC17" s="3"/>
      <c r="BD17" s="3"/>
      <c r="BE17" s="15"/>
      <c r="BF17" s="15"/>
      <c r="BG17" s="15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9"/>
      <c r="BW17" s="9"/>
      <c r="BX17" s="9"/>
      <c r="BY17" s="9"/>
      <c r="BZ17" s="3"/>
      <c r="CA17" s="3"/>
      <c r="CB17" s="3">
        <v>1367.735</v>
      </c>
      <c r="CC17" s="3"/>
      <c r="CD17" s="3">
        <v>3.77301190476191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4">
        <v>189569.4214208535</v>
      </c>
      <c r="CW17" s="3"/>
      <c r="CX17" s="3"/>
      <c r="CY17" s="14">
        <v>38626.0</v>
      </c>
      <c r="CZ17" s="3"/>
      <c r="DA17" s="3"/>
      <c r="DB17" s="3"/>
    </row>
    <row r="18" ht="12.75" customHeight="1">
      <c r="A18" s="16">
        <f t="shared" si="1"/>
        <v>189569.4214</v>
      </c>
      <c r="B18" s="3"/>
      <c r="C18" s="3">
        <v>5.98</v>
      </c>
      <c r="D18" s="3"/>
      <c r="E18" s="3"/>
      <c r="F18" s="3"/>
      <c r="G18" s="3">
        <v>80.5</v>
      </c>
      <c r="H18" s="3">
        <v>88.9</v>
      </c>
      <c r="I18" s="3">
        <v>57.32</v>
      </c>
      <c r="J18" s="15"/>
      <c r="K18" s="3"/>
      <c r="L18" s="3"/>
      <c r="M18" s="3">
        <v>835.027274</v>
      </c>
      <c r="N18" s="3">
        <v>145.297365</v>
      </c>
      <c r="O18" s="3">
        <v>1047.344088</v>
      </c>
      <c r="P18" s="3">
        <v>6468.547796</v>
      </c>
      <c r="Q18" s="3">
        <v>1885.71757</v>
      </c>
      <c r="R18" s="3">
        <v>2401.471058</v>
      </c>
      <c r="S18" s="3">
        <v>2946.654095</v>
      </c>
      <c r="T18" s="3">
        <v>23898.309805</v>
      </c>
      <c r="U18" s="3">
        <v>3433.224599</v>
      </c>
      <c r="V18" s="3">
        <v>650.127322</v>
      </c>
      <c r="W18" s="3">
        <v>43711.720972</v>
      </c>
      <c r="X18" s="3"/>
      <c r="Y18" s="15"/>
      <c r="Z18" s="15"/>
      <c r="AA18" s="3"/>
      <c r="AB18" s="3"/>
      <c r="AC18" s="3"/>
      <c r="AD18" s="3"/>
      <c r="AE18" s="3">
        <v>1365.962053</v>
      </c>
      <c r="AF18" s="3">
        <v>116.009284</v>
      </c>
      <c r="AG18" s="3">
        <v>665.534297</v>
      </c>
      <c r="AH18" s="3">
        <v>3203.518845</v>
      </c>
      <c r="AI18" s="3">
        <v>167.994969</v>
      </c>
      <c r="AJ18" s="3">
        <v>2710.684022</v>
      </c>
      <c r="AK18" s="3">
        <v>3608.939953</v>
      </c>
      <c r="AL18" s="3">
        <v>19813.753911</v>
      </c>
      <c r="AM18" s="3">
        <v>1955.13723</v>
      </c>
      <c r="AN18" s="3">
        <v>1003.382777</v>
      </c>
      <c r="AO18" s="3">
        <v>34610.917341</v>
      </c>
      <c r="AP18" s="3"/>
      <c r="AQ18" s="9"/>
      <c r="AR18" s="3"/>
      <c r="AS18" s="3">
        <v>64.25162176281233</v>
      </c>
      <c r="AT18" s="3">
        <v>70.79481805531115</v>
      </c>
      <c r="AU18" s="3">
        <v>103.6984803967546</v>
      </c>
      <c r="AV18" s="3">
        <v>78.35463716371187</v>
      </c>
      <c r="AW18" s="3"/>
      <c r="AX18" s="3">
        <v>74.6</v>
      </c>
      <c r="AY18" s="3">
        <v>83.4</v>
      </c>
      <c r="AZ18" s="3"/>
      <c r="BA18" s="3"/>
      <c r="BB18" s="3"/>
      <c r="BC18" s="3"/>
      <c r="BD18" s="3"/>
      <c r="BE18" s="15"/>
      <c r="BF18" s="15"/>
      <c r="BG18" s="15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9"/>
      <c r="BW18" s="9"/>
      <c r="BX18" s="9"/>
      <c r="BY18" s="9"/>
      <c r="BZ18" s="3"/>
      <c r="CA18" s="3"/>
      <c r="CB18" s="3">
        <v>1432.317</v>
      </c>
      <c r="CC18" s="3"/>
      <c r="CD18" s="3">
        <v>3.77899736842105</v>
      </c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16">
        <v>189569.4214208535</v>
      </c>
      <c r="CW18" s="3"/>
      <c r="CX18" s="3"/>
      <c r="CY18" s="14">
        <v>38657.0</v>
      </c>
      <c r="CZ18" s="3"/>
      <c r="DA18" s="3"/>
      <c r="DB18" s="3"/>
    </row>
    <row r="19" ht="12.75" customHeight="1">
      <c r="A19" s="4">
        <f t="shared" si="1"/>
        <v>189569.4214</v>
      </c>
      <c r="B19" s="3"/>
      <c r="C19" s="3">
        <v>6.12</v>
      </c>
      <c r="D19" s="3"/>
      <c r="E19" s="3"/>
      <c r="F19" s="3"/>
      <c r="G19" s="3">
        <v>80.3</v>
      </c>
      <c r="H19" s="3">
        <v>89.0</v>
      </c>
      <c r="I19" s="3">
        <v>61.04</v>
      </c>
      <c r="J19" s="15"/>
      <c r="K19" s="3"/>
      <c r="L19" s="3"/>
      <c r="M19" s="3">
        <v>994.944167</v>
      </c>
      <c r="N19" s="3">
        <v>171.787364</v>
      </c>
      <c r="O19" s="3">
        <v>1294.655367</v>
      </c>
      <c r="P19" s="3">
        <v>7244.651296</v>
      </c>
      <c r="Q19" s="3">
        <v>1911.559154</v>
      </c>
      <c r="R19" s="3">
        <v>2649.328436</v>
      </c>
      <c r="S19" s="3">
        <v>3806.167428</v>
      </c>
      <c r="T19" s="3">
        <v>26871.298616</v>
      </c>
      <c r="U19" s="3">
        <v>4068.011127</v>
      </c>
      <c r="V19" s="3">
        <v>732.98763</v>
      </c>
      <c r="W19" s="3">
        <v>49745.390585</v>
      </c>
      <c r="X19" s="3"/>
      <c r="Y19" s="15"/>
      <c r="Z19" s="15"/>
      <c r="AA19" s="3"/>
      <c r="AB19" s="3"/>
      <c r="AC19" s="3"/>
      <c r="AD19" s="3"/>
      <c r="AE19" s="3">
        <v>1685.697044</v>
      </c>
      <c r="AF19" s="3">
        <v>245.166345</v>
      </c>
      <c r="AG19" s="3">
        <v>1004.518861</v>
      </c>
      <c r="AH19" s="3">
        <v>3186.797849</v>
      </c>
      <c r="AI19" s="3">
        <v>250.775578</v>
      </c>
      <c r="AJ19" s="3">
        <v>2870.029354</v>
      </c>
      <c r="AK19" s="3">
        <v>4261.018796</v>
      </c>
      <c r="AL19" s="3">
        <v>23158.281837</v>
      </c>
      <c r="AM19" s="3">
        <v>2157.737739</v>
      </c>
      <c r="AN19" s="3">
        <v>1156.47177</v>
      </c>
      <c r="AO19" s="3">
        <v>39976.495173</v>
      </c>
      <c r="AP19" s="3"/>
      <c r="AQ19" s="9"/>
      <c r="AR19" s="3"/>
      <c r="AS19" s="3">
        <v>68.86020512236688</v>
      </c>
      <c r="AT19" s="3">
        <v>77.33757074024597</v>
      </c>
      <c r="AU19" s="3">
        <v>105.80035182253044</v>
      </c>
      <c r="AV19" s="3">
        <v>83.73233470498099</v>
      </c>
      <c r="AW19" s="3"/>
      <c r="AX19" s="3">
        <v>75.0</v>
      </c>
      <c r="AY19" s="3">
        <v>84.9</v>
      </c>
      <c r="AZ19" s="3"/>
      <c r="BA19" s="3"/>
      <c r="BB19" s="3"/>
      <c r="BC19" s="3"/>
      <c r="BD19" s="3"/>
      <c r="BE19" s="15"/>
      <c r="BF19" s="15"/>
      <c r="BG19" s="15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9"/>
      <c r="BW19" s="9"/>
      <c r="BX19" s="9"/>
      <c r="BY19" s="9"/>
      <c r="BZ19" s="3"/>
      <c r="CA19" s="3"/>
      <c r="CB19" s="3">
        <v>1417.236</v>
      </c>
      <c r="CC19" s="3"/>
      <c r="CD19" s="3">
        <v>3.77801666666667</v>
      </c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4">
        <v>189569.4214208535</v>
      </c>
      <c r="CW19" s="3"/>
      <c r="CX19" s="3"/>
      <c r="CY19" s="14">
        <v>38687.0</v>
      </c>
      <c r="CZ19" s="3"/>
      <c r="DA19" s="3"/>
      <c r="DB19" s="3"/>
    </row>
    <row r="20" ht="12.75" customHeight="1">
      <c r="A20" s="4">
        <f t="shared" si="1"/>
        <v>185658.6688</v>
      </c>
      <c r="B20" s="3"/>
      <c r="C20" s="3">
        <v>6.15</v>
      </c>
      <c r="D20" s="3"/>
      <c r="E20" s="3"/>
      <c r="F20" s="3"/>
      <c r="G20" s="3">
        <v>80.4</v>
      </c>
      <c r="H20" s="3">
        <v>89.3</v>
      </c>
      <c r="I20" s="3">
        <v>67.92</v>
      </c>
      <c r="J20" s="15"/>
      <c r="K20" s="3"/>
      <c r="L20" s="3"/>
      <c r="M20" s="3">
        <v>856.111006</v>
      </c>
      <c r="N20" s="3">
        <v>162.738479</v>
      </c>
      <c r="O20" s="3">
        <v>1211.813298</v>
      </c>
      <c r="P20" s="3">
        <v>6887.507863</v>
      </c>
      <c r="Q20" s="3">
        <v>1769.405702</v>
      </c>
      <c r="R20" s="3">
        <v>2339.46602</v>
      </c>
      <c r="S20" s="3">
        <v>3292.980999</v>
      </c>
      <c r="T20" s="3">
        <v>22292.227929</v>
      </c>
      <c r="U20" s="3">
        <v>3681.03462</v>
      </c>
      <c r="V20" s="3">
        <v>706.548739</v>
      </c>
      <c r="W20" s="3">
        <v>43199.834655</v>
      </c>
      <c r="X20" s="3"/>
      <c r="Y20" s="15"/>
      <c r="Z20" s="15"/>
      <c r="AA20" s="3"/>
      <c r="AB20" s="3"/>
      <c r="AC20" s="3"/>
      <c r="AD20" s="3"/>
      <c r="AE20" s="3">
        <v>1475.040809</v>
      </c>
      <c r="AF20" s="3">
        <v>116.322766</v>
      </c>
      <c r="AG20" s="3">
        <v>816.167771</v>
      </c>
      <c r="AH20" s="3">
        <v>2712.700778</v>
      </c>
      <c r="AI20" s="3">
        <v>305.999888</v>
      </c>
      <c r="AJ20" s="3">
        <v>2624.119066</v>
      </c>
      <c r="AK20" s="3">
        <v>3623.594223</v>
      </c>
      <c r="AL20" s="3">
        <v>19709.403881</v>
      </c>
      <c r="AM20" s="3">
        <v>1854.344317</v>
      </c>
      <c r="AN20" s="3">
        <v>932.725612</v>
      </c>
      <c r="AO20" s="3">
        <v>34170.419111</v>
      </c>
      <c r="AP20" s="3"/>
      <c r="AQ20" s="9"/>
      <c r="AR20" s="3"/>
      <c r="AS20" s="3">
        <v>66.9370744723272</v>
      </c>
      <c r="AT20" s="3">
        <v>74.70884252829778</v>
      </c>
      <c r="AU20" s="3">
        <v>101.93774322186619</v>
      </c>
      <c r="AV20" s="3">
        <v>80.8514369413062</v>
      </c>
      <c r="AW20" s="3"/>
      <c r="AX20" s="3">
        <v>74.8</v>
      </c>
      <c r="AY20" s="3">
        <v>84.2</v>
      </c>
      <c r="AZ20" s="3"/>
      <c r="BA20" s="3"/>
      <c r="BB20" s="3"/>
      <c r="BC20" s="3"/>
      <c r="BD20" s="3"/>
      <c r="BE20" s="15"/>
      <c r="BF20" s="15"/>
      <c r="BG20" s="15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9"/>
      <c r="BW20" s="9"/>
      <c r="BX20" s="9"/>
      <c r="BY20" s="9"/>
      <c r="BZ20" s="3"/>
      <c r="CA20" s="3"/>
      <c r="CB20" s="3">
        <v>1453.803</v>
      </c>
      <c r="CC20" s="3"/>
      <c r="CD20" s="3">
        <v>3.75266111111111</v>
      </c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4">
        <v>185658.66882535367</v>
      </c>
      <c r="CW20" s="3">
        <v>5.631276584090328</v>
      </c>
      <c r="CX20" s="3"/>
      <c r="CY20" s="14">
        <v>38718.0</v>
      </c>
      <c r="CZ20" s="3"/>
      <c r="DA20" s="3"/>
      <c r="DB20" s="3"/>
    </row>
    <row r="21" ht="12.75" customHeight="1">
      <c r="A21" s="16">
        <f t="shared" si="1"/>
        <v>185658.6688</v>
      </c>
      <c r="B21" s="3"/>
      <c r="C21" s="3">
        <v>6.29</v>
      </c>
      <c r="D21" s="3"/>
      <c r="E21" s="3"/>
      <c r="F21" s="3"/>
      <c r="G21" s="3">
        <v>81.8</v>
      </c>
      <c r="H21" s="3">
        <v>89.4</v>
      </c>
      <c r="I21" s="3">
        <v>61.41</v>
      </c>
      <c r="J21" s="15"/>
      <c r="K21" s="3"/>
      <c r="L21" s="3"/>
      <c r="M21" s="3">
        <v>779.645226</v>
      </c>
      <c r="N21" s="3">
        <v>130.219467</v>
      </c>
      <c r="O21" s="3">
        <v>1106.710072</v>
      </c>
      <c r="P21" s="3">
        <v>6295.507832</v>
      </c>
      <c r="Q21" s="3">
        <v>1922.287865</v>
      </c>
      <c r="R21" s="3">
        <v>2293.858243</v>
      </c>
      <c r="S21" s="3">
        <v>3262.421416</v>
      </c>
      <c r="T21" s="3">
        <v>22545.511745</v>
      </c>
      <c r="U21" s="3">
        <v>3436.426219</v>
      </c>
      <c r="V21" s="3">
        <v>636.494486</v>
      </c>
      <c r="W21" s="3">
        <v>42409.082571</v>
      </c>
      <c r="X21" s="3"/>
      <c r="Y21" s="15"/>
      <c r="Z21" s="15"/>
      <c r="AA21" s="3"/>
      <c r="AB21" s="3"/>
      <c r="AC21" s="3"/>
      <c r="AD21" s="3"/>
      <c r="AE21" s="3">
        <v>1393.848279</v>
      </c>
      <c r="AF21" s="3">
        <v>88.625932</v>
      </c>
      <c r="AG21" s="3">
        <v>646.065191</v>
      </c>
      <c r="AH21" s="3">
        <v>3114.212937</v>
      </c>
      <c r="AI21" s="3">
        <v>420.321513</v>
      </c>
      <c r="AJ21" s="3">
        <v>2781.048397</v>
      </c>
      <c r="AK21" s="3">
        <v>3796.174196</v>
      </c>
      <c r="AL21" s="3">
        <v>19672.348421</v>
      </c>
      <c r="AM21" s="3">
        <v>1846.967213</v>
      </c>
      <c r="AN21" s="3">
        <v>973.223334</v>
      </c>
      <c r="AO21" s="3">
        <v>34732.835413</v>
      </c>
      <c r="AP21" s="3"/>
      <c r="AQ21" s="9"/>
      <c r="AR21" s="3"/>
      <c r="AS21" s="3">
        <v>65.12655958107362</v>
      </c>
      <c r="AT21" s="3">
        <v>68.89235130304367</v>
      </c>
      <c r="AU21" s="3">
        <v>92.77646014265541</v>
      </c>
      <c r="AV21" s="3">
        <v>74.49727123555162</v>
      </c>
      <c r="AW21" s="3"/>
      <c r="AX21" s="3">
        <v>74.6</v>
      </c>
      <c r="AY21" s="3">
        <v>85.7</v>
      </c>
      <c r="AZ21" s="3"/>
      <c r="BA21" s="3"/>
      <c r="BB21" s="3"/>
      <c r="BC21" s="3"/>
      <c r="BD21" s="3"/>
      <c r="BE21" s="15"/>
      <c r="BF21" s="15"/>
      <c r="BG21" s="15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9"/>
      <c r="BW21" s="9"/>
      <c r="BX21" s="9"/>
      <c r="BY21" s="9"/>
      <c r="BZ21" s="3"/>
      <c r="CA21" s="3"/>
      <c r="CB21" s="3">
        <v>1384.479</v>
      </c>
      <c r="CC21" s="3"/>
      <c r="CD21" s="3">
        <v>3.72528611111111</v>
      </c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16">
        <v>185658.66882535367</v>
      </c>
      <c r="CW21" s="3">
        <v>5.631276584090328</v>
      </c>
      <c r="CX21" s="3"/>
      <c r="CY21" s="14">
        <v>38749.0</v>
      </c>
      <c r="CZ21" s="3"/>
      <c r="DA21" s="3"/>
      <c r="DB21" s="3"/>
    </row>
    <row r="22" ht="12.75" customHeight="1">
      <c r="A22" s="4">
        <f t="shared" si="1"/>
        <v>185658.6688</v>
      </c>
      <c r="B22" s="3"/>
      <c r="C22" s="3">
        <v>6.29</v>
      </c>
      <c r="D22" s="3"/>
      <c r="E22" s="3"/>
      <c r="F22" s="3"/>
      <c r="G22" s="3">
        <v>82.2</v>
      </c>
      <c r="H22" s="3">
        <v>90.7</v>
      </c>
      <c r="I22" s="3">
        <v>66.63</v>
      </c>
      <c r="J22" s="15"/>
      <c r="K22" s="3"/>
      <c r="L22" s="3"/>
      <c r="M22" s="3">
        <v>971.002805</v>
      </c>
      <c r="N22" s="3">
        <v>146.210656</v>
      </c>
      <c r="O22" s="3">
        <v>1635.583376</v>
      </c>
      <c r="P22" s="3">
        <v>7329.212929</v>
      </c>
      <c r="Q22" s="3">
        <v>2434.432221</v>
      </c>
      <c r="R22" s="3">
        <v>2545.355432</v>
      </c>
      <c r="S22" s="3">
        <v>3791.409787</v>
      </c>
      <c r="T22" s="3">
        <v>27550.329765</v>
      </c>
      <c r="U22" s="3">
        <v>4260.780836</v>
      </c>
      <c r="V22" s="3">
        <v>764.706886</v>
      </c>
      <c r="W22" s="3">
        <v>51429.024693</v>
      </c>
      <c r="X22" s="3"/>
      <c r="Y22" s="15"/>
      <c r="Z22" s="15"/>
      <c r="AA22" s="3"/>
      <c r="AB22" s="3"/>
      <c r="AC22" s="3"/>
      <c r="AD22" s="3"/>
      <c r="AE22" s="3">
        <v>1609.91182</v>
      </c>
      <c r="AF22" s="3">
        <v>125.204803</v>
      </c>
      <c r="AG22" s="3">
        <v>864.664292</v>
      </c>
      <c r="AH22" s="3">
        <v>3269.134839</v>
      </c>
      <c r="AI22" s="3">
        <v>228.885304</v>
      </c>
      <c r="AJ22" s="3">
        <v>3191.750531</v>
      </c>
      <c r="AK22" s="3">
        <v>4594.410741</v>
      </c>
      <c r="AL22" s="3">
        <v>24163.050869</v>
      </c>
      <c r="AM22" s="3">
        <v>2222.942842</v>
      </c>
      <c r="AN22" s="3">
        <v>1252.423785</v>
      </c>
      <c r="AO22" s="3">
        <v>41522.379826</v>
      </c>
      <c r="AP22" s="3"/>
      <c r="AQ22" s="9"/>
      <c r="AR22" s="3"/>
      <c r="AS22" s="3">
        <v>74.18779678801735</v>
      </c>
      <c r="AT22" s="3">
        <v>76.96621967987416</v>
      </c>
      <c r="AU22" s="3">
        <v>104.93647260989766</v>
      </c>
      <c r="AV22" s="3">
        <v>83.63008572401385</v>
      </c>
      <c r="AW22" s="3"/>
      <c r="AX22" s="3">
        <v>75.7</v>
      </c>
      <c r="AY22" s="3">
        <v>84.2</v>
      </c>
      <c r="AZ22" s="3"/>
      <c r="BA22" s="3"/>
      <c r="BB22" s="3"/>
      <c r="BC22" s="3"/>
      <c r="BD22" s="3"/>
      <c r="BE22" s="15"/>
      <c r="BF22" s="15"/>
      <c r="BG22" s="15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9"/>
      <c r="BW22" s="9"/>
      <c r="BX22" s="9"/>
      <c r="BY22" s="9"/>
      <c r="BZ22" s="3"/>
      <c r="CA22" s="3"/>
      <c r="CB22" s="3">
        <v>1541.056</v>
      </c>
      <c r="CC22" s="3"/>
      <c r="CD22" s="3">
        <v>3.70455652173913</v>
      </c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4">
        <v>185658.66882535367</v>
      </c>
      <c r="CW22" s="3">
        <v>5.631276584090328</v>
      </c>
      <c r="CX22" s="3"/>
      <c r="CY22" s="14">
        <v>38777.0</v>
      </c>
      <c r="CZ22" s="3"/>
      <c r="DA22" s="3"/>
      <c r="DB22" s="3"/>
    </row>
    <row r="23" ht="12.75" customHeight="1">
      <c r="A23" s="4">
        <f t="shared" si="1"/>
        <v>189287.3561</v>
      </c>
      <c r="B23" s="3"/>
      <c r="C23" s="3">
        <v>6.42</v>
      </c>
      <c r="D23" s="3"/>
      <c r="E23" s="3"/>
      <c r="F23" s="3"/>
      <c r="G23" s="3">
        <v>82.3</v>
      </c>
      <c r="H23" s="3">
        <v>90.7</v>
      </c>
      <c r="I23" s="3">
        <v>71.88</v>
      </c>
      <c r="J23" s="15"/>
      <c r="K23" s="3"/>
      <c r="L23" s="3"/>
      <c r="M23" s="3">
        <v>877.837288</v>
      </c>
      <c r="N23" s="3">
        <v>144.666688</v>
      </c>
      <c r="O23" s="3">
        <v>1406.048822</v>
      </c>
      <c r="P23" s="3">
        <v>6398.014562</v>
      </c>
      <c r="Q23" s="3">
        <v>2239.696317</v>
      </c>
      <c r="R23" s="3">
        <v>2480.346008</v>
      </c>
      <c r="S23" s="3">
        <v>3636.812934</v>
      </c>
      <c r="T23" s="3">
        <v>24379.71923</v>
      </c>
      <c r="U23" s="3">
        <v>3557.554151</v>
      </c>
      <c r="V23" s="3">
        <v>779.442502</v>
      </c>
      <c r="W23" s="3">
        <v>45900.138502</v>
      </c>
      <c r="X23" s="3"/>
      <c r="Y23" s="15"/>
      <c r="Z23" s="15"/>
      <c r="AA23" s="3"/>
      <c r="AB23" s="3"/>
      <c r="AC23" s="3"/>
      <c r="AD23" s="3"/>
      <c r="AE23" s="3">
        <v>1752.88483</v>
      </c>
      <c r="AF23" s="3">
        <v>129.417433</v>
      </c>
      <c r="AG23" s="3">
        <v>767.778435</v>
      </c>
      <c r="AH23" s="3">
        <v>3297.236977</v>
      </c>
      <c r="AI23" s="3">
        <v>194.171823</v>
      </c>
      <c r="AJ23" s="3">
        <v>2870.026038</v>
      </c>
      <c r="AK23" s="3">
        <v>4347.405911</v>
      </c>
      <c r="AL23" s="3">
        <v>22099.845052</v>
      </c>
      <c r="AM23" s="3">
        <v>2228.613089</v>
      </c>
      <c r="AN23" s="3">
        <v>1028.318084</v>
      </c>
      <c r="AO23" s="3">
        <v>38715.697672</v>
      </c>
      <c r="AP23" s="3"/>
      <c r="AQ23" s="9"/>
      <c r="AR23" s="3"/>
      <c r="AS23" s="3">
        <v>71.43304207309563</v>
      </c>
      <c r="AT23" s="3">
        <v>77.5128857323512</v>
      </c>
      <c r="AU23" s="3">
        <v>96.54105599612244</v>
      </c>
      <c r="AV23" s="3">
        <v>81.83458206850707</v>
      </c>
      <c r="AW23" s="3"/>
      <c r="AX23" s="3">
        <v>75.4</v>
      </c>
      <c r="AY23" s="3">
        <v>84.2</v>
      </c>
      <c r="AZ23" s="3"/>
      <c r="BA23" s="3"/>
      <c r="BB23" s="3"/>
      <c r="BC23" s="3"/>
      <c r="BD23" s="3"/>
      <c r="BE23" s="15"/>
      <c r="BF23" s="15"/>
      <c r="BG23" s="15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9"/>
      <c r="BW23" s="9"/>
      <c r="BX23" s="9"/>
      <c r="BY23" s="9"/>
      <c r="BZ23" s="3"/>
      <c r="CA23" s="3"/>
      <c r="CB23" s="3">
        <v>1422.576</v>
      </c>
      <c r="CC23" s="3"/>
      <c r="CD23" s="3">
        <v>3.66283421052632</v>
      </c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4">
        <v>189287.35605478127</v>
      </c>
      <c r="CW23" s="3">
        <v>5.6394155639904575</v>
      </c>
      <c r="CX23" s="3"/>
      <c r="CY23" s="14">
        <v>38808.0</v>
      </c>
      <c r="CZ23" s="3"/>
      <c r="DA23" s="3"/>
      <c r="DB23" s="3"/>
    </row>
    <row r="24" ht="12.75" customHeight="1">
      <c r="A24" s="16">
        <f t="shared" si="1"/>
        <v>189287.3561</v>
      </c>
      <c r="B24" s="3"/>
      <c r="C24" s="3">
        <v>6.51</v>
      </c>
      <c r="D24" s="3"/>
      <c r="E24" s="3"/>
      <c r="F24" s="3"/>
      <c r="G24" s="3">
        <v>82.9</v>
      </c>
      <c r="H24" s="3">
        <v>90.9</v>
      </c>
      <c r="I24" s="3">
        <v>71.29</v>
      </c>
      <c r="J24" s="15"/>
      <c r="K24" s="3"/>
      <c r="L24" s="3"/>
      <c r="M24" s="3">
        <v>989.455168</v>
      </c>
      <c r="N24" s="3">
        <v>179.529338</v>
      </c>
      <c r="O24" s="3">
        <v>1425.443166</v>
      </c>
      <c r="P24" s="3">
        <v>6445.275936</v>
      </c>
      <c r="Q24" s="3">
        <v>2101.042545</v>
      </c>
      <c r="R24" s="3">
        <v>2833.140624</v>
      </c>
      <c r="S24" s="3">
        <v>4406.916764</v>
      </c>
      <c r="T24" s="3">
        <v>24980.050286</v>
      </c>
      <c r="U24" s="3">
        <v>3962.703953</v>
      </c>
      <c r="V24" s="3">
        <v>920.310853</v>
      </c>
      <c r="W24" s="3">
        <v>48243.868633</v>
      </c>
      <c r="X24" s="3"/>
      <c r="Y24" s="15"/>
      <c r="Z24" s="15"/>
      <c r="AA24" s="3"/>
      <c r="AB24" s="3"/>
      <c r="AC24" s="3"/>
      <c r="AD24" s="3"/>
      <c r="AE24" s="3">
        <v>1650.607954</v>
      </c>
      <c r="AF24" s="3">
        <v>115.942697</v>
      </c>
      <c r="AG24" s="3">
        <v>1074.277919</v>
      </c>
      <c r="AH24" s="3">
        <v>4054.685602</v>
      </c>
      <c r="AI24" s="3">
        <v>195.81347</v>
      </c>
      <c r="AJ24" s="3">
        <v>3054.215477</v>
      </c>
      <c r="AK24" s="3">
        <v>4703.060107</v>
      </c>
      <c r="AL24" s="3">
        <v>21622.393687</v>
      </c>
      <c r="AM24" s="3">
        <v>2288.257088</v>
      </c>
      <c r="AN24" s="3">
        <v>1163.45156</v>
      </c>
      <c r="AO24" s="3">
        <v>39922.705561</v>
      </c>
      <c r="AP24" s="3"/>
      <c r="AQ24" s="9"/>
      <c r="AR24" s="3"/>
      <c r="AS24" s="3">
        <v>72.68914092109453</v>
      </c>
      <c r="AT24" s="3">
        <v>76.20368180468347</v>
      </c>
      <c r="AU24" s="3">
        <v>86.47819414195828</v>
      </c>
      <c r="AV24" s="3">
        <v>78.62082084506218</v>
      </c>
      <c r="AW24" s="3"/>
      <c r="AX24" s="3">
        <v>75.8</v>
      </c>
      <c r="AY24" s="3">
        <v>84.9</v>
      </c>
      <c r="AZ24" s="3"/>
      <c r="BA24" s="3"/>
      <c r="BB24" s="3"/>
      <c r="BC24" s="3"/>
      <c r="BD24" s="3"/>
      <c r="BE24" s="15"/>
      <c r="BF24" s="15"/>
      <c r="BG24" s="15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9"/>
      <c r="BW24" s="9"/>
      <c r="BX24" s="9"/>
      <c r="BY24" s="9"/>
      <c r="BZ24" s="3"/>
      <c r="CA24" s="3"/>
      <c r="CB24" s="3">
        <v>1393.656</v>
      </c>
      <c r="CC24" s="3"/>
      <c r="CD24" s="3">
        <v>3.61539285714286</v>
      </c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16">
        <v>189287.35605478127</v>
      </c>
      <c r="CW24" s="3">
        <v>5.6394155639904575</v>
      </c>
      <c r="CX24" s="3"/>
      <c r="CY24" s="14">
        <v>38838.0</v>
      </c>
      <c r="CZ24" s="3"/>
      <c r="DA24" s="3"/>
      <c r="DB24" s="3"/>
    </row>
    <row r="25" ht="12.75" customHeight="1">
      <c r="A25" s="4">
        <f t="shared" si="1"/>
        <v>189287.3561</v>
      </c>
      <c r="B25" s="3"/>
      <c r="C25" s="3">
        <v>6.59</v>
      </c>
      <c r="D25" s="3"/>
      <c r="E25" s="3"/>
      <c r="F25" s="3"/>
      <c r="G25" s="3">
        <v>83.5</v>
      </c>
      <c r="H25" s="3">
        <v>91.1</v>
      </c>
      <c r="I25" s="3">
        <v>73.93</v>
      </c>
      <c r="J25" s="15"/>
      <c r="K25" s="3"/>
      <c r="L25" s="3"/>
      <c r="M25" s="3">
        <v>923.962105</v>
      </c>
      <c r="N25" s="3">
        <v>143.031847</v>
      </c>
      <c r="O25" s="3">
        <v>1338.9204</v>
      </c>
      <c r="P25" s="3">
        <v>6355.574504</v>
      </c>
      <c r="Q25" s="3">
        <v>2092.580437</v>
      </c>
      <c r="R25" s="3">
        <v>2756.83553</v>
      </c>
      <c r="S25" s="3">
        <v>4249.627615</v>
      </c>
      <c r="T25" s="3">
        <v>26248.250237</v>
      </c>
      <c r="U25" s="3">
        <v>4155.250351</v>
      </c>
      <c r="V25" s="3">
        <v>893.17943</v>
      </c>
      <c r="W25" s="3">
        <v>49157.212456</v>
      </c>
      <c r="X25" s="3"/>
      <c r="Y25" s="15"/>
      <c r="Z25" s="15"/>
      <c r="AA25" s="3"/>
      <c r="AB25" s="3"/>
      <c r="AC25" s="3"/>
      <c r="AD25" s="3"/>
      <c r="AE25" s="3">
        <v>1666.700845</v>
      </c>
      <c r="AF25" s="3">
        <v>123.096124</v>
      </c>
      <c r="AG25" s="3">
        <v>1141.94868</v>
      </c>
      <c r="AH25" s="3">
        <v>3109.977058</v>
      </c>
      <c r="AI25" s="3">
        <v>185.698385</v>
      </c>
      <c r="AJ25" s="3">
        <v>3095.123166</v>
      </c>
      <c r="AK25" s="3">
        <v>4711.868874</v>
      </c>
      <c r="AL25" s="3">
        <v>23121.514405</v>
      </c>
      <c r="AM25" s="3">
        <v>2273.97806</v>
      </c>
      <c r="AN25" s="3">
        <v>1199.475681</v>
      </c>
      <c r="AO25" s="3">
        <v>40629.381278</v>
      </c>
      <c r="AP25" s="3"/>
      <c r="AQ25" s="9"/>
      <c r="AR25" s="3"/>
      <c r="AS25" s="3">
        <v>71.3810655690405</v>
      </c>
      <c r="AT25" s="3">
        <v>78.88098168144884</v>
      </c>
      <c r="AU25" s="3">
        <v>92.71172432451851</v>
      </c>
      <c r="AV25" s="3">
        <v>81.87823677467038</v>
      </c>
      <c r="AW25" s="3"/>
      <c r="AX25" s="3">
        <v>75.3</v>
      </c>
      <c r="AY25" s="3">
        <v>85.4</v>
      </c>
      <c r="AZ25" s="3"/>
      <c r="BA25" s="3"/>
      <c r="BB25" s="3"/>
      <c r="BC25" s="3"/>
      <c r="BD25" s="3"/>
      <c r="BE25" s="15"/>
      <c r="BF25" s="15"/>
      <c r="BG25" s="15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9"/>
      <c r="BW25" s="9"/>
      <c r="BX25" s="9"/>
      <c r="BY25" s="9"/>
      <c r="BZ25" s="3"/>
      <c r="CA25" s="3"/>
      <c r="CB25" s="3">
        <v>1368.651</v>
      </c>
      <c r="CC25" s="3"/>
      <c r="CD25" s="3">
        <v>3.66594318181818</v>
      </c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4">
        <v>189287.35605478127</v>
      </c>
      <c r="CW25" s="3">
        <v>5.6394155639904575</v>
      </c>
      <c r="CX25" s="3"/>
      <c r="CY25" s="14">
        <v>38869.0</v>
      </c>
      <c r="CZ25" s="3"/>
      <c r="DA25" s="3"/>
      <c r="DB25" s="3"/>
    </row>
    <row r="26" ht="12.75" customHeight="1">
      <c r="A26" s="4">
        <f t="shared" si="1"/>
        <v>197971.2054</v>
      </c>
      <c r="B26" s="3"/>
      <c r="C26" s="3">
        <v>6.65</v>
      </c>
      <c r="D26" s="3"/>
      <c r="E26" s="3"/>
      <c r="F26" s="3"/>
      <c r="G26" s="3">
        <v>83.5</v>
      </c>
      <c r="H26" s="3">
        <v>91.2</v>
      </c>
      <c r="I26" s="3">
        <v>74.4</v>
      </c>
      <c r="J26" s="15"/>
      <c r="K26" s="3"/>
      <c r="L26" s="3"/>
      <c r="M26" s="3">
        <v>939.836065</v>
      </c>
      <c r="N26" s="3">
        <v>143.21755</v>
      </c>
      <c r="O26" s="3">
        <v>1448.501636</v>
      </c>
      <c r="P26" s="3">
        <v>7113.685961</v>
      </c>
      <c r="Q26" s="3">
        <v>2306.885388</v>
      </c>
      <c r="R26" s="3">
        <v>2774.0518</v>
      </c>
      <c r="S26" s="3">
        <v>4140.426928</v>
      </c>
      <c r="T26" s="3">
        <v>26276.970216</v>
      </c>
      <c r="U26" s="3">
        <v>4395.730724</v>
      </c>
      <c r="V26" s="3">
        <v>1019.10961</v>
      </c>
      <c r="W26" s="3">
        <v>50558.415878</v>
      </c>
      <c r="X26" s="3"/>
      <c r="Y26" s="15"/>
      <c r="Z26" s="15"/>
      <c r="AA26" s="3"/>
      <c r="AB26" s="3"/>
      <c r="AC26" s="3"/>
      <c r="AD26" s="3"/>
      <c r="AE26" s="3">
        <v>1564.58159</v>
      </c>
      <c r="AF26" s="3">
        <v>136.87319</v>
      </c>
      <c r="AG26" s="3">
        <v>1403.256007</v>
      </c>
      <c r="AH26" s="3">
        <v>3900.587527</v>
      </c>
      <c r="AI26" s="3">
        <v>140.198677</v>
      </c>
      <c r="AJ26" s="3">
        <v>3260.071115</v>
      </c>
      <c r="AK26" s="3">
        <v>4772.141007</v>
      </c>
      <c r="AL26" s="3">
        <v>22495.632038</v>
      </c>
      <c r="AM26" s="3">
        <v>2224.540111</v>
      </c>
      <c r="AN26" s="3">
        <v>1233.72431</v>
      </c>
      <c r="AO26" s="3">
        <v>41131.605572</v>
      </c>
      <c r="AP26" s="3"/>
      <c r="AQ26" s="9"/>
      <c r="AR26" s="3"/>
      <c r="AS26" s="3">
        <v>74.47366756032052</v>
      </c>
      <c r="AT26" s="3">
        <v>80.75108732587071</v>
      </c>
      <c r="AU26" s="3">
        <v>97.97203916624603</v>
      </c>
      <c r="AV26" s="3">
        <v>84.64035399989972</v>
      </c>
      <c r="AW26" s="3"/>
      <c r="AX26" s="3">
        <v>75.5</v>
      </c>
      <c r="AY26" s="3">
        <v>85.2</v>
      </c>
      <c r="AZ26" s="3"/>
      <c r="BA26" s="3"/>
      <c r="BB26" s="3"/>
      <c r="BC26" s="3"/>
      <c r="BD26" s="3"/>
      <c r="BE26" s="15"/>
      <c r="BF26" s="15"/>
      <c r="BG26" s="15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9"/>
      <c r="BW26" s="9"/>
      <c r="BX26" s="9"/>
      <c r="BY26" s="9"/>
      <c r="BZ26" s="3"/>
      <c r="CA26" s="3"/>
      <c r="CB26" s="3">
        <v>1450.319</v>
      </c>
      <c r="CC26" s="3"/>
      <c r="CD26" s="3">
        <v>3.66871428571428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4">
        <v>197971.20538856008</v>
      </c>
      <c r="CW26" s="3">
        <v>5.714560464375218</v>
      </c>
      <c r="CX26" s="3"/>
      <c r="CY26" s="14">
        <v>38899.0</v>
      </c>
      <c r="CZ26" s="3"/>
      <c r="DA26" s="3"/>
      <c r="DB26" s="3"/>
    </row>
    <row r="27" ht="12.75" customHeight="1">
      <c r="A27" s="16">
        <f t="shared" si="1"/>
        <v>197971.2054</v>
      </c>
      <c r="B27" s="3"/>
      <c r="C27" s="3">
        <v>6.67</v>
      </c>
      <c r="D27" s="3"/>
      <c r="E27" s="3"/>
      <c r="F27" s="3"/>
      <c r="G27" s="3">
        <v>84.2</v>
      </c>
      <c r="H27" s="3">
        <v>91.1</v>
      </c>
      <c r="I27" s="3">
        <v>70.26</v>
      </c>
      <c r="J27" s="15"/>
      <c r="K27" s="3"/>
      <c r="L27" s="3"/>
      <c r="M27" s="3">
        <v>1007.767979</v>
      </c>
      <c r="N27" s="3">
        <v>175.950853</v>
      </c>
      <c r="O27" s="3">
        <v>1640.151781</v>
      </c>
      <c r="P27" s="3">
        <v>7011.502473</v>
      </c>
      <c r="Q27" s="3">
        <v>2587.857055</v>
      </c>
      <c r="R27" s="3">
        <v>3067.362835</v>
      </c>
      <c r="S27" s="3">
        <v>4318.310525</v>
      </c>
      <c r="T27" s="3">
        <v>27846.683619</v>
      </c>
      <c r="U27" s="3">
        <v>4731.417422</v>
      </c>
      <c r="V27" s="3">
        <v>1022.582772</v>
      </c>
      <c r="W27" s="3">
        <v>53409.587314</v>
      </c>
      <c r="X27" s="3"/>
      <c r="Y27" s="15"/>
      <c r="Z27" s="15"/>
      <c r="AA27" s="3"/>
      <c r="AB27" s="3"/>
      <c r="AC27" s="3"/>
      <c r="AD27" s="3"/>
      <c r="AE27" s="3">
        <v>1802.519869</v>
      </c>
      <c r="AF27" s="3">
        <v>132.061899</v>
      </c>
      <c r="AG27" s="3">
        <v>1385.992176</v>
      </c>
      <c r="AH27" s="3">
        <v>4389.877393</v>
      </c>
      <c r="AI27" s="3">
        <v>178.973027</v>
      </c>
      <c r="AJ27" s="3">
        <v>3341.076113</v>
      </c>
      <c r="AK27" s="3">
        <v>5202.192565</v>
      </c>
      <c r="AL27" s="3">
        <v>23100.561176</v>
      </c>
      <c r="AM27" s="3">
        <v>2311.757493</v>
      </c>
      <c r="AN27" s="3">
        <v>1243.285105</v>
      </c>
      <c r="AO27" s="3">
        <v>43088.296816</v>
      </c>
      <c r="AP27" s="3"/>
      <c r="AQ27" s="9"/>
      <c r="AR27" s="3"/>
      <c r="AS27" s="3">
        <v>74.55163231640323</v>
      </c>
      <c r="AT27" s="3">
        <v>81.69117781065968</v>
      </c>
      <c r="AU27" s="3">
        <v>98.05769050613641</v>
      </c>
      <c r="AV27" s="3">
        <v>85.32209573956715</v>
      </c>
      <c r="AW27" s="3"/>
      <c r="AX27" s="3">
        <v>75.8</v>
      </c>
      <c r="AY27" s="3">
        <v>86.4</v>
      </c>
      <c r="AZ27" s="3"/>
      <c r="BA27" s="3"/>
      <c r="BB27" s="3"/>
      <c r="BC27" s="3"/>
      <c r="BD27" s="3"/>
      <c r="BE27" s="15"/>
      <c r="BF27" s="15"/>
      <c r="BG27" s="15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9"/>
      <c r="BW27" s="9"/>
      <c r="BX27" s="9"/>
      <c r="BY27" s="9"/>
      <c r="BZ27" s="3"/>
      <c r="CA27" s="3"/>
      <c r="CB27" s="3">
        <v>1503.748</v>
      </c>
      <c r="CC27" s="3"/>
      <c r="CD27" s="3">
        <v>3.67495454545455</v>
      </c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16">
        <v>197971.20538856008</v>
      </c>
      <c r="CW27" s="3">
        <v>5.714560464375218</v>
      </c>
      <c r="CX27" s="3"/>
      <c r="CY27" s="14">
        <v>38930.0</v>
      </c>
      <c r="CZ27" s="3"/>
      <c r="DA27" s="3"/>
      <c r="DB27" s="3"/>
    </row>
    <row r="28" ht="12.75" customHeight="1">
      <c r="A28" s="4">
        <f t="shared" si="1"/>
        <v>197971.2054</v>
      </c>
      <c r="B28" s="3"/>
      <c r="C28" s="3">
        <v>6.63</v>
      </c>
      <c r="D28" s="3"/>
      <c r="E28" s="3"/>
      <c r="F28" s="3"/>
      <c r="G28" s="3">
        <v>84.8</v>
      </c>
      <c r="H28" s="3">
        <v>91.3</v>
      </c>
      <c r="I28" s="3">
        <v>62.91</v>
      </c>
      <c r="J28" s="15"/>
      <c r="K28" s="3"/>
      <c r="L28" s="3"/>
      <c r="M28" s="3">
        <v>1082.203208</v>
      </c>
      <c r="N28" s="3">
        <v>172.167257</v>
      </c>
      <c r="O28" s="3">
        <v>1503.019915</v>
      </c>
      <c r="P28" s="3">
        <v>6587.182008</v>
      </c>
      <c r="Q28" s="3">
        <v>2540.443098</v>
      </c>
      <c r="R28" s="3">
        <v>2912.053659</v>
      </c>
      <c r="S28" s="3">
        <v>4245.691598</v>
      </c>
      <c r="T28" s="3">
        <v>28555.618296</v>
      </c>
      <c r="U28" s="3">
        <v>4625.869459</v>
      </c>
      <c r="V28" s="3">
        <v>896.528213</v>
      </c>
      <c r="W28" s="3">
        <v>53120.776711</v>
      </c>
      <c r="X28" s="3"/>
      <c r="Y28" s="15"/>
      <c r="Z28" s="15"/>
      <c r="AA28" s="3"/>
      <c r="AB28" s="3"/>
      <c r="AC28" s="3"/>
      <c r="AD28" s="3"/>
      <c r="AE28" s="3">
        <v>1900.144255</v>
      </c>
      <c r="AF28" s="3">
        <v>165.833078</v>
      </c>
      <c r="AG28" s="3">
        <v>1412.286805</v>
      </c>
      <c r="AH28" s="3">
        <v>3929.915619</v>
      </c>
      <c r="AI28" s="3">
        <v>157.905019</v>
      </c>
      <c r="AJ28" s="3">
        <v>3158.60344</v>
      </c>
      <c r="AK28" s="3">
        <v>4917.939709</v>
      </c>
      <c r="AL28" s="3">
        <v>23325.139669</v>
      </c>
      <c r="AM28" s="3">
        <v>2263.860459</v>
      </c>
      <c r="AN28" s="3">
        <v>1308.469116</v>
      </c>
      <c r="AO28" s="3">
        <v>42540.097169</v>
      </c>
      <c r="AP28" s="3"/>
      <c r="AQ28" s="9"/>
      <c r="AR28" s="3"/>
      <c r="AS28" s="3">
        <v>72.37728189676378</v>
      </c>
      <c r="AT28" s="3">
        <v>80.94051569618173</v>
      </c>
      <c r="AU28" s="3">
        <v>95.5285372673675</v>
      </c>
      <c r="AV28" s="3">
        <v>84.05103556869143</v>
      </c>
      <c r="AW28" s="3"/>
      <c r="AX28" s="3">
        <v>75.9</v>
      </c>
      <c r="AY28" s="3">
        <v>85.8</v>
      </c>
      <c r="AZ28" s="3"/>
      <c r="BA28" s="3"/>
      <c r="BB28" s="3"/>
      <c r="BC28" s="3"/>
      <c r="BD28" s="3"/>
      <c r="BE28" s="15"/>
      <c r="BF28" s="15"/>
      <c r="BG28" s="15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9"/>
      <c r="BW28" s="9"/>
      <c r="BX28" s="9"/>
      <c r="BY28" s="9"/>
      <c r="BZ28" s="3"/>
      <c r="CA28" s="3"/>
      <c r="CB28" s="3">
        <v>1384.89</v>
      </c>
      <c r="CC28" s="3"/>
      <c r="CD28" s="3">
        <v>3.67213095238095</v>
      </c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4">
        <v>197971.20538856008</v>
      </c>
      <c r="CW28" s="3">
        <v>5.714560464375218</v>
      </c>
      <c r="CX28" s="3"/>
      <c r="CY28" s="14">
        <v>38961.0</v>
      </c>
      <c r="CZ28" s="3"/>
      <c r="DA28" s="3"/>
      <c r="DB28" s="3"/>
    </row>
    <row r="29" ht="12.75" customHeight="1">
      <c r="A29" s="4">
        <f t="shared" si="1"/>
        <v>199732.9614</v>
      </c>
      <c r="B29" s="3"/>
      <c r="C29" s="3">
        <v>6.59</v>
      </c>
      <c r="D29" s="3"/>
      <c r="E29" s="3"/>
      <c r="F29" s="3"/>
      <c r="G29" s="3">
        <v>84.1</v>
      </c>
      <c r="H29" s="3">
        <v>91.3</v>
      </c>
      <c r="I29" s="3">
        <v>58.73</v>
      </c>
      <c r="J29" s="15"/>
      <c r="K29" s="3"/>
      <c r="L29" s="3"/>
      <c r="M29" s="3">
        <v>963.317265</v>
      </c>
      <c r="N29" s="3">
        <v>161.734973</v>
      </c>
      <c r="O29" s="3">
        <v>1349.085882</v>
      </c>
      <c r="P29" s="3">
        <v>6599.663776</v>
      </c>
      <c r="Q29" s="3">
        <v>2613.774551</v>
      </c>
      <c r="R29" s="3">
        <v>2610.964809</v>
      </c>
      <c r="S29" s="3">
        <v>3735.546814</v>
      </c>
      <c r="T29" s="3">
        <v>25179.958269</v>
      </c>
      <c r="U29" s="3">
        <v>4054.452094</v>
      </c>
      <c r="V29" s="3">
        <v>770.735529</v>
      </c>
      <c r="W29" s="3">
        <v>48039.233962</v>
      </c>
      <c r="X29" s="3"/>
      <c r="Y29" s="15"/>
      <c r="Z29" s="15"/>
      <c r="AA29" s="3"/>
      <c r="AB29" s="3"/>
      <c r="AC29" s="3"/>
      <c r="AD29" s="3"/>
      <c r="AE29" s="3">
        <v>1672.545434</v>
      </c>
      <c r="AF29" s="3">
        <v>131.11831</v>
      </c>
      <c r="AG29" s="3">
        <v>1058.396526</v>
      </c>
      <c r="AH29" s="3">
        <v>3194.122393</v>
      </c>
      <c r="AI29" s="3">
        <v>217.73421</v>
      </c>
      <c r="AJ29" s="3">
        <v>2892.426062</v>
      </c>
      <c r="AK29" s="3">
        <v>4842.768556</v>
      </c>
      <c r="AL29" s="3">
        <v>20874.418937</v>
      </c>
      <c r="AM29" s="3">
        <v>2137.54429</v>
      </c>
      <c r="AN29" s="3">
        <v>1275.855694</v>
      </c>
      <c r="AO29" s="3">
        <v>38296.930412</v>
      </c>
      <c r="AP29" s="3"/>
      <c r="AQ29" s="9"/>
      <c r="AR29" s="3"/>
      <c r="AS29" s="3">
        <v>69.88240970211768</v>
      </c>
      <c r="AT29" s="3">
        <v>77.08481869554367</v>
      </c>
      <c r="AU29" s="3">
        <v>101.45242795194348</v>
      </c>
      <c r="AV29" s="3">
        <v>82.59470654109104</v>
      </c>
      <c r="AW29" s="3"/>
      <c r="AX29" s="3">
        <v>76.3</v>
      </c>
      <c r="AY29" s="3">
        <v>86.6</v>
      </c>
      <c r="AZ29" s="3"/>
      <c r="BA29" s="3"/>
      <c r="BB29" s="3"/>
      <c r="BC29" s="3"/>
      <c r="BD29" s="3"/>
      <c r="BE29" s="15"/>
      <c r="BF29" s="15"/>
      <c r="BG29" s="15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9"/>
      <c r="BW29" s="9"/>
      <c r="BX29" s="9"/>
      <c r="BY29" s="9"/>
      <c r="BZ29" s="3"/>
      <c r="CA29" s="3"/>
      <c r="CB29" s="3">
        <v>1540.07</v>
      </c>
      <c r="CC29" s="3"/>
      <c r="CD29" s="3">
        <v>3.6788947368421</v>
      </c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4">
        <v>199732.96140979094</v>
      </c>
      <c r="CW29" s="3">
        <v>5.361381552341116</v>
      </c>
      <c r="CX29" s="3"/>
      <c r="CY29" s="14">
        <v>38991.0</v>
      </c>
      <c r="CZ29" s="3"/>
      <c r="DA29" s="3"/>
      <c r="DB29" s="3"/>
    </row>
    <row r="30" ht="12.75" customHeight="1">
      <c r="A30" s="16">
        <f t="shared" si="1"/>
        <v>199732.9614</v>
      </c>
      <c r="B30" s="3"/>
      <c r="C30" s="3">
        <v>6.59</v>
      </c>
      <c r="D30" s="3"/>
      <c r="E30" s="3"/>
      <c r="F30" s="3"/>
      <c r="G30" s="3">
        <v>86.4</v>
      </c>
      <c r="H30" s="3">
        <v>91.6</v>
      </c>
      <c r="I30" s="3">
        <v>63.13</v>
      </c>
      <c r="J30" s="15"/>
      <c r="K30" s="3"/>
      <c r="L30" s="3"/>
      <c r="M30" s="3">
        <v>1070.887508</v>
      </c>
      <c r="N30" s="3">
        <v>176.719609</v>
      </c>
      <c r="O30" s="3">
        <v>1470.629893</v>
      </c>
      <c r="P30" s="3">
        <v>6667.063982</v>
      </c>
      <c r="Q30" s="3">
        <v>2781.15869</v>
      </c>
      <c r="R30" s="3">
        <v>3426.833944</v>
      </c>
      <c r="S30" s="3">
        <v>4432.828353</v>
      </c>
      <c r="T30" s="3">
        <v>25998.241942</v>
      </c>
      <c r="U30" s="3">
        <v>4436.419627</v>
      </c>
      <c r="V30" s="3">
        <v>870.705143</v>
      </c>
      <c r="W30" s="3">
        <v>51331.488691</v>
      </c>
      <c r="X30" s="3"/>
      <c r="Y30" s="15"/>
      <c r="Z30" s="15"/>
      <c r="AA30" s="3"/>
      <c r="AB30" s="3"/>
      <c r="AC30" s="3"/>
      <c r="AD30" s="3"/>
      <c r="AE30" s="3">
        <v>1708.81242</v>
      </c>
      <c r="AF30" s="3">
        <v>118.300196</v>
      </c>
      <c r="AG30" s="3">
        <v>1163.822674</v>
      </c>
      <c r="AH30" s="3">
        <v>3324.43879</v>
      </c>
      <c r="AI30" s="3">
        <v>252.188276</v>
      </c>
      <c r="AJ30" s="3">
        <v>3370.93225</v>
      </c>
      <c r="AK30" s="3">
        <v>4814.789099</v>
      </c>
      <c r="AL30" s="3">
        <v>23824.512559</v>
      </c>
      <c r="AM30" s="3">
        <v>2152.829723</v>
      </c>
      <c r="AN30" s="3">
        <v>1314.498919</v>
      </c>
      <c r="AO30" s="3">
        <v>42045.124906</v>
      </c>
      <c r="AP30" s="3"/>
      <c r="AQ30" s="9"/>
      <c r="AR30" s="3"/>
      <c r="AS30" s="3">
        <v>72.38594464743963</v>
      </c>
      <c r="AT30" s="3">
        <v>80.41944597039654</v>
      </c>
      <c r="AU30" s="3">
        <v>98.20100529828287</v>
      </c>
      <c r="AV30" s="3">
        <v>84.3214114031368</v>
      </c>
      <c r="AW30" s="3"/>
      <c r="AX30" s="3">
        <v>76.0</v>
      </c>
      <c r="AY30" s="3">
        <v>87.4</v>
      </c>
      <c r="AZ30" s="3"/>
      <c r="BA30" s="3"/>
      <c r="BB30" s="3"/>
      <c r="BC30" s="3"/>
      <c r="BD30" s="3"/>
      <c r="BE30" s="15"/>
      <c r="BF30" s="15"/>
      <c r="BG30" s="15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9"/>
      <c r="BW30" s="9"/>
      <c r="BX30" s="9"/>
      <c r="BY30" s="9"/>
      <c r="BZ30" s="3"/>
      <c r="CA30" s="3"/>
      <c r="CB30" s="3">
        <v>1564.286</v>
      </c>
      <c r="CC30" s="3"/>
      <c r="CD30" s="3">
        <v>3.64376136363636</v>
      </c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16">
        <v>199732.96140979094</v>
      </c>
      <c r="CW30" s="3">
        <v>5.361381552341116</v>
      </c>
      <c r="CX30" s="3"/>
      <c r="CY30" s="14">
        <v>39022.0</v>
      </c>
      <c r="CZ30" s="3"/>
      <c r="DA30" s="3"/>
      <c r="DB30" s="3"/>
    </row>
    <row r="31" ht="12.75" customHeight="1">
      <c r="A31" s="4">
        <f t="shared" si="1"/>
        <v>199732.9614</v>
      </c>
      <c r="B31" s="3"/>
      <c r="C31" s="3">
        <v>6.57</v>
      </c>
      <c r="D31" s="3"/>
      <c r="E31" s="3"/>
      <c r="F31" s="3"/>
      <c r="G31" s="3">
        <v>85.5</v>
      </c>
      <c r="H31" s="3">
        <v>91.8</v>
      </c>
      <c r="I31" s="3">
        <v>61.05</v>
      </c>
      <c r="J31" s="15"/>
      <c r="K31" s="3"/>
      <c r="L31" s="3"/>
      <c r="M31" s="3">
        <v>1019.513866</v>
      </c>
      <c r="N31" s="3">
        <v>193.493578</v>
      </c>
      <c r="O31" s="3">
        <v>1413.064598</v>
      </c>
      <c r="P31" s="3">
        <v>6963.172346</v>
      </c>
      <c r="Q31" s="3">
        <v>2554.915069</v>
      </c>
      <c r="R31" s="3">
        <v>2888.649004</v>
      </c>
      <c r="S31" s="3">
        <v>4422.604341</v>
      </c>
      <c r="T31" s="3">
        <v>27489.88673</v>
      </c>
      <c r="U31" s="3">
        <v>4635.875065</v>
      </c>
      <c r="V31" s="3">
        <v>860.505837</v>
      </c>
      <c r="W31" s="3">
        <v>52441.680434</v>
      </c>
      <c r="X31" s="3"/>
      <c r="Y31" s="15"/>
      <c r="Z31" s="15"/>
      <c r="AA31" s="3"/>
      <c r="AB31" s="3"/>
      <c r="AC31" s="3"/>
      <c r="AD31" s="3"/>
      <c r="AE31" s="3">
        <v>1770.344344</v>
      </c>
      <c r="AF31" s="3">
        <v>156.354014</v>
      </c>
      <c r="AG31" s="3">
        <v>1092.048274</v>
      </c>
      <c r="AH31" s="3">
        <v>3248.723159</v>
      </c>
      <c r="AI31" s="3">
        <v>214.87089</v>
      </c>
      <c r="AJ31" s="3">
        <v>3173.831102</v>
      </c>
      <c r="AK31" s="3">
        <v>5325.026196</v>
      </c>
      <c r="AL31" s="3">
        <v>22654.167719</v>
      </c>
      <c r="AM31" s="3">
        <v>2410.4241</v>
      </c>
      <c r="AN31" s="3">
        <v>1306.65903</v>
      </c>
      <c r="AO31" s="3">
        <v>41352.448828</v>
      </c>
      <c r="AP31" s="3"/>
      <c r="AQ31" s="9"/>
      <c r="AR31" s="3"/>
      <c r="AS31" s="3">
        <v>72.82774493190819</v>
      </c>
      <c r="AT31" s="3">
        <v>81.06237915158442</v>
      </c>
      <c r="AU31" s="3">
        <v>104.17923373577575</v>
      </c>
      <c r="AV31" s="3">
        <v>86.2172098699137</v>
      </c>
      <c r="AW31" s="3"/>
      <c r="AX31" s="3">
        <v>76.2</v>
      </c>
      <c r="AY31" s="3">
        <v>87.4</v>
      </c>
      <c r="AZ31" s="3"/>
      <c r="BA31" s="3"/>
      <c r="BB31" s="3"/>
      <c r="BC31" s="3"/>
      <c r="BD31" s="3"/>
      <c r="BE31" s="15"/>
      <c r="BF31" s="15"/>
      <c r="BG31" s="15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9"/>
      <c r="BW31" s="9"/>
      <c r="BX31" s="9"/>
      <c r="BY31" s="9"/>
      <c r="BZ31" s="3"/>
      <c r="CA31" s="3"/>
      <c r="CB31" s="3">
        <v>1539.329</v>
      </c>
      <c r="CC31" s="3"/>
      <c r="CD31" s="3">
        <v>3.5529375</v>
      </c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4">
        <v>199732.96140979094</v>
      </c>
      <c r="CW31" s="3">
        <v>5.361381552341116</v>
      </c>
      <c r="CX31" s="3"/>
      <c r="CY31" s="14">
        <v>39052.0</v>
      </c>
      <c r="CZ31" s="3"/>
      <c r="DA31" s="3"/>
      <c r="DB31" s="3"/>
    </row>
    <row r="32" ht="12.75" customHeight="1">
      <c r="A32" s="4">
        <f t="shared" si="1"/>
        <v>195239.3158</v>
      </c>
      <c r="B32" s="3"/>
      <c r="C32" s="3">
        <v>6.5741</v>
      </c>
      <c r="D32" s="3"/>
      <c r="E32" s="3"/>
      <c r="F32" s="3"/>
      <c r="G32" s="3">
        <v>85.6</v>
      </c>
      <c r="H32" s="3">
        <v>92.2</v>
      </c>
      <c r="I32" s="3">
        <v>58.14</v>
      </c>
      <c r="J32" s="15"/>
      <c r="K32" s="3"/>
      <c r="L32" s="3"/>
      <c r="M32" s="3">
        <v>1063.357572</v>
      </c>
      <c r="N32" s="3">
        <v>197.398028</v>
      </c>
      <c r="O32" s="3">
        <v>1383.815372</v>
      </c>
      <c r="P32" s="3">
        <v>6659.109538</v>
      </c>
      <c r="Q32" s="3">
        <v>2316.922903</v>
      </c>
      <c r="R32" s="3">
        <v>2934.548588</v>
      </c>
      <c r="S32" s="3">
        <v>4199.4389</v>
      </c>
      <c r="T32" s="3">
        <v>24323.397871</v>
      </c>
      <c r="U32" s="3">
        <v>4202.779524</v>
      </c>
      <c r="V32" s="3">
        <v>701.370782</v>
      </c>
      <c r="W32" s="3">
        <v>47982.139078</v>
      </c>
      <c r="X32" s="3"/>
      <c r="Y32" s="15"/>
      <c r="Z32" s="15"/>
      <c r="AA32" s="3"/>
      <c r="AB32" s="3"/>
      <c r="AC32" s="3"/>
      <c r="AD32" s="3"/>
      <c r="AE32" s="3">
        <v>1854.875338</v>
      </c>
      <c r="AF32" s="3">
        <v>153.053284</v>
      </c>
      <c r="AG32" s="3">
        <v>1107.600434</v>
      </c>
      <c r="AH32" s="3">
        <v>3306.79878</v>
      </c>
      <c r="AI32" s="3">
        <v>234.260301</v>
      </c>
      <c r="AJ32" s="3">
        <v>3256.713197</v>
      </c>
      <c r="AK32" s="3">
        <v>4956.805551</v>
      </c>
      <c r="AL32" s="3">
        <v>22269.446653</v>
      </c>
      <c r="AM32" s="3">
        <v>1877.589912</v>
      </c>
      <c r="AN32" s="3">
        <v>1320.6709</v>
      </c>
      <c r="AO32" s="3">
        <v>40337.81435</v>
      </c>
      <c r="AP32" s="3"/>
      <c r="AQ32" s="9"/>
      <c r="AR32" s="3"/>
      <c r="AS32" s="3">
        <v>72.35129364473619</v>
      </c>
      <c r="AT32" s="3">
        <v>77.09645081014747</v>
      </c>
      <c r="AU32" s="3">
        <v>102.78615347458842</v>
      </c>
      <c r="AV32" s="3">
        <v>83.08658953836608</v>
      </c>
      <c r="AW32" s="3"/>
      <c r="AX32" s="3">
        <v>76.7</v>
      </c>
      <c r="AY32" s="3">
        <v>88.5</v>
      </c>
      <c r="AZ32" s="3"/>
      <c r="BA32" s="3"/>
      <c r="BB32" s="3"/>
      <c r="BC32" s="3"/>
      <c r="BD32" s="3"/>
      <c r="BE32" s="15"/>
      <c r="BF32" s="15"/>
      <c r="BG32" s="15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9"/>
      <c r="BW32" s="9"/>
      <c r="BX32" s="9"/>
      <c r="BY32" s="9"/>
      <c r="BZ32" s="3"/>
      <c r="CA32" s="3"/>
      <c r="CB32" s="3">
        <v>1721.786</v>
      </c>
      <c r="CC32" s="3"/>
      <c r="CD32" s="3">
        <v>3.5076</v>
      </c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4">
        <v>195239.31576722165</v>
      </c>
      <c r="CW32" s="3">
        <v>5.160355292044216</v>
      </c>
      <c r="CX32" s="3"/>
      <c r="CY32" s="14">
        <v>39083.0</v>
      </c>
      <c r="CZ32" s="3"/>
      <c r="DA32" s="3"/>
      <c r="DB32" s="3"/>
    </row>
    <row r="33" ht="12.75" customHeight="1">
      <c r="A33" s="16">
        <f t="shared" si="1"/>
        <v>195239.3158</v>
      </c>
      <c r="B33" s="3"/>
      <c r="C33" s="3">
        <v>6.5423</v>
      </c>
      <c r="D33" s="3"/>
      <c r="E33" s="3"/>
      <c r="F33" s="3"/>
      <c r="G33" s="3">
        <v>85.1</v>
      </c>
      <c r="H33" s="3">
        <v>92.2</v>
      </c>
      <c r="I33" s="3">
        <v>61.79</v>
      </c>
      <c r="J33" s="15"/>
      <c r="K33" s="3"/>
      <c r="L33" s="3"/>
      <c r="M33" s="3">
        <v>875.984014</v>
      </c>
      <c r="N33" s="3">
        <v>140.340005</v>
      </c>
      <c r="O33" s="3">
        <v>1051.814493</v>
      </c>
      <c r="P33" s="3">
        <v>5627.239458</v>
      </c>
      <c r="Q33" s="3">
        <v>1984.663584</v>
      </c>
      <c r="R33" s="3">
        <v>2674.898385</v>
      </c>
      <c r="S33" s="3">
        <v>3592.459195</v>
      </c>
      <c r="T33" s="3">
        <v>20851.099479</v>
      </c>
      <c r="U33" s="3">
        <v>3517.655127</v>
      </c>
      <c r="V33" s="3">
        <v>578.639932</v>
      </c>
      <c r="W33" s="3">
        <v>40894.793672</v>
      </c>
      <c r="X33" s="3"/>
      <c r="Y33" s="15"/>
      <c r="Z33" s="15"/>
      <c r="AA33" s="3"/>
      <c r="AB33" s="3"/>
      <c r="AC33" s="3"/>
      <c r="AD33" s="3"/>
      <c r="AE33" s="3">
        <v>1640.785514</v>
      </c>
      <c r="AF33" s="3">
        <v>87.176593</v>
      </c>
      <c r="AG33" s="3">
        <v>1120.133309</v>
      </c>
      <c r="AH33" s="3">
        <v>2742.552944</v>
      </c>
      <c r="AI33" s="3">
        <v>111.32128</v>
      </c>
      <c r="AJ33" s="3">
        <v>3101.077057</v>
      </c>
      <c r="AK33" s="3">
        <v>4270.15111</v>
      </c>
      <c r="AL33" s="3">
        <v>18467.812651</v>
      </c>
      <c r="AM33" s="3">
        <v>1579.729857</v>
      </c>
      <c r="AN33" s="3">
        <v>995.454626</v>
      </c>
      <c r="AO33" s="3">
        <v>34116.194941</v>
      </c>
      <c r="AP33" s="3"/>
      <c r="AQ33" s="9"/>
      <c r="AR33" s="3"/>
      <c r="AS33" s="3">
        <v>65.07458307701847</v>
      </c>
      <c r="AT33" s="3">
        <v>70.1626826518135</v>
      </c>
      <c r="AU33" s="3">
        <v>91.40854655924359</v>
      </c>
      <c r="AV33" s="3">
        <v>75.05613718422123</v>
      </c>
      <c r="AW33" s="3"/>
      <c r="AX33" s="3">
        <v>76.5</v>
      </c>
      <c r="AY33" s="3">
        <v>88.8</v>
      </c>
      <c r="AZ33" s="3"/>
      <c r="BA33" s="3"/>
      <c r="BB33" s="3"/>
      <c r="BC33" s="3"/>
      <c r="BD33" s="3"/>
      <c r="BE33" s="15"/>
      <c r="BF33" s="15"/>
      <c r="BG33" s="15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9"/>
      <c r="BW33" s="9"/>
      <c r="BX33" s="9"/>
      <c r="BY33" s="9"/>
      <c r="BZ33" s="3"/>
      <c r="CA33" s="3"/>
      <c r="CB33" s="3">
        <v>1652.004</v>
      </c>
      <c r="CC33" s="3"/>
      <c r="CD33" s="3">
        <v>3.4961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16">
        <v>195239.31576722165</v>
      </c>
      <c r="CW33" s="3">
        <v>5.160355292044216</v>
      </c>
      <c r="CX33" s="3"/>
      <c r="CY33" s="14">
        <v>39114.0</v>
      </c>
      <c r="CZ33" s="3"/>
      <c r="DA33" s="3"/>
      <c r="DB33" s="3"/>
    </row>
    <row r="34" ht="12.75" customHeight="1">
      <c r="A34" s="4">
        <f t="shared" si="1"/>
        <v>195239.3158</v>
      </c>
      <c r="B34" s="3"/>
      <c r="C34" s="3">
        <v>6.535</v>
      </c>
      <c r="D34" s="3"/>
      <c r="E34" s="3"/>
      <c r="F34" s="3"/>
      <c r="G34" s="3">
        <v>88.2</v>
      </c>
      <c r="H34" s="3">
        <v>92.1</v>
      </c>
      <c r="I34" s="3">
        <v>65.87</v>
      </c>
      <c r="J34" s="15"/>
      <c r="K34" s="3"/>
      <c r="L34" s="3"/>
      <c r="M34" s="3">
        <v>1113.137914</v>
      </c>
      <c r="N34" s="3">
        <v>180.578309</v>
      </c>
      <c r="O34" s="3">
        <v>1400.463429</v>
      </c>
      <c r="P34" s="3">
        <v>6379.436713</v>
      </c>
      <c r="Q34" s="3">
        <v>2431.000404</v>
      </c>
      <c r="R34" s="3">
        <v>3384.789405</v>
      </c>
      <c r="S34" s="3">
        <v>4233.297024</v>
      </c>
      <c r="T34" s="3">
        <v>24606.111765</v>
      </c>
      <c r="U34" s="3">
        <v>4328.305323</v>
      </c>
      <c r="V34" s="3">
        <v>736.39802</v>
      </c>
      <c r="W34" s="3">
        <v>48793.518306</v>
      </c>
      <c r="X34" s="3"/>
      <c r="Y34" s="15"/>
      <c r="Z34" s="15"/>
      <c r="AA34" s="3"/>
      <c r="AB34" s="3"/>
      <c r="AC34" s="3"/>
      <c r="AD34" s="3"/>
      <c r="AE34" s="3">
        <v>1979.927009</v>
      </c>
      <c r="AF34" s="3">
        <v>131.742965</v>
      </c>
      <c r="AG34" s="3">
        <v>1281.81913</v>
      </c>
      <c r="AH34" s="3">
        <v>4063.186496</v>
      </c>
      <c r="AI34" s="3">
        <v>151.189134</v>
      </c>
      <c r="AJ34" s="3">
        <v>3501.004002</v>
      </c>
      <c r="AK34" s="3">
        <v>5572.982868</v>
      </c>
      <c r="AL34" s="3">
        <v>22301.430894</v>
      </c>
      <c r="AM34" s="3">
        <v>2000.968498</v>
      </c>
      <c r="AN34" s="3">
        <v>1373.197824</v>
      </c>
      <c r="AO34" s="3">
        <v>42357.44882</v>
      </c>
      <c r="AP34" s="3"/>
      <c r="AQ34" s="9"/>
      <c r="AR34" s="3"/>
      <c r="AS34" s="3">
        <v>76.41239116157676</v>
      </c>
      <c r="AT34" s="3">
        <v>79.88693594500694</v>
      </c>
      <c r="AU34" s="3">
        <v>101.47263737647404</v>
      </c>
      <c r="AV34" s="3">
        <v>84.99860913717959</v>
      </c>
      <c r="AW34" s="3"/>
      <c r="AX34" s="3">
        <v>76.1</v>
      </c>
      <c r="AY34" s="3">
        <v>89.3</v>
      </c>
      <c r="AZ34" s="3"/>
      <c r="BA34" s="3"/>
      <c r="BB34" s="3"/>
      <c r="BC34" s="3"/>
      <c r="BD34" s="3"/>
      <c r="BE34" s="15"/>
      <c r="BF34" s="15"/>
      <c r="BG34" s="15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9"/>
      <c r="BW34" s="9"/>
      <c r="BX34" s="9"/>
      <c r="BY34" s="9"/>
      <c r="BZ34" s="3"/>
      <c r="CA34" s="3"/>
      <c r="CB34" s="3">
        <v>1906.304</v>
      </c>
      <c r="CC34" s="3"/>
      <c r="CD34" s="3">
        <v>3.4916</v>
      </c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4">
        <v>195239.31576722165</v>
      </c>
      <c r="CW34" s="3">
        <v>5.160355292044216</v>
      </c>
      <c r="CX34" s="3"/>
      <c r="CY34" s="14">
        <v>39142.0</v>
      </c>
      <c r="CZ34" s="3"/>
      <c r="DA34" s="3"/>
      <c r="DB34" s="3"/>
    </row>
    <row r="35" ht="12.75" customHeight="1">
      <c r="A35" s="4">
        <f t="shared" si="1"/>
        <v>200527.9275</v>
      </c>
      <c r="B35" s="3"/>
      <c r="C35" s="3">
        <v>6.4445</v>
      </c>
      <c r="D35" s="3"/>
      <c r="E35" s="3"/>
      <c r="F35" s="3"/>
      <c r="G35" s="3">
        <v>87.9</v>
      </c>
      <c r="H35" s="3">
        <v>92.1</v>
      </c>
      <c r="I35" s="3">
        <v>65.71</v>
      </c>
      <c r="J35" s="15"/>
      <c r="K35" s="3"/>
      <c r="L35" s="3"/>
      <c r="M35" s="3">
        <v>1080.300771</v>
      </c>
      <c r="N35" s="3">
        <v>159.770355</v>
      </c>
      <c r="O35" s="3">
        <v>1302.694877</v>
      </c>
      <c r="P35" s="3">
        <v>6534.981161</v>
      </c>
      <c r="Q35" s="3">
        <v>2827.672011</v>
      </c>
      <c r="R35" s="3">
        <v>2760.525321</v>
      </c>
      <c r="S35" s="3">
        <v>4413.94136</v>
      </c>
      <c r="T35" s="3">
        <v>22044.909844</v>
      </c>
      <c r="U35" s="3">
        <v>4131.313619</v>
      </c>
      <c r="V35" s="3">
        <v>712.350938</v>
      </c>
      <c r="W35" s="3">
        <v>45968.460257</v>
      </c>
      <c r="X35" s="3"/>
      <c r="Y35" s="15"/>
      <c r="Z35" s="15"/>
      <c r="AA35" s="3"/>
      <c r="AB35" s="3"/>
      <c r="AC35" s="3"/>
      <c r="AD35" s="3"/>
      <c r="AE35" s="3">
        <v>1875.505571</v>
      </c>
      <c r="AF35" s="3">
        <v>123.608237</v>
      </c>
      <c r="AG35" s="3">
        <v>1264.346737</v>
      </c>
      <c r="AH35" s="3">
        <v>3196.982752</v>
      </c>
      <c r="AI35" s="3">
        <v>201.199781</v>
      </c>
      <c r="AJ35" s="3">
        <v>3160.025348</v>
      </c>
      <c r="AK35" s="3">
        <v>5514.381246</v>
      </c>
      <c r="AL35" s="3">
        <v>21375.953946</v>
      </c>
      <c r="AM35" s="3">
        <v>2130.814467</v>
      </c>
      <c r="AN35" s="3">
        <v>1370.088972</v>
      </c>
      <c r="AO35" s="3">
        <v>40212.907057</v>
      </c>
      <c r="AP35" s="3"/>
      <c r="AQ35" s="9"/>
      <c r="AR35" s="3"/>
      <c r="AS35" s="3">
        <v>74.28308704545174</v>
      </c>
      <c r="AT35" s="3">
        <v>78.147714882684</v>
      </c>
      <c r="AU35" s="3">
        <v>94.83398341198932</v>
      </c>
      <c r="AV35" s="3">
        <v>82.0665288348999</v>
      </c>
      <c r="AW35" s="3"/>
      <c r="AX35" s="3">
        <v>77.2</v>
      </c>
      <c r="AY35" s="3">
        <v>88.9</v>
      </c>
      <c r="AZ35" s="3"/>
      <c r="BA35" s="3"/>
      <c r="BB35" s="3"/>
      <c r="BC35" s="3"/>
      <c r="BD35" s="3"/>
      <c r="BE35" s="15"/>
      <c r="BF35" s="15"/>
      <c r="BG35" s="15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9"/>
      <c r="BW35" s="9"/>
      <c r="BX35" s="9"/>
      <c r="BY35" s="9"/>
      <c r="BZ35" s="3"/>
      <c r="CA35" s="3"/>
      <c r="CB35" s="3">
        <v>1764.868</v>
      </c>
      <c r="CC35" s="3"/>
      <c r="CD35" s="3">
        <v>3.4389</v>
      </c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4">
        <v>200527.92753749757</v>
      </c>
      <c r="CW35" s="3">
        <v>5.9383636165657006</v>
      </c>
      <c r="CX35" s="3"/>
      <c r="CY35" s="14">
        <v>39173.0</v>
      </c>
      <c r="CZ35" s="3"/>
      <c r="DA35" s="3"/>
      <c r="DB35" s="3"/>
    </row>
    <row r="36" ht="12.75" customHeight="1">
      <c r="A36" s="16">
        <f t="shared" si="1"/>
        <v>200527.9275</v>
      </c>
      <c r="B36" s="3"/>
      <c r="C36" s="3">
        <v>6.4364</v>
      </c>
      <c r="D36" s="3"/>
      <c r="E36" s="3"/>
      <c r="F36" s="3"/>
      <c r="G36" s="3">
        <v>88.3</v>
      </c>
      <c r="H36" s="3">
        <v>92.2</v>
      </c>
      <c r="I36" s="3">
        <v>64.01</v>
      </c>
      <c r="J36" s="15"/>
      <c r="K36" s="3"/>
      <c r="L36" s="3"/>
      <c r="M36" s="3">
        <v>1073.430948</v>
      </c>
      <c r="N36" s="3">
        <v>172.285759</v>
      </c>
      <c r="O36" s="3">
        <v>1324.253813</v>
      </c>
      <c r="P36" s="3">
        <v>7180.918982</v>
      </c>
      <c r="Q36" s="3">
        <v>2987.771137</v>
      </c>
      <c r="R36" s="3">
        <v>2735.726914</v>
      </c>
      <c r="S36" s="3">
        <v>4301.127133</v>
      </c>
      <c r="T36" s="3">
        <v>24890.680492</v>
      </c>
      <c r="U36" s="3">
        <v>4303.053568</v>
      </c>
      <c r="V36" s="3">
        <v>732.874978</v>
      </c>
      <c r="W36" s="3">
        <v>49702.123724</v>
      </c>
      <c r="X36" s="3"/>
      <c r="Y36" s="15"/>
      <c r="Z36" s="15"/>
      <c r="AA36" s="3"/>
      <c r="AB36" s="3"/>
      <c r="AC36" s="3"/>
      <c r="AD36" s="3"/>
      <c r="AE36" s="3">
        <v>1789.93261</v>
      </c>
      <c r="AF36" s="3">
        <v>152.985877</v>
      </c>
      <c r="AG36" s="3">
        <v>1387.067268</v>
      </c>
      <c r="AH36" s="3">
        <v>3795.858928</v>
      </c>
      <c r="AI36" s="3">
        <v>207.549205</v>
      </c>
      <c r="AJ36" s="3">
        <v>3487.519469</v>
      </c>
      <c r="AK36" s="3">
        <v>5575.255437</v>
      </c>
      <c r="AL36" s="3">
        <v>21714.384221</v>
      </c>
      <c r="AM36" s="3">
        <v>1992.313257</v>
      </c>
      <c r="AN36" s="3">
        <v>1468.946268</v>
      </c>
      <c r="AO36" s="3">
        <v>41571.81254</v>
      </c>
      <c r="AP36" s="3"/>
      <c r="AQ36" s="9"/>
      <c r="AR36" s="3"/>
      <c r="AS36" s="3">
        <v>77.62690880633154</v>
      </c>
      <c r="AT36" s="3">
        <v>79.02398100243542</v>
      </c>
      <c r="AU36" s="3">
        <v>100.94296495301388</v>
      </c>
      <c r="AV36" s="3">
        <v>84.35320712828532</v>
      </c>
      <c r="AW36" s="3"/>
      <c r="AX36" s="3">
        <v>77.4</v>
      </c>
      <c r="AY36" s="3">
        <v>89.7</v>
      </c>
      <c r="AZ36" s="3"/>
      <c r="BA36" s="3"/>
      <c r="BB36" s="3"/>
      <c r="BC36" s="3"/>
      <c r="BD36" s="3"/>
      <c r="BE36" s="15"/>
      <c r="BF36" s="15"/>
      <c r="BG36" s="15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9"/>
      <c r="BW36" s="9"/>
      <c r="BX36" s="9"/>
      <c r="BY36" s="9"/>
      <c r="BZ36" s="3"/>
      <c r="CA36" s="3"/>
      <c r="CB36" s="3">
        <v>1841.87</v>
      </c>
      <c r="CC36" s="3"/>
      <c r="CD36" s="3">
        <v>3.4013</v>
      </c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16">
        <v>200527.92753749757</v>
      </c>
      <c r="CW36" s="3">
        <v>5.9383636165657006</v>
      </c>
      <c r="CX36" s="3"/>
      <c r="CY36" s="14">
        <v>39203.0</v>
      </c>
      <c r="CZ36" s="3"/>
      <c r="DA36" s="3"/>
      <c r="DB36" s="3"/>
    </row>
    <row r="37" ht="12.75" customHeight="1">
      <c r="A37" s="4">
        <f t="shared" si="1"/>
        <v>200527.9275</v>
      </c>
      <c r="B37" s="3"/>
      <c r="C37" s="3">
        <v>6.4868</v>
      </c>
      <c r="D37" s="3"/>
      <c r="E37" s="3"/>
      <c r="F37" s="3"/>
      <c r="G37" s="3">
        <v>87.7</v>
      </c>
      <c r="H37" s="3">
        <v>92.4</v>
      </c>
      <c r="I37" s="3">
        <v>70.68</v>
      </c>
      <c r="J37" s="15"/>
      <c r="K37" s="3"/>
      <c r="L37" s="3"/>
      <c r="M37" s="3">
        <v>1045.789667</v>
      </c>
      <c r="N37" s="3">
        <v>172.793992</v>
      </c>
      <c r="O37" s="3">
        <v>1259.306487</v>
      </c>
      <c r="P37" s="3">
        <v>7315.651408</v>
      </c>
      <c r="Q37" s="3">
        <v>2904.285971</v>
      </c>
      <c r="R37" s="3">
        <v>3127.744717</v>
      </c>
      <c r="S37" s="3">
        <v>4532.05998</v>
      </c>
      <c r="T37" s="3">
        <v>23684.076136</v>
      </c>
      <c r="U37" s="3">
        <v>4393.382709</v>
      </c>
      <c r="V37" s="3">
        <v>683.463299</v>
      </c>
      <c r="W37" s="3">
        <v>49118.554366</v>
      </c>
      <c r="X37" s="3"/>
      <c r="Y37" s="15"/>
      <c r="Z37" s="15"/>
      <c r="AA37" s="3"/>
      <c r="AB37" s="3"/>
      <c r="AC37" s="3"/>
      <c r="AD37" s="3"/>
      <c r="AE37" s="3">
        <v>1880.421057</v>
      </c>
      <c r="AF37" s="3">
        <v>130.083042</v>
      </c>
      <c r="AG37" s="3">
        <v>1331.439178</v>
      </c>
      <c r="AH37" s="3">
        <v>3553.687622</v>
      </c>
      <c r="AI37" s="3">
        <v>322.392719</v>
      </c>
      <c r="AJ37" s="3">
        <v>3194.725709</v>
      </c>
      <c r="AK37" s="3">
        <v>5275.17891</v>
      </c>
      <c r="AL37" s="3">
        <v>21311.63748</v>
      </c>
      <c r="AM37" s="3">
        <v>1869.32409</v>
      </c>
      <c r="AN37" s="3">
        <v>1427.541175</v>
      </c>
      <c r="AO37" s="3">
        <v>40296.430982</v>
      </c>
      <c r="AP37" s="3"/>
      <c r="AQ37" s="9"/>
      <c r="AR37" s="3"/>
      <c r="AS37" s="3">
        <v>73.6073924927351</v>
      </c>
      <c r="AT37" s="3">
        <v>79.38250772324037</v>
      </c>
      <c r="AU37" s="3">
        <v>95.79128478015109</v>
      </c>
      <c r="AV37" s="3">
        <v>83.10940558276994</v>
      </c>
      <c r="AW37" s="3"/>
      <c r="AX37" s="3">
        <v>78.0</v>
      </c>
      <c r="AY37" s="3">
        <v>89.2</v>
      </c>
      <c r="AZ37" s="3"/>
      <c r="BA37" s="3"/>
      <c r="BB37" s="3"/>
      <c r="BC37" s="3"/>
      <c r="BD37" s="3"/>
      <c r="BE37" s="15"/>
      <c r="BF37" s="15"/>
      <c r="BG37" s="15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9"/>
      <c r="BW37" s="9"/>
      <c r="BX37" s="9"/>
      <c r="BY37" s="9"/>
      <c r="BZ37" s="3"/>
      <c r="CA37" s="3"/>
      <c r="CB37" s="3">
        <v>1803.594</v>
      </c>
      <c r="CC37" s="3"/>
      <c r="CD37" s="3">
        <v>3.44507142857143</v>
      </c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4">
        <v>200527.92753749757</v>
      </c>
      <c r="CW37" s="3">
        <v>5.9383636165657006</v>
      </c>
      <c r="CX37" s="3"/>
      <c r="CY37" s="14">
        <v>39234.0</v>
      </c>
      <c r="CZ37" s="3"/>
      <c r="DA37" s="3"/>
      <c r="DB37" s="3"/>
    </row>
    <row r="38" ht="12.75" customHeight="1">
      <c r="A38" s="4">
        <f t="shared" si="1"/>
        <v>210717.435</v>
      </c>
      <c r="B38" s="3"/>
      <c r="C38" s="3">
        <v>6.3391</v>
      </c>
      <c r="D38" s="3"/>
      <c r="E38" s="3"/>
      <c r="F38" s="3"/>
      <c r="G38" s="3">
        <v>87.9</v>
      </c>
      <c r="H38" s="3">
        <v>92.7</v>
      </c>
      <c r="I38" s="3">
        <v>78.21</v>
      </c>
      <c r="J38" s="15"/>
      <c r="K38" s="3"/>
      <c r="L38" s="3"/>
      <c r="M38" s="3">
        <v>1123.618533</v>
      </c>
      <c r="N38" s="3">
        <v>172.129375</v>
      </c>
      <c r="O38" s="3">
        <v>1244.64942</v>
      </c>
      <c r="P38" s="3">
        <v>7664.057142</v>
      </c>
      <c r="Q38" s="3">
        <v>3476.989531</v>
      </c>
      <c r="R38" s="3">
        <v>3092.929309</v>
      </c>
      <c r="S38" s="3">
        <v>4188.586501</v>
      </c>
      <c r="T38" s="3">
        <v>24251.39798</v>
      </c>
      <c r="U38" s="3">
        <v>4424.152128</v>
      </c>
      <c r="V38" s="3">
        <v>745.864789</v>
      </c>
      <c r="W38" s="3">
        <v>50384.374708</v>
      </c>
      <c r="X38" s="3"/>
      <c r="Y38" s="15"/>
      <c r="Z38" s="15"/>
      <c r="AA38" s="3"/>
      <c r="AB38" s="3"/>
      <c r="AC38" s="3"/>
      <c r="AD38" s="3"/>
      <c r="AE38" s="3">
        <v>1762.982901</v>
      </c>
      <c r="AF38" s="3">
        <v>135.543251</v>
      </c>
      <c r="AG38" s="3">
        <v>1534.801844</v>
      </c>
      <c r="AH38" s="3">
        <v>3375.896557</v>
      </c>
      <c r="AI38" s="3">
        <v>360.464087</v>
      </c>
      <c r="AJ38" s="3">
        <v>3334.759614</v>
      </c>
      <c r="AK38" s="3">
        <v>5366.20759</v>
      </c>
      <c r="AL38" s="3">
        <v>23013.634248</v>
      </c>
      <c r="AM38" s="3">
        <v>2046.406267</v>
      </c>
      <c r="AN38" s="3">
        <v>1512.51567</v>
      </c>
      <c r="AO38" s="3">
        <v>42443.212029</v>
      </c>
      <c r="AP38" s="3"/>
      <c r="AQ38" s="9"/>
      <c r="AR38" s="3"/>
      <c r="AS38" s="3">
        <v>77.32371253267664</v>
      </c>
      <c r="AT38" s="3">
        <v>81.61703773449813</v>
      </c>
      <c r="AU38" s="3">
        <v>98.88724059524282</v>
      </c>
      <c r="AV38" s="3">
        <v>85.6551900957195</v>
      </c>
      <c r="AW38" s="3"/>
      <c r="AX38" s="3">
        <v>78.1</v>
      </c>
      <c r="AY38" s="3">
        <v>90.0</v>
      </c>
      <c r="AZ38" s="3"/>
      <c r="BA38" s="3"/>
      <c r="BB38" s="3"/>
      <c r="BC38" s="3"/>
      <c r="BD38" s="3"/>
      <c r="BE38" s="15"/>
      <c r="BF38" s="15"/>
      <c r="BG38" s="15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9"/>
      <c r="BW38" s="9"/>
      <c r="BX38" s="9"/>
      <c r="BY38" s="9"/>
      <c r="BZ38" s="3"/>
      <c r="CA38" s="3"/>
      <c r="CB38" s="3">
        <v>1713.951</v>
      </c>
      <c r="CC38" s="3"/>
      <c r="CD38" s="3">
        <v>3.44217045454545</v>
      </c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4">
        <v>210717.43503058294</v>
      </c>
      <c r="CW38" s="3">
        <v>6.438426041305201</v>
      </c>
      <c r="CX38" s="3"/>
      <c r="CY38" s="14">
        <v>39264.0</v>
      </c>
      <c r="CZ38" s="3"/>
      <c r="DA38" s="3"/>
      <c r="DB38" s="3"/>
    </row>
    <row r="39" ht="12.75" customHeight="1">
      <c r="A39" s="16">
        <f t="shared" si="1"/>
        <v>210717.435</v>
      </c>
      <c r="B39" s="3"/>
      <c r="C39" s="3">
        <v>6.3459</v>
      </c>
      <c r="D39" s="3"/>
      <c r="E39" s="3"/>
      <c r="F39" s="3"/>
      <c r="G39" s="3">
        <v>87.9</v>
      </c>
      <c r="H39" s="3">
        <v>92.9</v>
      </c>
      <c r="I39" s="3">
        <v>74.04</v>
      </c>
      <c r="J39" s="15"/>
      <c r="K39" s="3"/>
      <c r="L39" s="3"/>
      <c r="M39" s="3">
        <v>1241.039175</v>
      </c>
      <c r="N39" s="3">
        <v>196.955296</v>
      </c>
      <c r="O39" s="3">
        <v>1564.442167</v>
      </c>
      <c r="P39" s="3">
        <v>6858.356664</v>
      </c>
      <c r="Q39" s="3">
        <v>3718.223915</v>
      </c>
      <c r="R39" s="3">
        <v>3162.981339</v>
      </c>
      <c r="S39" s="3">
        <v>4754.863774</v>
      </c>
      <c r="T39" s="3">
        <v>26734.199744</v>
      </c>
      <c r="U39" s="3">
        <v>4860.573608</v>
      </c>
      <c r="V39" s="3">
        <v>771.400785</v>
      </c>
      <c r="W39" s="3">
        <v>53863.036467</v>
      </c>
      <c r="X39" s="3"/>
      <c r="Y39" s="15"/>
      <c r="Z39" s="15"/>
      <c r="AA39" s="3"/>
      <c r="AB39" s="3"/>
      <c r="AC39" s="3"/>
      <c r="AD39" s="3"/>
      <c r="AE39" s="3">
        <v>2328.786914</v>
      </c>
      <c r="AF39" s="3">
        <v>136.07863</v>
      </c>
      <c r="AG39" s="3">
        <v>1475.867798</v>
      </c>
      <c r="AH39" s="3">
        <v>4414.288273</v>
      </c>
      <c r="AI39" s="3">
        <v>233.849877</v>
      </c>
      <c r="AJ39" s="3">
        <v>3486.883192</v>
      </c>
      <c r="AK39" s="3">
        <v>5494.717538</v>
      </c>
      <c r="AL39" s="3">
        <v>23209.279555</v>
      </c>
      <c r="AM39" s="3">
        <v>2258.228112</v>
      </c>
      <c r="AN39" s="3">
        <v>1552.891532</v>
      </c>
      <c r="AO39" s="3">
        <v>44590.871421</v>
      </c>
      <c r="AP39" s="3"/>
      <c r="AQ39" s="9"/>
      <c r="AR39" s="3"/>
      <c r="AS39" s="3">
        <v>76.54406497184974</v>
      </c>
      <c r="AT39" s="3">
        <v>82.28802309994806</v>
      </c>
      <c r="AU39" s="3">
        <v>97.15186972880146</v>
      </c>
      <c r="AV39" s="3">
        <v>85.65923097833054</v>
      </c>
      <c r="AW39" s="3"/>
      <c r="AX39" s="3">
        <v>78.2</v>
      </c>
      <c r="AY39" s="3">
        <v>89.5</v>
      </c>
      <c r="AZ39" s="3"/>
      <c r="BA39" s="3"/>
      <c r="BB39" s="3"/>
      <c r="BC39" s="3"/>
      <c r="BD39" s="3"/>
      <c r="BE39" s="15"/>
      <c r="BF39" s="15"/>
      <c r="BG39" s="15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9"/>
      <c r="BW39" s="9"/>
      <c r="BX39" s="9"/>
      <c r="BY39" s="9"/>
      <c r="BZ39" s="3"/>
      <c r="CA39" s="3"/>
      <c r="CB39" s="3">
        <v>1642.899</v>
      </c>
      <c r="CC39" s="3"/>
      <c r="CD39" s="3">
        <v>3.48390909090909</v>
      </c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16">
        <v>210717.43503058294</v>
      </c>
      <c r="CW39" s="3">
        <v>6.438426041305201</v>
      </c>
      <c r="CX39" s="3"/>
      <c r="CY39" s="14">
        <v>39295.0</v>
      </c>
      <c r="CZ39" s="3"/>
      <c r="DA39" s="3"/>
      <c r="DB39" s="3"/>
    </row>
    <row r="40" ht="12.75" customHeight="1">
      <c r="A40" s="4">
        <f t="shared" si="1"/>
        <v>210717.435</v>
      </c>
      <c r="B40" s="3"/>
      <c r="C40" s="3">
        <v>6.2964</v>
      </c>
      <c r="D40" s="3"/>
      <c r="E40" s="3"/>
      <c r="F40" s="3"/>
      <c r="G40" s="3">
        <v>88.5</v>
      </c>
      <c r="H40" s="3">
        <v>93.0</v>
      </c>
      <c r="I40" s="3">
        <v>81.66</v>
      </c>
      <c r="J40" s="15"/>
      <c r="K40" s="3"/>
      <c r="L40" s="3"/>
      <c r="M40" s="3">
        <v>1312.080614</v>
      </c>
      <c r="N40" s="3">
        <v>191.295607</v>
      </c>
      <c r="O40" s="3">
        <v>1644.221892</v>
      </c>
      <c r="P40" s="3">
        <v>6904.86743</v>
      </c>
      <c r="Q40" s="3">
        <v>4029.171025</v>
      </c>
      <c r="R40" s="3">
        <v>2769.100355</v>
      </c>
      <c r="S40" s="3">
        <v>4651.701636</v>
      </c>
      <c r="T40" s="3">
        <v>27142.517516</v>
      </c>
      <c r="U40" s="3">
        <v>4722.343751</v>
      </c>
      <c r="V40" s="3">
        <v>756.679149</v>
      </c>
      <c r="W40" s="3">
        <v>54123.978975</v>
      </c>
      <c r="X40" s="3"/>
      <c r="Y40" s="15"/>
      <c r="Z40" s="15"/>
      <c r="AA40" s="3"/>
      <c r="AB40" s="3"/>
      <c r="AC40" s="3"/>
      <c r="AD40" s="3"/>
      <c r="AE40" s="3">
        <v>2207.031286</v>
      </c>
      <c r="AF40" s="3">
        <v>170.527364</v>
      </c>
      <c r="AG40" s="3">
        <v>1433.425658</v>
      </c>
      <c r="AH40" s="3">
        <v>3077.599865</v>
      </c>
      <c r="AI40" s="3">
        <v>264.894222</v>
      </c>
      <c r="AJ40" s="3">
        <v>3544.097372</v>
      </c>
      <c r="AK40" s="3">
        <v>5222.567956</v>
      </c>
      <c r="AL40" s="3">
        <v>22992.75812</v>
      </c>
      <c r="AM40" s="3">
        <v>2115.641627</v>
      </c>
      <c r="AN40" s="3">
        <v>1502.216306</v>
      </c>
      <c r="AO40" s="3">
        <v>42530.759776</v>
      </c>
      <c r="AP40" s="3"/>
      <c r="AQ40" s="9"/>
      <c r="AR40" s="3"/>
      <c r="AS40" s="3">
        <v>74.16180853598976</v>
      </c>
      <c r="AT40" s="3">
        <v>81.02264926976417</v>
      </c>
      <c r="AU40" s="3">
        <v>99.02421129323764</v>
      </c>
      <c r="AV40" s="3">
        <v>85.0581238434525</v>
      </c>
      <c r="AW40" s="3"/>
      <c r="AX40" s="3">
        <v>78.6</v>
      </c>
      <c r="AY40" s="3">
        <v>89.4</v>
      </c>
      <c r="AZ40" s="3"/>
      <c r="BA40" s="3"/>
      <c r="BB40" s="3"/>
      <c r="BC40" s="3"/>
      <c r="BD40" s="3"/>
      <c r="BE40" s="15"/>
      <c r="BF40" s="15"/>
      <c r="BG40" s="15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9"/>
      <c r="BW40" s="9"/>
      <c r="BX40" s="9"/>
      <c r="BY40" s="9"/>
      <c r="BZ40" s="3"/>
      <c r="CA40" s="3"/>
      <c r="CB40" s="3">
        <v>1601.016</v>
      </c>
      <c r="CC40" s="3"/>
      <c r="CD40" s="3">
        <v>3.47395</v>
      </c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4">
        <v>210717.43503058294</v>
      </c>
      <c r="CW40" s="3">
        <v>6.438426041305201</v>
      </c>
      <c r="CX40" s="3"/>
      <c r="CY40" s="14">
        <v>39326.0</v>
      </c>
      <c r="CZ40" s="3"/>
      <c r="DA40" s="3"/>
      <c r="DB40" s="3"/>
    </row>
    <row r="41" ht="12.75" customHeight="1">
      <c r="A41" s="4">
        <f t="shared" si="1"/>
        <v>214843.2898</v>
      </c>
      <c r="B41" s="3"/>
      <c r="C41" s="3">
        <v>6.2641</v>
      </c>
      <c r="D41" s="3"/>
      <c r="E41" s="3"/>
      <c r="F41" s="3"/>
      <c r="G41" s="3">
        <v>88.0</v>
      </c>
      <c r="H41" s="3">
        <v>93.1</v>
      </c>
      <c r="I41" s="3">
        <v>94.53</v>
      </c>
      <c r="J41" s="15"/>
      <c r="K41" s="3"/>
      <c r="L41" s="3"/>
      <c r="M41" s="3">
        <v>1252.916021</v>
      </c>
      <c r="N41" s="3">
        <v>200.737659</v>
      </c>
      <c r="O41" s="3">
        <v>1333.630834</v>
      </c>
      <c r="P41" s="3">
        <v>8729.346307</v>
      </c>
      <c r="Q41" s="3">
        <v>4427.237197</v>
      </c>
      <c r="R41" s="3">
        <v>3246.470137</v>
      </c>
      <c r="S41" s="3">
        <v>4578.303121</v>
      </c>
      <c r="T41" s="3">
        <v>25856.920554</v>
      </c>
      <c r="U41" s="3">
        <v>4370.823331</v>
      </c>
      <c r="V41" s="3">
        <v>766.623082</v>
      </c>
      <c r="W41" s="3">
        <v>54763.008243</v>
      </c>
      <c r="X41" s="3"/>
      <c r="Y41" s="15"/>
      <c r="Z41" s="15"/>
      <c r="AA41" s="3"/>
      <c r="AB41" s="3"/>
      <c r="AC41" s="3"/>
      <c r="AD41" s="3"/>
      <c r="AE41" s="3">
        <v>2049.071188</v>
      </c>
      <c r="AF41" s="3">
        <v>128.672888</v>
      </c>
      <c r="AG41" s="3">
        <v>1508.341029</v>
      </c>
      <c r="AH41" s="3">
        <v>4105.334721</v>
      </c>
      <c r="AI41" s="3">
        <v>302.71058</v>
      </c>
      <c r="AJ41" s="3">
        <v>3571.168087</v>
      </c>
      <c r="AK41" s="3">
        <v>5505.503158</v>
      </c>
      <c r="AL41" s="3">
        <v>24446.870099</v>
      </c>
      <c r="AM41" s="3">
        <v>2347.766832</v>
      </c>
      <c r="AN41" s="3">
        <v>1409.190218</v>
      </c>
      <c r="AO41" s="3">
        <v>45374.6288</v>
      </c>
      <c r="AP41" s="3"/>
      <c r="AQ41" s="9"/>
      <c r="AR41" s="3"/>
      <c r="AS41" s="3">
        <v>75.08006010763033</v>
      </c>
      <c r="AT41" s="3">
        <v>79.52107034536007</v>
      </c>
      <c r="AU41" s="3">
        <v>104.91781081004255</v>
      </c>
      <c r="AV41" s="3">
        <v>85.46942582216809</v>
      </c>
      <c r="AW41" s="3"/>
      <c r="AX41" s="3">
        <v>79.3</v>
      </c>
      <c r="AY41" s="3">
        <v>90.9</v>
      </c>
      <c r="AZ41" s="3"/>
      <c r="BA41" s="3"/>
      <c r="BB41" s="3"/>
      <c r="BC41" s="3"/>
      <c r="BD41" s="3"/>
      <c r="BE41" s="15"/>
      <c r="BF41" s="15"/>
      <c r="BG41" s="15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9"/>
      <c r="BW41" s="9"/>
      <c r="BX41" s="9"/>
      <c r="BY41" s="9"/>
      <c r="BZ41" s="3"/>
      <c r="CA41" s="3"/>
      <c r="CB41" s="3">
        <v>1673.922</v>
      </c>
      <c r="CC41" s="3"/>
      <c r="CD41" s="3">
        <v>3.37848863636364</v>
      </c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4">
        <v>214843.28977196384</v>
      </c>
      <c r="CW41" s="3">
        <v>7.565265269947674</v>
      </c>
      <c r="CX41" s="3"/>
      <c r="CY41" s="14">
        <v>39356.0</v>
      </c>
      <c r="CZ41" s="3"/>
      <c r="DA41" s="3"/>
      <c r="DB41" s="3"/>
    </row>
    <row r="42" ht="12.75" customHeight="1">
      <c r="A42" s="16">
        <f t="shared" si="1"/>
        <v>214843.2898</v>
      </c>
      <c r="B42" s="3"/>
      <c r="C42" s="3">
        <v>6.31</v>
      </c>
      <c r="D42" s="3"/>
      <c r="E42" s="3"/>
      <c r="F42" s="3"/>
      <c r="G42" s="3">
        <v>89.0</v>
      </c>
      <c r="H42" s="3">
        <v>93.7</v>
      </c>
      <c r="I42" s="3">
        <v>88.71</v>
      </c>
      <c r="J42" s="15"/>
      <c r="K42" s="3"/>
      <c r="L42" s="3"/>
      <c r="M42" s="3">
        <v>1323.412319</v>
      </c>
      <c r="N42" s="3">
        <v>213.211067</v>
      </c>
      <c r="O42" s="3">
        <v>1335.921316</v>
      </c>
      <c r="P42" s="3">
        <v>8412.062991</v>
      </c>
      <c r="Q42" s="3">
        <v>4144.238854</v>
      </c>
      <c r="R42" s="3">
        <v>3010.644458</v>
      </c>
      <c r="S42" s="3">
        <v>4652.082697</v>
      </c>
      <c r="T42" s="3">
        <v>26061.008206</v>
      </c>
      <c r="U42" s="3">
        <v>4484.143919</v>
      </c>
      <c r="V42" s="3">
        <v>817.205016</v>
      </c>
      <c r="W42" s="3">
        <v>54453.930843</v>
      </c>
      <c r="X42" s="3"/>
      <c r="Y42" s="15"/>
      <c r="Z42" s="15"/>
      <c r="AA42" s="3"/>
      <c r="AB42" s="3"/>
      <c r="AC42" s="3"/>
      <c r="AD42" s="3"/>
      <c r="AE42" s="3">
        <v>1950.867611</v>
      </c>
      <c r="AF42" s="3">
        <v>195.444156</v>
      </c>
      <c r="AG42" s="3">
        <v>1410.497132</v>
      </c>
      <c r="AH42" s="3">
        <v>4408.616306</v>
      </c>
      <c r="AI42" s="3">
        <v>357.315788</v>
      </c>
      <c r="AJ42" s="3">
        <v>3683.482675</v>
      </c>
      <c r="AK42" s="3">
        <v>5408.712346</v>
      </c>
      <c r="AL42" s="3">
        <v>22922.218592</v>
      </c>
      <c r="AM42" s="3">
        <v>2182.894415</v>
      </c>
      <c r="AN42" s="3">
        <v>1428.698009</v>
      </c>
      <c r="AO42" s="3">
        <v>43948.74703</v>
      </c>
      <c r="AP42" s="3"/>
      <c r="AQ42" s="9"/>
      <c r="AR42" s="3"/>
      <c r="AS42" s="3">
        <v>74.62093432181005</v>
      </c>
      <c r="AT42" s="3">
        <v>82.30355848928663</v>
      </c>
      <c r="AU42" s="3">
        <v>101.08816394695144</v>
      </c>
      <c r="AV42" s="3">
        <v>86.47255255571784</v>
      </c>
      <c r="AW42" s="3"/>
      <c r="AX42" s="3">
        <v>79.2</v>
      </c>
      <c r="AY42" s="3">
        <v>90.2</v>
      </c>
      <c r="AZ42" s="3"/>
      <c r="BA42" s="3"/>
      <c r="BB42" s="3"/>
      <c r="BC42" s="3"/>
      <c r="BD42" s="3"/>
      <c r="BE42" s="15"/>
      <c r="BF42" s="15"/>
      <c r="BG42" s="15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9"/>
      <c r="BW42" s="9"/>
      <c r="BX42" s="9"/>
      <c r="BY42" s="9"/>
      <c r="BZ42" s="3"/>
      <c r="CA42" s="3"/>
      <c r="CB42" s="3">
        <v>1764.586</v>
      </c>
      <c r="CC42" s="3"/>
      <c r="CD42" s="3">
        <v>3.3575</v>
      </c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16">
        <v>214843.28977196384</v>
      </c>
      <c r="CW42" s="3">
        <v>7.565265269947674</v>
      </c>
      <c r="CX42" s="3"/>
      <c r="CY42" s="14">
        <v>39387.0</v>
      </c>
      <c r="CZ42" s="3"/>
      <c r="DA42" s="3"/>
      <c r="DB42" s="3"/>
    </row>
    <row r="43" ht="12.75" customHeight="1">
      <c r="A43" s="4">
        <f t="shared" si="1"/>
        <v>214843.2898</v>
      </c>
      <c r="B43" s="3"/>
      <c r="C43" s="3">
        <v>6.2914</v>
      </c>
      <c r="D43" s="3"/>
      <c r="E43" s="3"/>
      <c r="F43" s="3"/>
      <c r="G43" s="3">
        <v>89.8</v>
      </c>
      <c r="H43" s="3">
        <v>93.9</v>
      </c>
      <c r="I43" s="3">
        <v>95.98</v>
      </c>
      <c r="J43" s="15"/>
      <c r="K43" s="3"/>
      <c r="L43" s="3"/>
      <c r="M43" s="3">
        <v>1345.424631</v>
      </c>
      <c r="N43" s="3">
        <v>206.443856</v>
      </c>
      <c r="O43" s="3">
        <v>1406.086922</v>
      </c>
      <c r="P43" s="3">
        <v>8720.696319</v>
      </c>
      <c r="Q43" s="3">
        <v>4327.916771</v>
      </c>
      <c r="R43" s="3">
        <v>3266.76033</v>
      </c>
      <c r="S43" s="3">
        <v>4560.468158</v>
      </c>
      <c r="T43" s="3">
        <v>25459.645959</v>
      </c>
      <c r="U43" s="3">
        <v>4199.206159</v>
      </c>
      <c r="V43" s="3">
        <v>759.064675</v>
      </c>
      <c r="W43" s="3">
        <v>54251.71378</v>
      </c>
      <c r="X43" s="3"/>
      <c r="Y43" s="15"/>
      <c r="Z43" s="15"/>
      <c r="AA43" s="3"/>
      <c r="AB43" s="3"/>
      <c r="AC43" s="3"/>
      <c r="AD43" s="3"/>
      <c r="AE43" s="3">
        <v>2095.667996</v>
      </c>
      <c r="AF43" s="3">
        <v>159.463676</v>
      </c>
      <c r="AG43" s="3">
        <v>1557.128644</v>
      </c>
      <c r="AH43" s="3">
        <v>4207.263544</v>
      </c>
      <c r="AI43" s="3">
        <v>413.091788</v>
      </c>
      <c r="AJ43" s="3">
        <v>3474.877629</v>
      </c>
      <c r="AK43" s="3">
        <v>5345.566303</v>
      </c>
      <c r="AL43" s="3">
        <v>23324.25606</v>
      </c>
      <c r="AM43" s="3">
        <v>2294.908997</v>
      </c>
      <c r="AN43" s="3">
        <v>1391.571959</v>
      </c>
      <c r="AO43" s="3">
        <v>44263.796596</v>
      </c>
      <c r="AP43" s="3"/>
      <c r="AQ43" s="9"/>
      <c r="AR43" s="3"/>
      <c r="AS43" s="3">
        <v>74.56895781775494</v>
      </c>
      <c r="AT43" s="3">
        <v>85.47052432550274</v>
      </c>
      <c r="AU43" s="3">
        <v>108.57818797478107</v>
      </c>
      <c r="AV43" s="3">
        <v>90.45485275628388</v>
      </c>
      <c r="AW43" s="3"/>
      <c r="AX43" s="3">
        <v>79.4</v>
      </c>
      <c r="AY43" s="3">
        <v>91.4</v>
      </c>
      <c r="AZ43" s="3"/>
      <c r="BA43" s="3"/>
      <c r="BB43" s="3"/>
      <c r="BC43" s="3"/>
      <c r="BD43" s="3"/>
      <c r="BE43" s="15"/>
      <c r="BF43" s="15"/>
      <c r="BG43" s="15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9"/>
      <c r="BW43" s="9"/>
      <c r="BX43" s="9"/>
      <c r="BY43" s="9"/>
      <c r="BZ43" s="3"/>
      <c r="CA43" s="3"/>
      <c r="CB43" s="3">
        <v>1886.022</v>
      </c>
      <c r="CC43" s="3"/>
      <c r="CD43" s="3">
        <v>3.33418421052632</v>
      </c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4">
        <v>214843.28977196384</v>
      </c>
      <c r="CW43" s="3">
        <v>7.565265269947674</v>
      </c>
      <c r="CX43" s="3"/>
      <c r="CY43" s="14">
        <v>39417.0</v>
      </c>
      <c r="CZ43" s="3"/>
      <c r="DA43" s="3"/>
      <c r="DB43" s="3"/>
    </row>
    <row r="44" ht="12.75" customHeight="1">
      <c r="A44" s="4">
        <f t="shared" si="1"/>
        <v>210086.2227</v>
      </c>
      <c r="B44" s="3"/>
      <c r="C44" s="3">
        <v>6.2732</v>
      </c>
      <c r="D44" s="3"/>
      <c r="E44" s="3"/>
      <c r="F44" s="3"/>
      <c r="G44" s="3">
        <v>87.7</v>
      </c>
      <c r="H44" s="3">
        <v>94.3</v>
      </c>
      <c r="I44" s="3">
        <v>91.75</v>
      </c>
      <c r="J44" s="15"/>
      <c r="K44" s="3"/>
      <c r="L44" s="3"/>
      <c r="M44" s="3">
        <v>1343.392412</v>
      </c>
      <c r="N44" s="3">
        <v>212.428712</v>
      </c>
      <c r="O44" s="3">
        <v>1415.510905</v>
      </c>
      <c r="P44" s="3">
        <v>9666.383461</v>
      </c>
      <c r="Q44" s="3">
        <v>4078.024686</v>
      </c>
      <c r="R44" s="3">
        <v>3026.384087</v>
      </c>
      <c r="S44" s="3">
        <v>4608.076095</v>
      </c>
      <c r="T44" s="3">
        <v>23627.881183</v>
      </c>
      <c r="U44" s="3">
        <v>4262.390323</v>
      </c>
      <c r="V44" s="3">
        <v>940.334535</v>
      </c>
      <c r="W44" s="3">
        <v>53180.806399</v>
      </c>
      <c r="X44" s="3"/>
      <c r="Y44" s="15"/>
      <c r="Z44" s="15"/>
      <c r="AA44" s="3"/>
      <c r="AB44" s="3"/>
      <c r="AC44" s="3"/>
      <c r="AD44" s="3"/>
      <c r="AE44" s="3">
        <v>2249.332724</v>
      </c>
      <c r="AF44" s="3">
        <v>191.792045</v>
      </c>
      <c r="AG44" s="3">
        <v>1402.393768</v>
      </c>
      <c r="AH44" s="3">
        <v>4424.207939</v>
      </c>
      <c r="AI44" s="3">
        <v>546.298979</v>
      </c>
      <c r="AJ44" s="3">
        <v>3734.183482</v>
      </c>
      <c r="AK44" s="3">
        <v>5239.526983</v>
      </c>
      <c r="AL44" s="3">
        <v>21904.990868</v>
      </c>
      <c r="AM44" s="3">
        <v>2095.140284</v>
      </c>
      <c r="AN44" s="3">
        <v>1421.53736</v>
      </c>
      <c r="AO44" s="3">
        <v>43209.404432</v>
      </c>
      <c r="AP44" s="3"/>
      <c r="AQ44" s="9"/>
      <c r="AR44" s="3"/>
      <c r="AS44" s="3">
        <v>77.80016381984863</v>
      </c>
      <c r="AT44" s="3">
        <v>86.52473986478651</v>
      </c>
      <c r="AU44" s="3">
        <v>107.36308581799109</v>
      </c>
      <c r="AV44" s="3">
        <v>91.12200825001293</v>
      </c>
      <c r="AW44" s="3"/>
      <c r="AX44" s="3">
        <v>79.8</v>
      </c>
      <c r="AY44" s="3">
        <v>91.2</v>
      </c>
      <c r="AZ44" s="3"/>
      <c r="BA44" s="3"/>
      <c r="BB44" s="3"/>
      <c r="BC44" s="3"/>
      <c r="BD44" s="3"/>
      <c r="BE44" s="15"/>
      <c r="BF44" s="15"/>
      <c r="BG44" s="15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9"/>
      <c r="BW44" s="9"/>
      <c r="BX44" s="9"/>
      <c r="BY44" s="9"/>
      <c r="BZ44" s="3"/>
      <c r="CA44" s="3"/>
      <c r="CB44" s="3">
        <v>1780.134</v>
      </c>
      <c r="CC44" s="3"/>
      <c r="CD44" s="3">
        <v>3.2679</v>
      </c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4">
        <v>210086.22271435376</v>
      </c>
      <c r="CW44" s="3">
        <v>7.6044657751380695</v>
      </c>
      <c r="CX44" s="3"/>
      <c r="CY44" s="14">
        <v>39448.0</v>
      </c>
      <c r="CZ44" s="3"/>
      <c r="DA44" s="3"/>
      <c r="DB44" s="3"/>
    </row>
    <row r="45" ht="12.75" customHeight="1">
      <c r="A45" s="16">
        <f t="shared" si="1"/>
        <v>210086.2227</v>
      </c>
      <c r="B45" s="3"/>
      <c r="C45" s="3">
        <v>6.2673</v>
      </c>
      <c r="D45" s="3"/>
      <c r="E45" s="3"/>
      <c r="F45" s="3"/>
      <c r="G45" s="3">
        <v>87.0</v>
      </c>
      <c r="H45" s="3">
        <v>94.6</v>
      </c>
      <c r="I45" s="3">
        <v>101.84</v>
      </c>
      <c r="J45" s="15"/>
      <c r="K45" s="3"/>
      <c r="L45" s="3"/>
      <c r="M45" s="3">
        <v>1168.752553</v>
      </c>
      <c r="N45" s="3">
        <v>160.624041</v>
      </c>
      <c r="O45" s="3">
        <v>1581.053701</v>
      </c>
      <c r="P45" s="3">
        <v>9100.110164</v>
      </c>
      <c r="Q45" s="3">
        <v>3966.007486</v>
      </c>
      <c r="R45" s="3">
        <v>3124.962562</v>
      </c>
      <c r="S45" s="3">
        <v>3979.341873</v>
      </c>
      <c r="T45" s="3">
        <v>19867.350258</v>
      </c>
      <c r="U45" s="3">
        <v>3770.232761</v>
      </c>
      <c r="V45" s="3">
        <v>547.214981</v>
      </c>
      <c r="W45" s="3">
        <v>47265.65038</v>
      </c>
      <c r="X45" s="3"/>
      <c r="Y45" s="15"/>
      <c r="Z45" s="15"/>
      <c r="AA45" s="3"/>
      <c r="AB45" s="3"/>
      <c r="AC45" s="3"/>
      <c r="AD45" s="3"/>
      <c r="AE45" s="3">
        <v>2141.070124</v>
      </c>
      <c r="AF45" s="3">
        <v>135.487638</v>
      </c>
      <c r="AG45" s="3">
        <v>1363.729127</v>
      </c>
      <c r="AH45" s="3">
        <v>3401.962776</v>
      </c>
      <c r="AI45" s="3">
        <v>422.075783</v>
      </c>
      <c r="AJ45" s="3">
        <v>3363.109943</v>
      </c>
      <c r="AK45" s="3">
        <v>4624.422638</v>
      </c>
      <c r="AL45" s="3">
        <v>19529.046553</v>
      </c>
      <c r="AM45" s="3">
        <v>1882.924159</v>
      </c>
      <c r="AN45" s="3">
        <v>1039.127412</v>
      </c>
      <c r="AO45" s="3">
        <v>37902.956153</v>
      </c>
      <c r="AP45" s="3"/>
      <c r="AQ45" s="9"/>
      <c r="AR45" s="3"/>
      <c r="AS45" s="3">
        <v>70.02967646360722</v>
      </c>
      <c r="AT45" s="3">
        <v>77.97390261493133</v>
      </c>
      <c r="AU45" s="3">
        <v>98.39896345256358</v>
      </c>
      <c r="AV45" s="3">
        <v>82.50146642932127</v>
      </c>
      <c r="AW45" s="3"/>
      <c r="AX45" s="3">
        <v>79.8</v>
      </c>
      <c r="AY45" s="3">
        <v>90.9</v>
      </c>
      <c r="AZ45" s="3"/>
      <c r="BA45" s="3"/>
      <c r="BB45" s="3"/>
      <c r="BC45" s="3"/>
      <c r="BD45" s="3"/>
      <c r="BE45" s="15"/>
      <c r="BF45" s="15"/>
      <c r="BG45" s="15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9"/>
      <c r="BW45" s="9"/>
      <c r="BX45" s="9"/>
      <c r="BY45" s="9"/>
      <c r="BZ45" s="3"/>
      <c r="CA45" s="3"/>
      <c r="CB45" s="3">
        <v>1742.468</v>
      </c>
      <c r="CC45" s="3"/>
      <c r="CD45" s="3">
        <v>3.2223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16">
        <v>210086.22271435376</v>
      </c>
      <c r="CW45" s="3">
        <v>7.6044657751380695</v>
      </c>
      <c r="CX45" s="3"/>
      <c r="CY45" s="14">
        <v>39479.0</v>
      </c>
      <c r="CZ45" s="3"/>
      <c r="DA45" s="3"/>
      <c r="DB45" s="3"/>
    </row>
    <row r="46" ht="12.75" customHeight="1">
      <c r="A46" s="4">
        <f t="shared" si="1"/>
        <v>210086.2227</v>
      </c>
      <c r="B46" s="3"/>
      <c r="C46" s="3">
        <v>6.2091</v>
      </c>
      <c r="D46" s="3"/>
      <c r="E46" s="3"/>
      <c r="F46" s="3"/>
      <c r="G46" s="3">
        <v>86.5</v>
      </c>
      <c r="H46" s="3">
        <v>94.6</v>
      </c>
      <c r="I46" s="3">
        <v>101.58</v>
      </c>
      <c r="J46" s="15"/>
      <c r="K46" s="3"/>
      <c r="L46" s="3"/>
      <c r="M46" s="3">
        <v>1390.029822</v>
      </c>
      <c r="N46" s="3">
        <v>211.259858</v>
      </c>
      <c r="O46" s="3">
        <v>1598.687186</v>
      </c>
      <c r="P46" s="3">
        <v>9986.916264</v>
      </c>
      <c r="Q46" s="3">
        <v>4923.819571</v>
      </c>
      <c r="R46" s="3">
        <v>3458.60698</v>
      </c>
      <c r="S46" s="3">
        <v>5637.751546</v>
      </c>
      <c r="T46" s="3">
        <v>19986.3769</v>
      </c>
      <c r="U46" s="3">
        <v>4233.012723</v>
      </c>
      <c r="V46" s="3">
        <v>374.438203</v>
      </c>
      <c r="W46" s="3">
        <v>51800.899053</v>
      </c>
      <c r="X46" s="3"/>
      <c r="Y46" s="15"/>
      <c r="Z46" s="15"/>
      <c r="AA46" s="3"/>
      <c r="AB46" s="3"/>
      <c r="AC46" s="3"/>
      <c r="AD46" s="3"/>
      <c r="AE46" s="3">
        <v>2126.88878</v>
      </c>
      <c r="AF46" s="3">
        <v>152.868098</v>
      </c>
      <c r="AG46" s="3">
        <v>1338.314177</v>
      </c>
      <c r="AH46" s="3">
        <v>5139.500129</v>
      </c>
      <c r="AI46" s="3">
        <v>455.970184</v>
      </c>
      <c r="AJ46" s="3">
        <v>3740.421173</v>
      </c>
      <c r="AK46" s="3">
        <v>5725.850121</v>
      </c>
      <c r="AL46" s="3">
        <v>21822.445212</v>
      </c>
      <c r="AM46" s="3">
        <v>2154.587528</v>
      </c>
      <c r="AN46" s="3">
        <v>956.139227</v>
      </c>
      <c r="AO46" s="3">
        <v>43612.984629</v>
      </c>
      <c r="AP46" s="3"/>
      <c r="AQ46" s="9"/>
      <c r="AR46" s="3"/>
      <c r="AS46" s="3">
        <v>75.61715064953331</v>
      </c>
      <c r="AT46" s="3">
        <v>82.35846561968695</v>
      </c>
      <c r="AU46" s="3">
        <v>105.43248440973096</v>
      </c>
      <c r="AV46" s="3">
        <v>87.60827701189433</v>
      </c>
      <c r="AW46" s="3"/>
      <c r="AX46" s="3">
        <v>79.4</v>
      </c>
      <c r="AY46" s="3">
        <v>90.4</v>
      </c>
      <c r="AZ46" s="3"/>
      <c r="BA46" s="3"/>
      <c r="BB46" s="3"/>
      <c r="BC46" s="3"/>
      <c r="BD46" s="3"/>
      <c r="BE46" s="15"/>
      <c r="BF46" s="15"/>
      <c r="BG46" s="15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9"/>
      <c r="BW46" s="9"/>
      <c r="BX46" s="9"/>
      <c r="BY46" s="9"/>
      <c r="BZ46" s="3"/>
      <c r="CA46" s="3"/>
      <c r="CB46" s="3">
        <v>1819.689</v>
      </c>
      <c r="CC46" s="3"/>
      <c r="CD46" s="3">
        <v>3.18630952380952</v>
      </c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4">
        <v>210086.22271435376</v>
      </c>
      <c r="CW46" s="3">
        <v>7.6044657751380695</v>
      </c>
      <c r="CX46" s="3"/>
      <c r="CY46" s="14">
        <v>39508.0</v>
      </c>
      <c r="CZ46" s="3"/>
      <c r="DA46" s="3"/>
      <c r="DB46" s="3"/>
    </row>
    <row r="47" ht="12.75" customHeight="1">
      <c r="A47" s="4">
        <f t="shared" si="1"/>
        <v>213807.7951</v>
      </c>
      <c r="B47" s="3"/>
      <c r="C47" s="3">
        <v>6.185</v>
      </c>
      <c r="D47" s="3"/>
      <c r="E47" s="3"/>
      <c r="F47" s="3"/>
      <c r="G47" s="3">
        <v>86.9</v>
      </c>
      <c r="H47" s="3">
        <v>94.9</v>
      </c>
      <c r="I47" s="3">
        <v>113.46</v>
      </c>
      <c r="J47" s="15"/>
      <c r="K47" s="3"/>
      <c r="L47" s="3"/>
      <c r="M47" s="3">
        <v>1385.386697</v>
      </c>
      <c r="N47" s="3">
        <v>156.748813</v>
      </c>
      <c r="O47" s="3">
        <v>1616.524682</v>
      </c>
      <c r="P47" s="3">
        <v>9271.377328</v>
      </c>
      <c r="Q47" s="3">
        <v>5287.42228</v>
      </c>
      <c r="R47" s="3">
        <v>3405.076466</v>
      </c>
      <c r="S47" s="3">
        <v>4894.611354</v>
      </c>
      <c r="T47" s="3">
        <v>24835.15406</v>
      </c>
      <c r="U47" s="3">
        <v>4477.190493</v>
      </c>
      <c r="V47" s="3">
        <v>413.560595</v>
      </c>
      <c r="W47" s="3">
        <v>55743.052768</v>
      </c>
      <c r="X47" s="3"/>
      <c r="Y47" s="15"/>
      <c r="Z47" s="15"/>
      <c r="AA47" s="3"/>
      <c r="AB47" s="3"/>
      <c r="AC47" s="3"/>
      <c r="AD47" s="3"/>
      <c r="AE47" s="3">
        <v>2411.50011</v>
      </c>
      <c r="AF47" s="3">
        <v>161.324075</v>
      </c>
      <c r="AG47" s="3">
        <v>1482.145764</v>
      </c>
      <c r="AH47" s="3">
        <v>4734.123222</v>
      </c>
      <c r="AI47" s="3">
        <v>705.843641</v>
      </c>
      <c r="AJ47" s="3">
        <v>3722.620579</v>
      </c>
      <c r="AK47" s="3">
        <v>5589.524412</v>
      </c>
      <c r="AL47" s="3">
        <v>20976.928584</v>
      </c>
      <c r="AM47" s="3">
        <v>2316.196808</v>
      </c>
      <c r="AN47" s="3">
        <v>1130.503193</v>
      </c>
      <c r="AO47" s="3">
        <v>43230.710388</v>
      </c>
      <c r="AP47" s="3"/>
      <c r="AQ47" s="9"/>
      <c r="AR47" s="3"/>
      <c r="AS47" s="3">
        <v>77.23708502591808</v>
      </c>
      <c r="AT47" s="3">
        <v>82.16124475806954</v>
      </c>
      <c r="AU47" s="3">
        <v>98.12821809811359</v>
      </c>
      <c r="AV47" s="3">
        <v>85.84922716054089</v>
      </c>
      <c r="AW47" s="3"/>
      <c r="AX47" s="3">
        <v>81.2</v>
      </c>
      <c r="AY47" s="3">
        <v>90.8</v>
      </c>
      <c r="AZ47" s="3"/>
      <c r="BA47" s="3"/>
      <c r="BB47" s="3"/>
      <c r="BC47" s="3"/>
      <c r="BD47" s="3"/>
      <c r="BE47" s="15"/>
      <c r="BF47" s="15"/>
      <c r="BG47" s="15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9"/>
      <c r="BW47" s="9"/>
      <c r="BX47" s="9"/>
      <c r="BY47" s="9"/>
      <c r="BZ47" s="3"/>
      <c r="CA47" s="3"/>
      <c r="CB47" s="3">
        <v>1760.326</v>
      </c>
      <c r="CC47" s="3"/>
      <c r="CD47" s="3">
        <v>3.16213636363636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4">
        <v>213807.7951224438</v>
      </c>
      <c r="CW47" s="3">
        <v>6.622452916171961</v>
      </c>
      <c r="CX47" s="3"/>
      <c r="CY47" s="14">
        <v>39539.0</v>
      </c>
      <c r="CZ47" s="3"/>
      <c r="DA47" s="3"/>
      <c r="DB47" s="3"/>
    </row>
    <row r="48" ht="12.75" customHeight="1">
      <c r="A48" s="16">
        <f t="shared" si="1"/>
        <v>213807.7951</v>
      </c>
      <c r="B48" s="3"/>
      <c r="C48" s="3">
        <v>6.1295</v>
      </c>
      <c r="D48" s="3"/>
      <c r="E48" s="3"/>
      <c r="F48" s="3"/>
      <c r="G48" s="3">
        <v>86.2</v>
      </c>
      <c r="H48" s="3">
        <v>95.7</v>
      </c>
      <c r="I48" s="3">
        <v>127.35</v>
      </c>
      <c r="J48" s="15"/>
      <c r="K48" s="3"/>
      <c r="L48" s="3"/>
      <c r="M48" s="3">
        <v>1478.237328</v>
      </c>
      <c r="N48" s="3">
        <v>205.177952</v>
      </c>
      <c r="O48" s="3">
        <v>1470.341877</v>
      </c>
      <c r="P48" s="3">
        <v>10507.531382</v>
      </c>
      <c r="Q48" s="3">
        <v>5320.611415</v>
      </c>
      <c r="R48" s="3">
        <v>3920.039284</v>
      </c>
      <c r="S48" s="3">
        <v>5239.792184</v>
      </c>
      <c r="T48" s="3">
        <v>27954.912829</v>
      </c>
      <c r="U48" s="3">
        <v>4604.964143</v>
      </c>
      <c r="V48" s="3">
        <v>469.545719</v>
      </c>
      <c r="W48" s="3">
        <v>61171.154113</v>
      </c>
      <c r="X48" s="3"/>
      <c r="Y48" s="15"/>
      <c r="Z48" s="15"/>
      <c r="AA48" s="3"/>
      <c r="AB48" s="3"/>
      <c r="AC48" s="3"/>
      <c r="AD48" s="3"/>
      <c r="AE48" s="3">
        <v>2345.244053</v>
      </c>
      <c r="AF48" s="3">
        <v>188.635759</v>
      </c>
      <c r="AG48" s="3">
        <v>1639.736677</v>
      </c>
      <c r="AH48" s="3">
        <v>5801.582981</v>
      </c>
      <c r="AI48" s="3">
        <v>283.244438</v>
      </c>
      <c r="AJ48" s="3">
        <v>4041.620289</v>
      </c>
      <c r="AK48" s="3">
        <v>5572.756449</v>
      </c>
      <c r="AL48" s="3">
        <v>21910.303715</v>
      </c>
      <c r="AM48" s="3">
        <v>2515.414342</v>
      </c>
      <c r="AN48" s="3">
        <v>1105.146253</v>
      </c>
      <c r="AO48" s="3">
        <v>45403.684956</v>
      </c>
      <c r="AP48" s="3"/>
      <c r="AQ48" s="9"/>
      <c r="AR48" s="3"/>
      <c r="AS48" s="3">
        <v>79.6106787111022</v>
      </c>
      <c r="AT48" s="3">
        <v>82.15030588036555</v>
      </c>
      <c r="AU48" s="3">
        <v>100.02194719131089</v>
      </c>
      <c r="AV48" s="3">
        <v>86.45162842211997</v>
      </c>
      <c r="AW48" s="3"/>
      <c r="AX48" s="3">
        <v>81.6</v>
      </c>
      <c r="AY48" s="3">
        <v>90.4</v>
      </c>
      <c r="AZ48" s="3"/>
      <c r="BA48" s="3"/>
      <c r="BB48" s="3"/>
      <c r="BC48" s="3"/>
      <c r="BD48" s="3"/>
      <c r="BE48" s="15"/>
      <c r="BF48" s="15"/>
      <c r="BG48" s="15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9"/>
      <c r="BW48" s="9"/>
      <c r="BX48" s="9"/>
      <c r="BY48" s="9"/>
      <c r="BZ48" s="3"/>
      <c r="CA48" s="3"/>
      <c r="CB48" s="3">
        <v>1899.148</v>
      </c>
      <c r="CC48" s="3"/>
      <c r="CD48" s="3">
        <v>3.218</v>
      </c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16">
        <v>213807.7951224438</v>
      </c>
      <c r="CW48" s="3">
        <v>6.622452916171961</v>
      </c>
      <c r="CX48" s="3"/>
      <c r="CY48" s="14">
        <v>39569.0</v>
      </c>
      <c r="CZ48" s="3"/>
      <c r="DA48" s="3"/>
      <c r="DB48" s="3"/>
    </row>
    <row r="49" ht="12.75" customHeight="1">
      <c r="A49" s="4">
        <f t="shared" si="1"/>
        <v>213807.7951</v>
      </c>
      <c r="B49" s="3"/>
      <c r="C49" s="3">
        <v>6.0773</v>
      </c>
      <c r="D49" s="3"/>
      <c r="E49" s="3"/>
      <c r="F49" s="3"/>
      <c r="G49" s="3">
        <v>85.3</v>
      </c>
      <c r="H49" s="3">
        <v>99.5</v>
      </c>
      <c r="I49" s="3">
        <v>140.0</v>
      </c>
      <c r="J49" s="15"/>
      <c r="K49" s="3"/>
      <c r="L49" s="3"/>
      <c r="M49" s="3">
        <v>1529.913812</v>
      </c>
      <c r="N49" s="3">
        <v>176.902391</v>
      </c>
      <c r="O49" s="3">
        <v>1492.193382</v>
      </c>
      <c r="P49" s="3">
        <v>11627.779216</v>
      </c>
      <c r="Q49" s="3">
        <v>5111.276668</v>
      </c>
      <c r="R49" s="3">
        <v>3550.173157</v>
      </c>
      <c r="S49" s="3">
        <v>4949.70436636</v>
      </c>
      <c r="T49" s="3">
        <v>24847.750566</v>
      </c>
      <c r="U49" s="3">
        <v>4702.488845</v>
      </c>
      <c r="V49" s="3">
        <v>450.836092</v>
      </c>
      <c r="W49" s="3">
        <v>58439.018495360004</v>
      </c>
      <c r="X49" s="3"/>
      <c r="Y49" s="15"/>
      <c r="Z49" s="15"/>
      <c r="AA49" s="3"/>
      <c r="AB49" s="3"/>
      <c r="AC49" s="3"/>
      <c r="AD49" s="3"/>
      <c r="AE49" s="3">
        <v>2497.36329</v>
      </c>
      <c r="AF49" s="3">
        <v>152.576612</v>
      </c>
      <c r="AG49" s="3">
        <v>1643.907395</v>
      </c>
      <c r="AH49" s="3">
        <v>6031.065612</v>
      </c>
      <c r="AI49" s="3">
        <v>302.719792</v>
      </c>
      <c r="AJ49" s="3">
        <v>3991.605957</v>
      </c>
      <c r="AK49" s="3">
        <v>5878.204953</v>
      </c>
      <c r="AL49" s="3">
        <v>21099.336289</v>
      </c>
      <c r="AM49" s="3">
        <v>2422.997065</v>
      </c>
      <c r="AN49" s="3">
        <v>1082.216314</v>
      </c>
      <c r="AO49" s="3">
        <v>45101.993279</v>
      </c>
      <c r="AP49" s="3"/>
      <c r="AQ49" s="9"/>
      <c r="AR49" s="3"/>
      <c r="AS49" s="3">
        <v>76.16282225237326</v>
      </c>
      <c r="AT49" s="3">
        <v>82.11982261392728</v>
      </c>
      <c r="AU49" s="3">
        <v>95.0495958507724</v>
      </c>
      <c r="AV49" s="3">
        <v>85.01763307259961</v>
      </c>
      <c r="AW49" s="3"/>
      <c r="AX49" s="3">
        <v>82.2</v>
      </c>
      <c r="AY49" s="3">
        <v>89.3</v>
      </c>
      <c r="AZ49" s="3"/>
      <c r="BA49" s="3"/>
      <c r="BB49" s="3"/>
      <c r="BC49" s="3"/>
      <c r="BD49" s="3"/>
      <c r="BE49" s="15"/>
      <c r="BF49" s="15"/>
      <c r="BG49" s="15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9"/>
      <c r="BW49" s="9"/>
      <c r="BX49" s="9"/>
      <c r="BY49" s="9"/>
      <c r="BZ49" s="3"/>
      <c r="CA49" s="3"/>
      <c r="CB49" s="3">
        <v>1961.355</v>
      </c>
      <c r="CC49" s="3"/>
      <c r="CD49" s="3">
        <v>3.25841666666667</v>
      </c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4">
        <v>213807.7951224438</v>
      </c>
      <c r="CW49" s="3">
        <v>6.622452916171961</v>
      </c>
      <c r="CX49" s="3"/>
      <c r="CY49" s="14">
        <v>39600.0</v>
      </c>
      <c r="CZ49" s="3"/>
      <c r="DA49" s="3"/>
      <c r="DB49" s="3"/>
    </row>
    <row r="50" ht="12.75" customHeight="1">
      <c r="A50" s="4">
        <f t="shared" si="1"/>
        <v>221536.2065</v>
      </c>
      <c r="B50" s="3"/>
      <c r="C50" s="3">
        <v>6.0164</v>
      </c>
      <c r="D50" s="3"/>
      <c r="E50" s="3"/>
      <c r="F50" s="3"/>
      <c r="G50" s="3">
        <v>86.0</v>
      </c>
      <c r="H50" s="3">
        <v>100.6</v>
      </c>
      <c r="I50" s="3">
        <v>124.08</v>
      </c>
      <c r="J50" s="15"/>
      <c r="K50" s="3"/>
      <c r="L50" s="3"/>
      <c r="M50" s="3">
        <v>1617.410439</v>
      </c>
      <c r="N50" s="3">
        <v>212.754304</v>
      </c>
      <c r="O50" s="3">
        <v>1683.578421</v>
      </c>
      <c r="P50" s="3">
        <v>11254.540802</v>
      </c>
      <c r="Q50" s="3">
        <v>6029.027329</v>
      </c>
      <c r="R50" s="3">
        <v>3970.104612</v>
      </c>
      <c r="S50" s="3">
        <v>5634.687697</v>
      </c>
      <c r="T50" s="3">
        <v>27093.272245</v>
      </c>
      <c r="U50" s="3">
        <v>5331.47639</v>
      </c>
      <c r="V50" s="3">
        <v>644.853376</v>
      </c>
      <c r="W50" s="3">
        <v>63471.705615</v>
      </c>
      <c r="X50" s="3"/>
      <c r="Y50" s="15"/>
      <c r="Z50" s="15"/>
      <c r="AA50" s="3"/>
      <c r="AB50" s="3"/>
      <c r="AC50" s="3"/>
      <c r="AD50" s="3"/>
      <c r="AE50" s="3">
        <v>3032.41387</v>
      </c>
      <c r="AF50" s="3">
        <v>167.23033</v>
      </c>
      <c r="AG50" s="3">
        <v>1752.627187</v>
      </c>
      <c r="AH50" s="3">
        <v>5147.557026</v>
      </c>
      <c r="AI50" s="3">
        <v>516.73843</v>
      </c>
      <c r="AJ50" s="3">
        <v>4669.829988</v>
      </c>
      <c r="AK50" s="3">
        <v>6257.307342</v>
      </c>
      <c r="AL50" s="3">
        <v>23276.517438</v>
      </c>
      <c r="AM50" s="3">
        <v>2671.464403</v>
      </c>
      <c r="AN50" s="3">
        <v>1235.792525</v>
      </c>
      <c r="AO50" s="3">
        <v>48727.478539</v>
      </c>
      <c r="AP50" s="3"/>
      <c r="AQ50" s="9"/>
      <c r="AR50" s="3"/>
      <c r="AS50" s="3">
        <v>78.35552255229457</v>
      </c>
      <c r="AT50" s="3">
        <v>86.27835377663041</v>
      </c>
      <c r="AU50" s="3">
        <v>101.89953245665885</v>
      </c>
      <c r="AV50" s="3">
        <v>89.69268189487504</v>
      </c>
      <c r="AW50" s="3"/>
      <c r="AX50" s="3">
        <v>82.2</v>
      </c>
      <c r="AY50" s="3">
        <v>88.5</v>
      </c>
      <c r="AZ50" s="3"/>
      <c r="BA50" s="3"/>
      <c r="BB50" s="3"/>
      <c r="BC50" s="3"/>
      <c r="BD50" s="3"/>
      <c r="BE50" s="15"/>
      <c r="BF50" s="15"/>
      <c r="BG50" s="15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9"/>
      <c r="BW50" s="9"/>
      <c r="BX50" s="9"/>
      <c r="BY50" s="9"/>
      <c r="BZ50" s="3"/>
      <c r="CA50" s="3"/>
      <c r="CB50" s="3">
        <v>1928.082</v>
      </c>
      <c r="CC50" s="3"/>
      <c r="CD50" s="3">
        <v>3.24994782608696</v>
      </c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4">
        <v>221536.2064927803</v>
      </c>
      <c r="CW50" s="3">
        <v>5.134255483238559</v>
      </c>
      <c r="CX50" s="3"/>
      <c r="CY50" s="14">
        <v>39630.0</v>
      </c>
      <c r="CZ50" s="3"/>
      <c r="DA50" s="3"/>
      <c r="DB50" s="3"/>
    </row>
    <row r="51" ht="12.75" customHeight="1">
      <c r="A51" s="16">
        <f t="shared" si="1"/>
        <v>221536.2065</v>
      </c>
      <c r="B51" s="3"/>
      <c r="C51" s="3">
        <v>5.9809</v>
      </c>
      <c r="D51" s="3"/>
      <c r="E51" s="3"/>
      <c r="F51" s="3"/>
      <c r="G51" s="3">
        <v>85.5</v>
      </c>
      <c r="H51" s="3">
        <v>100.8</v>
      </c>
      <c r="I51" s="3">
        <v>115.46</v>
      </c>
      <c r="J51" s="15"/>
      <c r="K51" s="3"/>
      <c r="L51" s="3"/>
      <c r="M51" s="3">
        <v>1857.528478</v>
      </c>
      <c r="N51" s="3">
        <v>262.350045</v>
      </c>
      <c r="O51" s="3">
        <v>1710.849446</v>
      </c>
      <c r="P51" s="3">
        <v>10355.927701</v>
      </c>
      <c r="Q51" s="3">
        <v>5181.927943</v>
      </c>
      <c r="R51" s="3">
        <v>3558.801678</v>
      </c>
      <c r="S51" s="3">
        <v>5512.716584</v>
      </c>
      <c r="T51" s="3">
        <v>26214.574623</v>
      </c>
      <c r="U51" s="3">
        <v>4845.502548</v>
      </c>
      <c r="V51" s="3">
        <v>471.759838</v>
      </c>
      <c r="W51" s="3">
        <v>59971.938884</v>
      </c>
      <c r="X51" s="3"/>
      <c r="Y51" s="15"/>
      <c r="Z51" s="15"/>
      <c r="AA51" s="3"/>
      <c r="AB51" s="3"/>
      <c r="AC51" s="3"/>
      <c r="AD51" s="3"/>
      <c r="AE51" s="3">
        <v>2404.578639</v>
      </c>
      <c r="AF51" s="3">
        <v>146.992364</v>
      </c>
      <c r="AG51" s="3">
        <v>1628.280085</v>
      </c>
      <c r="AH51" s="3">
        <v>7122.791023</v>
      </c>
      <c r="AI51" s="3">
        <v>234.777884</v>
      </c>
      <c r="AJ51" s="3">
        <v>4268.606296</v>
      </c>
      <c r="AK51" s="3">
        <v>5852.890051</v>
      </c>
      <c r="AL51" s="3">
        <v>21693.608459</v>
      </c>
      <c r="AM51" s="3">
        <v>2448.835758</v>
      </c>
      <c r="AN51" s="3">
        <v>1055.27154</v>
      </c>
      <c r="AO51" s="3">
        <v>46856.632099</v>
      </c>
      <c r="AP51" s="3"/>
      <c r="AQ51" s="9"/>
      <c r="AR51" s="3"/>
      <c r="AS51" s="3">
        <v>77.12446926713197</v>
      </c>
      <c r="AT51" s="3">
        <v>82.78565893269577</v>
      </c>
      <c r="AU51" s="3">
        <v>102.05152034015651</v>
      </c>
      <c r="AV51" s="3">
        <v>87.20736520823479</v>
      </c>
      <c r="AW51" s="3"/>
      <c r="AX51" s="3">
        <v>82.3</v>
      </c>
      <c r="AY51" s="3">
        <v>87.6</v>
      </c>
      <c r="AZ51" s="3"/>
      <c r="BA51" s="3"/>
      <c r="BB51" s="3"/>
      <c r="BC51" s="3"/>
      <c r="BD51" s="3"/>
      <c r="BE51" s="15"/>
      <c r="BF51" s="15"/>
      <c r="BG51" s="15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9"/>
      <c r="BW51" s="9"/>
      <c r="BX51" s="9"/>
      <c r="BY51" s="9"/>
      <c r="BZ51" s="3"/>
      <c r="CA51" s="3"/>
      <c r="CB51" s="3">
        <v>1839.235</v>
      </c>
      <c r="CC51" s="3"/>
      <c r="CD51" s="3">
        <v>3.32733333333333</v>
      </c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16">
        <v>221536.2064927803</v>
      </c>
      <c r="CW51" s="3">
        <v>5.134255483238559</v>
      </c>
      <c r="CX51" s="3"/>
      <c r="CY51" s="14">
        <v>39661.0</v>
      </c>
      <c r="CZ51" s="3"/>
      <c r="DA51" s="3"/>
      <c r="DB51" s="3"/>
    </row>
    <row r="52" ht="12.75" customHeight="1">
      <c r="A52" s="4">
        <f t="shared" si="1"/>
        <v>221536.2065</v>
      </c>
      <c r="B52" s="3"/>
      <c r="C52" s="3">
        <v>5.9573</v>
      </c>
      <c r="D52" s="3"/>
      <c r="E52" s="3"/>
      <c r="F52" s="3"/>
      <c r="G52" s="3">
        <v>86.1</v>
      </c>
      <c r="H52" s="3">
        <v>100.6</v>
      </c>
      <c r="I52" s="3">
        <v>100.64</v>
      </c>
      <c r="J52" s="15"/>
      <c r="K52" s="3"/>
      <c r="L52" s="3"/>
      <c r="M52" s="3">
        <v>1662.793056</v>
      </c>
      <c r="N52" s="3">
        <v>218.37926</v>
      </c>
      <c r="O52" s="3">
        <v>1657.905931</v>
      </c>
      <c r="P52" s="3">
        <v>12019.670854</v>
      </c>
      <c r="Q52" s="3">
        <v>5366.95219</v>
      </c>
      <c r="R52" s="3">
        <v>3487.506678</v>
      </c>
      <c r="S52" s="3">
        <v>5617.578961</v>
      </c>
      <c r="T52" s="3">
        <v>27248.324911</v>
      </c>
      <c r="U52" s="3">
        <v>5082.448756</v>
      </c>
      <c r="V52" s="3">
        <v>462.941995</v>
      </c>
      <c r="W52" s="3">
        <v>62824.502592</v>
      </c>
      <c r="X52" s="3"/>
      <c r="Y52" s="15"/>
      <c r="Z52" s="15"/>
      <c r="AA52" s="3"/>
      <c r="AB52" s="3"/>
      <c r="AC52" s="3"/>
      <c r="AD52" s="3"/>
      <c r="AE52" s="3">
        <v>2257.600236</v>
      </c>
      <c r="AF52" s="3">
        <v>175.942453</v>
      </c>
      <c r="AG52" s="3">
        <v>2389.331352</v>
      </c>
      <c r="AH52" s="3">
        <v>5184.013183</v>
      </c>
      <c r="AI52" s="3">
        <v>541.521208</v>
      </c>
      <c r="AJ52" s="3">
        <v>4342.517555</v>
      </c>
      <c r="AK52" s="3">
        <v>5991.307942</v>
      </c>
      <c r="AL52" s="3">
        <v>22009.298689</v>
      </c>
      <c r="AM52" s="3">
        <v>3234.00818</v>
      </c>
      <c r="AN52" s="3">
        <v>1275.144653</v>
      </c>
      <c r="AO52" s="3">
        <v>47400.685451</v>
      </c>
      <c r="AP52" s="3"/>
      <c r="AQ52" s="9"/>
      <c r="AR52" s="3"/>
      <c r="AS52" s="3">
        <v>74.24532122946428</v>
      </c>
      <c r="AT52" s="3">
        <v>80.01242211216685</v>
      </c>
      <c r="AU52" s="3">
        <v>98.51662464001528</v>
      </c>
      <c r="AV52" s="3">
        <v>84.23837854753893</v>
      </c>
      <c r="AW52" s="3"/>
      <c r="AX52" s="3">
        <v>83.9</v>
      </c>
      <c r="AY52" s="3">
        <v>88.5</v>
      </c>
      <c r="AZ52" s="3"/>
      <c r="BA52" s="3"/>
      <c r="BB52" s="3"/>
      <c r="BC52" s="3"/>
      <c r="BD52" s="3"/>
      <c r="BE52" s="15"/>
      <c r="BF52" s="15"/>
      <c r="BG52" s="15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9"/>
      <c r="BW52" s="9"/>
      <c r="BX52" s="9"/>
      <c r="BY52" s="9"/>
      <c r="BZ52" s="3"/>
      <c r="CA52" s="3"/>
      <c r="CB52" s="3">
        <v>1599.418</v>
      </c>
      <c r="CC52" s="3"/>
      <c r="CD52" s="3">
        <v>3.44161904761905</v>
      </c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4">
        <v>221536.2064927803</v>
      </c>
      <c r="CW52" s="3">
        <v>5.134255483238559</v>
      </c>
      <c r="CX52" s="3"/>
      <c r="CY52" s="14">
        <v>39692.0</v>
      </c>
      <c r="CZ52" s="3"/>
      <c r="DA52" s="3"/>
      <c r="DB52" s="3"/>
    </row>
    <row r="53" ht="12.75" customHeight="1">
      <c r="A53" s="4">
        <f t="shared" si="1"/>
        <v>215546.5365</v>
      </c>
      <c r="B53" s="3"/>
      <c r="C53" s="3">
        <v>6.0132</v>
      </c>
      <c r="D53" s="3"/>
      <c r="E53" s="3"/>
      <c r="F53" s="3"/>
      <c r="G53" s="3">
        <v>84.6</v>
      </c>
      <c r="H53" s="3">
        <v>100.2</v>
      </c>
      <c r="I53" s="3">
        <v>67.81</v>
      </c>
      <c r="J53" s="15"/>
      <c r="K53" s="3"/>
      <c r="L53" s="3"/>
      <c r="M53" s="3">
        <v>1476.984718</v>
      </c>
      <c r="N53" s="3">
        <v>191.983258</v>
      </c>
      <c r="O53" s="3">
        <v>1349.857424</v>
      </c>
      <c r="P53" s="3">
        <v>10292.472901</v>
      </c>
      <c r="Q53" s="3">
        <v>4241.808959</v>
      </c>
      <c r="R53" s="3">
        <v>3132.714659</v>
      </c>
      <c r="S53" s="3">
        <v>4710.844594</v>
      </c>
      <c r="T53" s="3">
        <v>21996.571746</v>
      </c>
      <c r="U53" s="3">
        <v>4969.343003</v>
      </c>
      <c r="V53" s="3">
        <v>460.849785</v>
      </c>
      <c r="W53" s="3">
        <v>52823.431047</v>
      </c>
      <c r="X53" s="3"/>
      <c r="Y53" s="15"/>
      <c r="Z53" s="15"/>
      <c r="AA53" s="3"/>
      <c r="AB53" s="3"/>
      <c r="AC53" s="3"/>
      <c r="AD53" s="3"/>
      <c r="AE53" s="3">
        <v>1889.08662</v>
      </c>
      <c r="AF53" s="3">
        <v>198.985521</v>
      </c>
      <c r="AG53" s="3">
        <v>1638.509595</v>
      </c>
      <c r="AH53" s="3">
        <v>4034.62269</v>
      </c>
      <c r="AI53" s="3">
        <v>441.700341</v>
      </c>
      <c r="AJ53" s="3">
        <v>3881.258741</v>
      </c>
      <c r="AK53" s="3">
        <v>5889.212546</v>
      </c>
      <c r="AL53" s="3">
        <v>22290.047848</v>
      </c>
      <c r="AM53" s="3">
        <v>2363.021136</v>
      </c>
      <c r="AN53" s="3">
        <v>1082.123349</v>
      </c>
      <c r="AO53" s="3">
        <v>43708.568387</v>
      </c>
      <c r="AP53" s="3"/>
      <c r="AQ53" s="9"/>
      <c r="AR53" s="3"/>
      <c r="AS53" s="3">
        <v>73.89406445686002</v>
      </c>
      <c r="AT53" s="3">
        <v>77.84614536200657</v>
      </c>
      <c r="AU53" s="3">
        <v>100.47968978536906</v>
      </c>
      <c r="AV53" s="3">
        <v>83.16787409838517</v>
      </c>
      <c r="AW53" s="3"/>
      <c r="AX53" s="3">
        <v>82.8</v>
      </c>
      <c r="AY53" s="3">
        <v>87.2</v>
      </c>
      <c r="AZ53" s="3"/>
      <c r="BA53" s="3"/>
      <c r="BB53" s="3"/>
      <c r="BC53" s="3"/>
      <c r="BD53" s="3"/>
      <c r="BE53" s="15"/>
      <c r="BF53" s="15"/>
      <c r="BG53" s="15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9"/>
      <c r="BW53" s="9"/>
      <c r="BX53" s="9"/>
      <c r="BY53" s="9"/>
      <c r="BZ53" s="3"/>
      <c r="CA53" s="3"/>
      <c r="CB53" s="3">
        <v>1818.304</v>
      </c>
      <c r="CC53" s="3"/>
      <c r="CD53" s="3">
        <v>3.5264375</v>
      </c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4">
        <v>215546.53648929036</v>
      </c>
      <c r="CW53" s="3">
        <v>0.32733008234651084</v>
      </c>
      <c r="CX53" s="3"/>
      <c r="CY53" s="14">
        <v>39722.0</v>
      </c>
      <c r="CZ53" s="3"/>
      <c r="DA53" s="3"/>
      <c r="DB53" s="3"/>
    </row>
    <row r="54" ht="12.75" customHeight="1">
      <c r="A54" s="16">
        <f t="shared" si="1"/>
        <v>215546.5365</v>
      </c>
      <c r="B54" s="3"/>
      <c r="C54" s="3">
        <v>5.9768</v>
      </c>
      <c r="D54" s="3"/>
      <c r="E54" s="3"/>
      <c r="F54" s="3"/>
      <c r="G54" s="3">
        <v>83.3</v>
      </c>
      <c r="H54" s="3">
        <v>99.0</v>
      </c>
      <c r="I54" s="3">
        <v>54.43</v>
      </c>
      <c r="J54" s="15"/>
      <c r="K54" s="3"/>
      <c r="L54" s="3"/>
      <c r="M54" s="3">
        <v>1591.842592</v>
      </c>
      <c r="N54" s="3">
        <v>196.105019</v>
      </c>
      <c r="O54" s="3">
        <v>1060.207529</v>
      </c>
      <c r="P54" s="3">
        <v>9697.302272</v>
      </c>
      <c r="Q54" s="3">
        <v>3372.240989</v>
      </c>
      <c r="R54" s="3">
        <v>2500.021867</v>
      </c>
      <c r="S54" s="3">
        <v>4455.655159</v>
      </c>
      <c r="T54" s="3">
        <v>22943.786957</v>
      </c>
      <c r="U54" s="3">
        <v>5118.535119</v>
      </c>
      <c r="V54" s="3">
        <v>372.754844</v>
      </c>
      <c r="W54" s="3">
        <v>51308.452347</v>
      </c>
      <c r="X54" s="3"/>
      <c r="Y54" s="15"/>
      <c r="Z54" s="15"/>
      <c r="AA54" s="3"/>
      <c r="AB54" s="3"/>
      <c r="AC54" s="3"/>
      <c r="AD54" s="3"/>
      <c r="AE54" s="3">
        <v>2134.327521</v>
      </c>
      <c r="AF54" s="3">
        <v>163.563287</v>
      </c>
      <c r="AG54" s="3">
        <v>1380.962222</v>
      </c>
      <c r="AH54" s="3">
        <v>3535.539778</v>
      </c>
      <c r="AI54" s="3">
        <v>459.056716</v>
      </c>
      <c r="AJ54" s="3">
        <v>3210.062058</v>
      </c>
      <c r="AK54" s="3">
        <v>5354.217071</v>
      </c>
      <c r="AL54" s="3">
        <v>20445.174488</v>
      </c>
      <c r="AM54" s="3">
        <v>2345.687197</v>
      </c>
      <c r="AN54" s="3">
        <v>1183.308102</v>
      </c>
      <c r="AO54" s="3">
        <v>40211.89844</v>
      </c>
      <c r="AP54" s="3"/>
      <c r="AQ54" s="9"/>
      <c r="AR54" s="3"/>
      <c r="AS54" s="3">
        <v>72.5688497746291</v>
      </c>
      <c r="AT54" s="3">
        <v>73.54304769653339</v>
      </c>
      <c r="AU54" s="3">
        <v>99.67660790059672</v>
      </c>
      <c r="AV54" s="3">
        <v>79.88414856655454</v>
      </c>
      <c r="AW54" s="3"/>
      <c r="AX54" s="3">
        <v>84.1</v>
      </c>
      <c r="AY54" s="3">
        <v>86.5</v>
      </c>
      <c r="AZ54" s="3"/>
      <c r="BA54" s="3"/>
      <c r="BB54" s="3"/>
      <c r="BC54" s="3"/>
      <c r="BD54" s="3"/>
      <c r="BE54" s="15"/>
      <c r="BF54" s="15"/>
      <c r="BG54" s="15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9"/>
      <c r="BW54" s="9"/>
      <c r="BX54" s="9"/>
      <c r="BY54" s="9"/>
      <c r="BZ54" s="3"/>
      <c r="CA54" s="3"/>
      <c r="CB54" s="3">
        <v>1845.645</v>
      </c>
      <c r="CC54" s="3"/>
      <c r="CD54" s="3">
        <v>3.587025</v>
      </c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16">
        <v>215546.53648929036</v>
      </c>
      <c r="CW54" s="3">
        <v>0.32733008234651084</v>
      </c>
      <c r="CX54" s="3"/>
      <c r="CY54" s="14">
        <v>39753.0</v>
      </c>
      <c r="CZ54" s="3"/>
      <c r="DA54" s="3"/>
      <c r="DB54" s="3"/>
    </row>
    <row r="55" ht="12.75" customHeight="1">
      <c r="A55" s="4">
        <f t="shared" si="1"/>
        <v>215546.5365</v>
      </c>
      <c r="B55" s="3"/>
      <c r="C55" s="3">
        <v>5.8618</v>
      </c>
      <c r="D55" s="3"/>
      <c r="E55" s="3"/>
      <c r="F55" s="3"/>
      <c r="G55" s="3">
        <v>81.9</v>
      </c>
      <c r="H55" s="3">
        <v>98.1</v>
      </c>
      <c r="I55" s="3">
        <v>44.6</v>
      </c>
      <c r="J55" s="15"/>
      <c r="K55" s="3"/>
      <c r="L55" s="3"/>
      <c r="M55" s="3">
        <v>1349.440017</v>
      </c>
      <c r="N55" s="3">
        <v>226.651057</v>
      </c>
      <c r="O55" s="3">
        <v>1057.717111</v>
      </c>
      <c r="P55" s="3">
        <v>7871.928671</v>
      </c>
      <c r="Q55" s="3">
        <v>3954.016792</v>
      </c>
      <c r="R55" s="3">
        <v>2351.755637</v>
      </c>
      <c r="S55" s="3">
        <v>3910.071139</v>
      </c>
      <c r="T55" s="3">
        <v>19483.368992</v>
      </c>
      <c r="U55" s="3">
        <v>4448.500794</v>
      </c>
      <c r="V55" s="3">
        <v>359.452703</v>
      </c>
      <c r="W55" s="3">
        <v>45012.902913</v>
      </c>
      <c r="X55" s="3"/>
      <c r="Y55" s="15"/>
      <c r="Z55" s="15"/>
      <c r="AA55" s="3"/>
      <c r="AB55" s="3"/>
      <c r="AC55" s="3"/>
      <c r="AD55" s="3"/>
      <c r="AE55" s="3">
        <v>2479.85472</v>
      </c>
      <c r="AF55" s="3">
        <v>279.891057</v>
      </c>
      <c r="AG55" s="3">
        <v>981.827499</v>
      </c>
      <c r="AH55" s="3">
        <v>2247.354327</v>
      </c>
      <c r="AI55" s="3">
        <v>309.097446</v>
      </c>
      <c r="AJ55" s="3">
        <v>2655.76079</v>
      </c>
      <c r="AK55" s="3">
        <v>5179.690429</v>
      </c>
      <c r="AL55" s="3">
        <v>17325.272856</v>
      </c>
      <c r="AM55" s="3">
        <v>2178.579555</v>
      </c>
      <c r="AN55" s="3">
        <v>799.968285</v>
      </c>
      <c r="AO55" s="3">
        <v>34437.296964</v>
      </c>
      <c r="AP55" s="3"/>
      <c r="AQ55" s="9"/>
      <c r="AR55" s="3"/>
      <c r="AS55" s="3">
        <v>69.94751311482894</v>
      </c>
      <c r="AT55" s="3">
        <v>68.34466748228971</v>
      </c>
      <c r="AU55" s="3">
        <v>99.9126951524625</v>
      </c>
      <c r="AV55" s="3">
        <v>76.13387411544245</v>
      </c>
      <c r="AW55" s="3"/>
      <c r="AX55" s="3">
        <v>84.3</v>
      </c>
      <c r="AY55" s="3">
        <v>84.7</v>
      </c>
      <c r="AZ55" s="3"/>
      <c r="BA55" s="3"/>
      <c r="BB55" s="3"/>
      <c r="BC55" s="3"/>
      <c r="BD55" s="3"/>
      <c r="BE55" s="15"/>
      <c r="BF55" s="15"/>
      <c r="BG55" s="15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9"/>
      <c r="BW55" s="9"/>
      <c r="BX55" s="9"/>
      <c r="BY55" s="9"/>
      <c r="BZ55" s="3"/>
      <c r="CA55" s="3"/>
      <c r="CB55" s="3">
        <v>2058.684</v>
      </c>
      <c r="CC55" s="3"/>
      <c r="CD55" s="3">
        <v>3.5517875</v>
      </c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4">
        <v>215546.53648929036</v>
      </c>
      <c r="CW55" s="3">
        <v>0.32733008234651084</v>
      </c>
      <c r="CX55" s="3"/>
      <c r="CY55" s="14">
        <v>39783.0</v>
      </c>
      <c r="CZ55" s="3"/>
      <c r="DA55" s="3"/>
      <c r="DB55" s="3"/>
    </row>
    <row r="56" ht="12.75" customHeight="1">
      <c r="A56" s="4">
        <f t="shared" si="1"/>
        <v>197993.4149</v>
      </c>
      <c r="B56" s="3">
        <v>7.05</v>
      </c>
      <c r="C56" s="3">
        <v>5.7682</v>
      </c>
      <c r="D56" s="3">
        <v>6.49</v>
      </c>
      <c r="E56" s="3">
        <v>6.38</v>
      </c>
      <c r="F56" s="3">
        <v>13.96</v>
      </c>
      <c r="G56" s="3">
        <v>80.5</v>
      </c>
      <c r="H56" s="3">
        <v>98.0</v>
      </c>
      <c r="I56" s="3">
        <v>41.68</v>
      </c>
      <c r="J56" s="15">
        <v>976814.978</v>
      </c>
      <c r="K56" s="3">
        <v>147693.725</v>
      </c>
      <c r="L56" s="3">
        <v>15727.958</v>
      </c>
      <c r="M56" s="3">
        <v>1220.565721</v>
      </c>
      <c r="N56" s="3">
        <v>182.302278</v>
      </c>
      <c r="O56" s="3">
        <v>857.382222</v>
      </c>
      <c r="P56" s="3">
        <v>6264.87628</v>
      </c>
      <c r="Q56" s="3">
        <v>3190.69298</v>
      </c>
      <c r="R56" s="3">
        <v>2053.472495</v>
      </c>
      <c r="S56" s="3">
        <v>3251.655873</v>
      </c>
      <c r="T56" s="3">
        <v>15873.171701</v>
      </c>
      <c r="U56" s="3">
        <v>3833.272994</v>
      </c>
      <c r="V56" s="3">
        <v>275.255942</v>
      </c>
      <c r="W56" s="3">
        <v>37002.648486</v>
      </c>
      <c r="X56" s="3">
        <v>34435.6198679915</v>
      </c>
      <c r="Y56" s="15">
        <v>460231.401</v>
      </c>
      <c r="Z56" s="15">
        <v>366588.347</v>
      </c>
      <c r="AA56" s="3">
        <v>72688.199</v>
      </c>
      <c r="AB56" s="3">
        <v>688.70252</v>
      </c>
      <c r="AC56" s="3">
        <v>189.67756</v>
      </c>
      <c r="AD56" s="3">
        <v>289.00396</v>
      </c>
      <c r="AE56" s="3">
        <v>2204.213752</v>
      </c>
      <c r="AF56" s="3">
        <v>113.946596</v>
      </c>
      <c r="AG56" s="3">
        <v>797.064354</v>
      </c>
      <c r="AH56" s="3">
        <v>2195.8478</v>
      </c>
      <c r="AI56" s="3">
        <v>215.507823</v>
      </c>
      <c r="AJ56" s="3">
        <v>2048.7122</v>
      </c>
      <c r="AK56" s="3">
        <v>3968.741173</v>
      </c>
      <c r="AL56" s="3">
        <v>16183.998758</v>
      </c>
      <c r="AM56" s="3">
        <v>1757.612262</v>
      </c>
      <c r="AN56" s="3">
        <v>584.8594</v>
      </c>
      <c r="AO56" s="3">
        <v>30070.504118</v>
      </c>
      <c r="AP56" s="3"/>
      <c r="AQ56" s="9"/>
      <c r="AR56" s="3"/>
      <c r="AS56" s="3">
        <v>68.06960028210433</v>
      </c>
      <c r="AT56" s="3">
        <v>66.23851768364379</v>
      </c>
      <c r="AU56" s="3">
        <v>102.23331446214819</v>
      </c>
      <c r="AV56" s="3">
        <v>75.086438909619</v>
      </c>
      <c r="AW56" s="3"/>
      <c r="AX56" s="3">
        <v>82.7</v>
      </c>
      <c r="AY56" s="3">
        <v>85.2</v>
      </c>
      <c r="AZ56" s="3">
        <v>727882.143</v>
      </c>
      <c r="BA56" s="3">
        <v>615329.726</v>
      </c>
      <c r="BB56" s="3">
        <v>107824.883</v>
      </c>
      <c r="BC56" s="3">
        <v>4727.534</v>
      </c>
      <c r="BD56" s="3"/>
      <c r="BE56" s="15">
        <v>183852.41516142</v>
      </c>
      <c r="BF56" s="15">
        <v>916664.26916142</v>
      </c>
      <c r="BG56" s="15">
        <v>946005.14616142</v>
      </c>
      <c r="BH56" s="3">
        <v>89.2</v>
      </c>
      <c r="BI56" s="3"/>
      <c r="BJ56" s="3"/>
      <c r="BK56" s="3"/>
      <c r="BL56" s="3"/>
      <c r="BM56" s="3"/>
      <c r="BN56" s="3"/>
      <c r="BO56" s="3">
        <v>15532.0</v>
      </c>
      <c r="BP56" s="3">
        <v>99.4</v>
      </c>
      <c r="BQ56" s="3">
        <v>99.3</v>
      </c>
      <c r="BR56" s="3">
        <v>92953.442</v>
      </c>
      <c r="BS56" s="3">
        <v>1.1</v>
      </c>
      <c r="BT56" s="3"/>
      <c r="BU56" s="3"/>
      <c r="BV56" s="9"/>
      <c r="BW56" s="9"/>
      <c r="BX56" s="9"/>
      <c r="BY56" s="9"/>
      <c r="BZ56" s="3"/>
      <c r="CA56" s="3">
        <v>83957.0</v>
      </c>
      <c r="CB56" s="3">
        <v>1871.099</v>
      </c>
      <c r="CC56" s="3"/>
      <c r="CD56" s="3">
        <v>3.56615789473684</v>
      </c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4">
        <v>197993.41491867273</v>
      </c>
      <c r="CW56" s="3">
        <v>-5.756116531317312</v>
      </c>
      <c r="CX56" s="3"/>
      <c r="CY56" s="14">
        <v>39814.0</v>
      </c>
      <c r="CZ56" s="3"/>
      <c r="DA56" s="3"/>
      <c r="DB56" s="3"/>
    </row>
    <row r="57" ht="12.75" customHeight="1">
      <c r="A57" s="16">
        <f t="shared" si="1"/>
        <v>197993.4149</v>
      </c>
      <c r="B57" s="3">
        <v>6.89</v>
      </c>
      <c r="C57" s="3">
        <v>5.4918</v>
      </c>
      <c r="D57" s="3">
        <v>6.0</v>
      </c>
      <c r="E57" s="3">
        <v>5.89</v>
      </c>
      <c r="F57" s="3">
        <v>13.96</v>
      </c>
      <c r="G57" s="3">
        <v>81.3</v>
      </c>
      <c r="H57" s="3">
        <v>98.2</v>
      </c>
      <c r="I57" s="3">
        <v>44.76</v>
      </c>
      <c r="J57" s="15">
        <v>976530.101</v>
      </c>
      <c r="K57" s="3">
        <v>148470.773</v>
      </c>
      <c r="L57" s="3">
        <v>16156.197</v>
      </c>
      <c r="M57" s="3">
        <v>1254.665437</v>
      </c>
      <c r="N57" s="3">
        <v>185.935385</v>
      </c>
      <c r="O57" s="3">
        <v>829.058544</v>
      </c>
      <c r="P57" s="3">
        <v>6430.489622</v>
      </c>
      <c r="Q57" s="3">
        <v>2996.637225</v>
      </c>
      <c r="R57" s="3">
        <v>2327.498881</v>
      </c>
      <c r="S57" s="3">
        <v>3547.775579</v>
      </c>
      <c r="T57" s="3">
        <v>16969.326395</v>
      </c>
      <c r="U57" s="3">
        <v>3493.16385</v>
      </c>
      <c r="V57" s="3">
        <v>421.545075</v>
      </c>
      <c r="W57" s="3">
        <v>38456.095993</v>
      </c>
      <c r="X57" s="3">
        <v>32730.2659881245</v>
      </c>
      <c r="Y57" s="15">
        <v>463624.127</v>
      </c>
      <c r="Z57" s="15">
        <v>369831.461</v>
      </c>
      <c r="AA57" s="3">
        <v>73610.961</v>
      </c>
      <c r="AB57" s="3">
        <v>950.23237</v>
      </c>
      <c r="AC57" s="3">
        <v>231.59537</v>
      </c>
      <c r="AD57" s="3">
        <v>459.489</v>
      </c>
      <c r="AE57" s="3">
        <v>1861.921722</v>
      </c>
      <c r="AF57" s="3">
        <v>128.604858</v>
      </c>
      <c r="AG57" s="3">
        <v>685.00969</v>
      </c>
      <c r="AH57" s="3">
        <v>2102.052814</v>
      </c>
      <c r="AI57" s="3">
        <v>249.146363</v>
      </c>
      <c r="AJ57" s="3">
        <v>2496.860121</v>
      </c>
      <c r="AK57" s="3">
        <v>3646.217285</v>
      </c>
      <c r="AL57" s="3">
        <v>14118.291309</v>
      </c>
      <c r="AM57" s="3">
        <v>1518.441841</v>
      </c>
      <c r="AN57" s="3">
        <v>555.776871</v>
      </c>
      <c r="AO57" s="3">
        <v>27362.322874</v>
      </c>
      <c r="AP57" s="3"/>
      <c r="AQ57" s="9"/>
      <c r="AR57" s="3"/>
      <c r="AS57" s="3">
        <v>66.17398795975583</v>
      </c>
      <c r="AT57" s="3">
        <v>65.9528056929336</v>
      </c>
      <c r="AU57" s="3">
        <v>92.06693296243867</v>
      </c>
      <c r="AV57" s="3">
        <v>72.34851472972193</v>
      </c>
      <c r="AW57" s="3"/>
      <c r="AX57" s="3">
        <v>82.7</v>
      </c>
      <c r="AY57" s="3">
        <v>85.4</v>
      </c>
      <c r="AZ57" s="3">
        <v>729282.821</v>
      </c>
      <c r="BA57" s="3">
        <v>615132.839</v>
      </c>
      <c r="BB57" s="3">
        <v>109404.955</v>
      </c>
      <c r="BC57" s="3">
        <v>4745.027</v>
      </c>
      <c r="BD57" s="3"/>
      <c r="BE57" s="15">
        <v>179221.62537238</v>
      </c>
      <c r="BF57" s="15">
        <v>914595.90037238</v>
      </c>
      <c r="BG57" s="15">
        <v>944320.51737238</v>
      </c>
      <c r="BH57" s="3">
        <v>88.5</v>
      </c>
      <c r="BI57" s="3"/>
      <c r="BJ57" s="3"/>
      <c r="BK57" s="3"/>
      <c r="BL57" s="3"/>
      <c r="BM57" s="3"/>
      <c r="BN57" s="3"/>
      <c r="BO57" s="3">
        <v>15532.0</v>
      </c>
      <c r="BP57" s="3">
        <v>97.1</v>
      </c>
      <c r="BQ57" s="3">
        <v>96.6</v>
      </c>
      <c r="BR57" s="3">
        <v>95359.622</v>
      </c>
      <c r="BS57" s="3">
        <v>1.0</v>
      </c>
      <c r="BT57" s="3"/>
      <c r="BU57" s="3"/>
      <c r="BV57" s="9"/>
      <c r="BW57" s="9"/>
      <c r="BX57" s="9"/>
      <c r="BY57" s="9"/>
      <c r="BZ57" s="3"/>
      <c r="CA57" s="3">
        <v>62110.0</v>
      </c>
      <c r="CB57" s="3">
        <v>1613.309</v>
      </c>
      <c r="CC57" s="3"/>
      <c r="CD57" s="3">
        <v>3.63855555555555</v>
      </c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16">
        <v>197993.41491867273</v>
      </c>
      <c r="CW57" s="3">
        <v>-5.756116531317312</v>
      </c>
      <c r="CX57" s="3"/>
      <c r="CY57" s="14">
        <v>39845.0</v>
      </c>
      <c r="CZ57" s="3"/>
      <c r="DA57" s="3"/>
      <c r="DB57" s="3"/>
    </row>
    <row r="58" ht="12.75" customHeight="1">
      <c r="A58" s="4">
        <f t="shared" si="1"/>
        <v>197993.4149</v>
      </c>
      <c r="B58" s="3">
        <v>6.6</v>
      </c>
      <c r="C58" s="3">
        <v>5.1591</v>
      </c>
      <c r="D58" s="3">
        <v>5.59</v>
      </c>
      <c r="E58" s="3">
        <v>5.53</v>
      </c>
      <c r="F58" s="3">
        <v>13.96</v>
      </c>
      <c r="G58" s="3">
        <v>79.4</v>
      </c>
      <c r="H58" s="3">
        <v>98.0</v>
      </c>
      <c r="I58" s="3">
        <v>49.66</v>
      </c>
      <c r="J58" s="15">
        <v>985855.297999999</v>
      </c>
      <c r="K58" s="3">
        <v>151706.468</v>
      </c>
      <c r="L58" s="3">
        <v>16035.682</v>
      </c>
      <c r="M58" s="3">
        <v>1282.217642</v>
      </c>
      <c r="N58" s="3">
        <v>189.018473</v>
      </c>
      <c r="O58" s="3">
        <v>950.706546</v>
      </c>
      <c r="P58" s="3">
        <v>6391.87184</v>
      </c>
      <c r="Q58" s="3">
        <v>3384.316746</v>
      </c>
      <c r="R58" s="3">
        <v>2393.009384</v>
      </c>
      <c r="S58" s="3">
        <v>4188.356892</v>
      </c>
      <c r="T58" s="3">
        <v>19196.06023</v>
      </c>
      <c r="U58" s="3">
        <v>4080.439845</v>
      </c>
      <c r="V58" s="3">
        <v>467.583447</v>
      </c>
      <c r="W58" s="3">
        <v>42523.581045</v>
      </c>
      <c r="X58" s="3">
        <v>36032.9220868932</v>
      </c>
      <c r="Y58" s="15">
        <v>465664.876</v>
      </c>
      <c r="Z58" s="15">
        <v>370513.403</v>
      </c>
      <c r="AA58" s="3">
        <v>75947.647</v>
      </c>
      <c r="AB58" s="3">
        <v>1319.47405</v>
      </c>
      <c r="AC58" s="3">
        <v>280.48056</v>
      </c>
      <c r="AD58" s="3">
        <v>758.46749</v>
      </c>
      <c r="AE58" s="3">
        <v>2302.641917</v>
      </c>
      <c r="AF58" s="3">
        <v>153.796535</v>
      </c>
      <c r="AG58" s="3">
        <v>874.64087</v>
      </c>
      <c r="AH58" s="3">
        <v>2007.874669</v>
      </c>
      <c r="AI58" s="3">
        <v>414.086004</v>
      </c>
      <c r="AJ58" s="3">
        <v>2655.465961</v>
      </c>
      <c r="AK58" s="3">
        <v>3757.517298</v>
      </c>
      <c r="AL58" s="3">
        <v>16063.139127</v>
      </c>
      <c r="AM58" s="3">
        <v>1869.355117</v>
      </c>
      <c r="AN58" s="3">
        <v>810.841433</v>
      </c>
      <c r="AO58" s="3">
        <v>30909.358931</v>
      </c>
      <c r="AP58" s="3"/>
      <c r="AQ58" s="9"/>
      <c r="AR58" s="3"/>
      <c r="AS58" s="3">
        <v>68.91250181034971</v>
      </c>
      <c r="AT58" s="3">
        <v>68.23708941690636</v>
      </c>
      <c r="AU58" s="3">
        <v>102.06990072201421</v>
      </c>
      <c r="AV58" s="3">
        <v>76.49985545065304</v>
      </c>
      <c r="AW58" s="3"/>
      <c r="AX58" s="3">
        <v>82.9</v>
      </c>
      <c r="AY58" s="3">
        <v>85.7</v>
      </c>
      <c r="AZ58" s="3">
        <v>733873.514</v>
      </c>
      <c r="BA58" s="3">
        <v>619536.56</v>
      </c>
      <c r="BB58" s="3">
        <v>109647.841</v>
      </c>
      <c r="BC58" s="3">
        <v>4689.113</v>
      </c>
      <c r="BD58" s="3"/>
      <c r="BE58" s="15">
        <v>179679.432</v>
      </c>
      <c r="BF58" s="15">
        <v>921831.477</v>
      </c>
      <c r="BG58" s="15">
        <v>949445.103</v>
      </c>
      <c r="BH58" s="3">
        <v>94.3</v>
      </c>
      <c r="BI58" s="3"/>
      <c r="BJ58" s="3"/>
      <c r="BK58" s="3"/>
      <c r="BL58" s="3"/>
      <c r="BM58" s="3"/>
      <c r="BN58" s="3"/>
      <c r="BO58" s="3">
        <v>15532.0</v>
      </c>
      <c r="BP58" s="3">
        <v>97.6</v>
      </c>
      <c r="BQ58" s="3">
        <v>97.3</v>
      </c>
      <c r="BR58" s="3">
        <v>95984.098</v>
      </c>
      <c r="BS58" s="3">
        <v>0.94</v>
      </c>
      <c r="BT58" s="3"/>
      <c r="BU58" s="3"/>
      <c r="BV58" s="9"/>
      <c r="BW58" s="9"/>
      <c r="BX58" s="9"/>
      <c r="BY58" s="9"/>
      <c r="BZ58" s="3"/>
      <c r="CA58" s="3">
        <v>71380.0</v>
      </c>
      <c r="CB58" s="3">
        <v>1975.776</v>
      </c>
      <c r="CC58" s="3"/>
      <c r="CD58" s="3">
        <v>3.67295238095238</v>
      </c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4">
        <v>197993.41491867273</v>
      </c>
      <c r="CW58" s="3">
        <v>-5.756116531317312</v>
      </c>
      <c r="CX58" s="3"/>
      <c r="CY58" s="14">
        <v>39873.0</v>
      </c>
      <c r="CZ58" s="3"/>
      <c r="DA58" s="3"/>
      <c r="DB58" s="3"/>
    </row>
    <row r="59" ht="12.75" customHeight="1">
      <c r="A59" s="4">
        <f t="shared" si="1"/>
        <v>205803.4284</v>
      </c>
      <c r="B59" s="3">
        <v>6.82</v>
      </c>
      <c r="C59" s="3">
        <v>5.1086</v>
      </c>
      <c r="D59" s="3">
        <v>5.56</v>
      </c>
      <c r="E59" s="3">
        <v>5.53</v>
      </c>
      <c r="F59" s="3">
        <v>13.96</v>
      </c>
      <c r="G59" s="3">
        <v>79.8</v>
      </c>
      <c r="H59" s="3">
        <v>97.8</v>
      </c>
      <c r="I59" s="3">
        <v>51.12</v>
      </c>
      <c r="J59" s="15">
        <v>984751.404</v>
      </c>
      <c r="K59" s="3">
        <v>155814.166</v>
      </c>
      <c r="L59" s="3">
        <v>16772.315</v>
      </c>
      <c r="M59" s="3">
        <v>1254.279473</v>
      </c>
      <c r="N59" s="3">
        <v>195.672161</v>
      </c>
      <c r="O59" s="3">
        <v>955.023004</v>
      </c>
      <c r="P59" s="3">
        <v>4671.184394</v>
      </c>
      <c r="Q59" s="3">
        <v>3417.17267</v>
      </c>
      <c r="R59" s="3">
        <v>2681.092272</v>
      </c>
      <c r="S59" s="3">
        <v>3973.973922</v>
      </c>
      <c r="T59" s="3">
        <v>19431.84393</v>
      </c>
      <c r="U59" s="3">
        <v>4283.184854</v>
      </c>
      <c r="V59" s="3">
        <v>317.655753</v>
      </c>
      <c r="W59" s="3">
        <v>41181.082433</v>
      </c>
      <c r="X59" s="3">
        <v>36226.7404877851</v>
      </c>
      <c r="Y59" s="15">
        <v>459463.551</v>
      </c>
      <c r="Z59" s="15">
        <v>364321.865</v>
      </c>
      <c r="AA59" s="3">
        <v>75873.39</v>
      </c>
      <c r="AB59" s="3">
        <v>1576.80471</v>
      </c>
      <c r="AC59" s="3">
        <v>365.31333</v>
      </c>
      <c r="AD59" s="3">
        <v>871.20938</v>
      </c>
      <c r="AE59" s="3">
        <v>2247.12082</v>
      </c>
      <c r="AF59" s="3">
        <v>189.837436</v>
      </c>
      <c r="AG59" s="3">
        <v>948.102372</v>
      </c>
      <c r="AH59" s="3">
        <v>2359.625053</v>
      </c>
      <c r="AI59" s="3">
        <v>318.269337</v>
      </c>
      <c r="AJ59" s="3">
        <v>3099.383601</v>
      </c>
      <c r="AK59" s="3">
        <v>4239.386578</v>
      </c>
      <c r="AL59" s="3">
        <v>17338.830891</v>
      </c>
      <c r="AM59" s="3">
        <v>1975.744969</v>
      </c>
      <c r="AN59" s="3">
        <v>999.099662</v>
      </c>
      <c r="AO59" s="3">
        <v>33715.400719</v>
      </c>
      <c r="AP59" s="3"/>
      <c r="AQ59" s="9"/>
      <c r="AR59" s="3"/>
      <c r="AS59" s="3">
        <v>74.9800544984343</v>
      </c>
      <c r="AT59" s="3">
        <v>68.8959051689311</v>
      </c>
      <c r="AU59" s="3">
        <v>95.8384795734851</v>
      </c>
      <c r="AV59" s="3">
        <v>75.89455503280534</v>
      </c>
      <c r="AW59" s="3"/>
      <c r="AX59" s="3">
        <v>81.3</v>
      </c>
      <c r="AY59" s="3">
        <v>87.8</v>
      </c>
      <c r="AZ59" s="3">
        <v>736513.051</v>
      </c>
      <c r="BA59" s="3">
        <v>621338.417</v>
      </c>
      <c r="BB59" s="3">
        <v>110488.294</v>
      </c>
      <c r="BC59" s="3">
        <v>4686.34</v>
      </c>
      <c r="BD59" s="3"/>
      <c r="BE59" s="15">
        <v>182619.92097036</v>
      </c>
      <c r="BF59" s="15">
        <v>918793.10097036</v>
      </c>
      <c r="BG59" s="15">
        <v>948276.16497036</v>
      </c>
      <c r="BH59" s="3">
        <v>89.2</v>
      </c>
      <c r="BI59" s="3"/>
      <c r="BJ59" s="3"/>
      <c r="BK59" s="3"/>
      <c r="BL59" s="3"/>
      <c r="BM59" s="3"/>
      <c r="BN59" s="3"/>
      <c r="BO59" s="3">
        <v>15636.0</v>
      </c>
      <c r="BP59" s="3">
        <v>98.1</v>
      </c>
      <c r="BQ59" s="3">
        <v>98.0</v>
      </c>
      <c r="BR59" s="3">
        <v>98575.476</v>
      </c>
      <c r="BS59" s="3">
        <v>0.97</v>
      </c>
      <c r="BT59" s="3"/>
      <c r="BU59" s="3"/>
      <c r="BV59" s="9"/>
      <c r="BW59" s="9"/>
      <c r="BX59" s="9"/>
      <c r="BY59" s="9"/>
      <c r="BZ59" s="3"/>
      <c r="CA59" s="3">
        <v>67820.0</v>
      </c>
      <c r="CB59" s="3">
        <v>1883.873</v>
      </c>
      <c r="CC59" s="3"/>
      <c r="CD59" s="3">
        <v>3.61002272727273</v>
      </c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4">
        <v>205803.42835847806</v>
      </c>
      <c r="CW59" s="3">
        <v>-3.7437207373013592</v>
      </c>
      <c r="CX59" s="3"/>
      <c r="CY59" s="14">
        <v>39904.0</v>
      </c>
      <c r="CZ59" s="3"/>
      <c r="DA59" s="3"/>
      <c r="DB59" s="3"/>
    </row>
    <row r="60" ht="12.75" customHeight="1">
      <c r="A60" s="16">
        <f t="shared" si="1"/>
        <v>205803.4284</v>
      </c>
      <c r="B60" s="3">
        <v>6.65</v>
      </c>
      <c r="C60" s="3">
        <v>5.0232</v>
      </c>
      <c r="D60" s="3">
        <v>5.56</v>
      </c>
      <c r="E60" s="3">
        <v>5.53</v>
      </c>
      <c r="F60" s="3">
        <v>13.88</v>
      </c>
      <c r="G60" s="3">
        <v>79.8</v>
      </c>
      <c r="H60" s="3">
        <v>97.9</v>
      </c>
      <c r="I60" s="3">
        <v>66.31</v>
      </c>
      <c r="J60" s="15">
        <v>979504.801</v>
      </c>
      <c r="K60" s="3">
        <v>159373.401</v>
      </c>
      <c r="L60" s="3">
        <v>15986.444</v>
      </c>
      <c r="M60" s="3">
        <v>1340.19599</v>
      </c>
      <c r="N60" s="3">
        <v>243.461377</v>
      </c>
      <c r="O60" s="3">
        <v>988.537552</v>
      </c>
      <c r="P60" s="3">
        <v>5293.980534</v>
      </c>
      <c r="Q60" s="3">
        <v>3446.461223</v>
      </c>
      <c r="R60" s="3">
        <v>2771.526483</v>
      </c>
      <c r="S60" s="3">
        <v>4254.267518</v>
      </c>
      <c r="T60" s="3">
        <v>20233.313158</v>
      </c>
      <c r="U60" s="3">
        <v>4234.758049</v>
      </c>
      <c r="V60" s="3">
        <v>294.487275</v>
      </c>
      <c r="W60" s="3">
        <v>43100.989159</v>
      </c>
      <c r="X60" s="3">
        <v>36459.2050606432</v>
      </c>
      <c r="Y60" s="15">
        <v>463058.023</v>
      </c>
      <c r="Z60" s="15">
        <v>365529.983</v>
      </c>
      <c r="AA60" s="3">
        <v>77326.974</v>
      </c>
      <c r="AB60" s="3">
        <v>1790.0237</v>
      </c>
      <c r="AC60" s="3">
        <v>455.05179</v>
      </c>
      <c r="AD60" s="3">
        <v>998.78391</v>
      </c>
      <c r="AE60" s="3">
        <v>2221.490522</v>
      </c>
      <c r="AF60" s="3">
        <v>207.358744</v>
      </c>
      <c r="AG60" s="3">
        <v>1012.634355</v>
      </c>
      <c r="AH60" s="3">
        <v>2142.948767</v>
      </c>
      <c r="AI60" s="3">
        <v>438.569307</v>
      </c>
      <c r="AJ60" s="3">
        <v>3068.610676</v>
      </c>
      <c r="AK60" s="3">
        <v>3915.905162</v>
      </c>
      <c r="AL60" s="3">
        <v>17065.132918</v>
      </c>
      <c r="AM60" s="3">
        <v>2059.026074</v>
      </c>
      <c r="AN60" s="3">
        <v>864.54121</v>
      </c>
      <c r="AO60" s="3">
        <v>32996.217735</v>
      </c>
      <c r="AP60" s="3"/>
      <c r="AQ60" s="9"/>
      <c r="AR60" s="3"/>
      <c r="AS60" s="3">
        <v>77.956093332014</v>
      </c>
      <c r="AT60" s="3">
        <v>69.31706081723964</v>
      </c>
      <c r="AU60" s="3">
        <v>97.7528703150953</v>
      </c>
      <c r="AV60" s="3">
        <v>76.8443410257261</v>
      </c>
      <c r="AW60" s="3"/>
      <c r="AX60" s="3">
        <v>82.2</v>
      </c>
      <c r="AY60" s="3">
        <v>88.0</v>
      </c>
      <c r="AZ60" s="3">
        <v>735164.736</v>
      </c>
      <c r="BA60" s="3">
        <v>617793.725</v>
      </c>
      <c r="BB60" s="3">
        <v>112484.447</v>
      </c>
      <c r="BC60" s="3">
        <v>4886.564</v>
      </c>
      <c r="BD60" s="3"/>
      <c r="BE60" s="15">
        <v>186198.23645816</v>
      </c>
      <c r="BF60" s="15">
        <v>913088.00545816</v>
      </c>
      <c r="BG60" s="15">
        <v>943193.72645816</v>
      </c>
      <c r="BH60" s="3">
        <v>93.5</v>
      </c>
      <c r="BI60" s="3"/>
      <c r="BJ60" s="3"/>
      <c r="BK60" s="3"/>
      <c r="BL60" s="3"/>
      <c r="BM60" s="3"/>
      <c r="BN60" s="3"/>
      <c r="BO60" s="3">
        <v>15636.0</v>
      </c>
      <c r="BP60" s="3">
        <v>99.0</v>
      </c>
      <c r="BQ60" s="3">
        <v>98.9</v>
      </c>
      <c r="BR60" s="3">
        <v>96398.932</v>
      </c>
      <c r="BS60" s="3">
        <v>0.957</v>
      </c>
      <c r="BT60" s="3"/>
      <c r="BU60" s="3"/>
      <c r="BV60" s="9"/>
      <c r="BW60" s="9"/>
      <c r="BX60" s="9"/>
      <c r="BY60" s="9"/>
      <c r="BZ60" s="3"/>
      <c r="CA60" s="3">
        <v>63737.0</v>
      </c>
      <c r="CB60" s="3">
        <v>1894.059</v>
      </c>
      <c r="CC60" s="3"/>
      <c r="CD60" s="3">
        <v>3.5224</v>
      </c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16">
        <v>205803.42835847806</v>
      </c>
      <c r="CW60" s="3">
        <v>-3.7437207373013592</v>
      </c>
      <c r="CX60" s="3"/>
      <c r="CY60" s="14">
        <v>39934.0</v>
      </c>
      <c r="CZ60" s="3"/>
      <c r="DA60" s="3"/>
      <c r="DB60" s="3"/>
    </row>
    <row r="61" ht="12.75" customHeight="1">
      <c r="A61" s="4">
        <f t="shared" si="1"/>
        <v>205803.4284</v>
      </c>
      <c r="B61" s="3">
        <v>6.62</v>
      </c>
      <c r="C61" s="3">
        <v>5.035</v>
      </c>
      <c r="D61" s="3">
        <v>5.56</v>
      </c>
      <c r="E61" s="3">
        <v>5.53</v>
      </c>
      <c r="F61" s="3">
        <v>13.88</v>
      </c>
      <c r="G61" s="3">
        <v>80.8</v>
      </c>
      <c r="H61" s="3">
        <v>98.1</v>
      </c>
      <c r="I61" s="3">
        <v>69.89</v>
      </c>
      <c r="J61" s="15">
        <v>997655.979</v>
      </c>
      <c r="K61" s="3">
        <v>165547.217</v>
      </c>
      <c r="L61" s="3">
        <v>16263.906</v>
      </c>
      <c r="M61" s="3">
        <v>1367.87753</v>
      </c>
      <c r="N61" s="3">
        <v>199.952926</v>
      </c>
      <c r="O61" s="3">
        <v>1122.097587</v>
      </c>
      <c r="P61" s="3">
        <v>5903.249371</v>
      </c>
      <c r="Q61" s="3">
        <v>4023.626976</v>
      </c>
      <c r="R61" s="3">
        <v>2814.886693</v>
      </c>
      <c r="S61" s="3">
        <v>4236.097128</v>
      </c>
      <c r="T61" s="3">
        <v>21167.379693</v>
      </c>
      <c r="U61" s="3">
        <v>4167.620056</v>
      </c>
      <c r="V61" s="3">
        <v>366.637501</v>
      </c>
      <c r="W61" s="3">
        <v>45369.425461</v>
      </c>
      <c r="X61" s="3">
        <v>33638.570058897</v>
      </c>
      <c r="Y61" s="15">
        <v>471800.556</v>
      </c>
      <c r="Z61" s="15">
        <v>366129.044</v>
      </c>
      <c r="AA61" s="3">
        <v>86283.501</v>
      </c>
      <c r="AB61" s="3">
        <v>1924.06176</v>
      </c>
      <c r="AC61" s="3">
        <v>392.44921</v>
      </c>
      <c r="AD61" s="3">
        <v>1083.7235500000002</v>
      </c>
      <c r="AE61" s="3">
        <v>2046.973503</v>
      </c>
      <c r="AF61" s="3">
        <v>213.185606</v>
      </c>
      <c r="AG61" s="3">
        <v>1315.173769</v>
      </c>
      <c r="AH61" s="3">
        <v>2998.373637</v>
      </c>
      <c r="AI61" s="3">
        <v>525.738419</v>
      </c>
      <c r="AJ61" s="3">
        <v>3674.240054</v>
      </c>
      <c r="AK61" s="3">
        <v>4338.54876</v>
      </c>
      <c r="AL61" s="3">
        <v>17533.859259</v>
      </c>
      <c r="AM61" s="3">
        <v>2152.558192</v>
      </c>
      <c r="AN61" s="3">
        <v>1181.888707</v>
      </c>
      <c r="AO61" s="3">
        <v>35980.539906</v>
      </c>
      <c r="AP61" s="3"/>
      <c r="AQ61" s="9"/>
      <c r="AR61" s="3"/>
      <c r="AS61" s="3">
        <v>78.05584076525166</v>
      </c>
      <c r="AT61" s="3">
        <v>71.44091777420445</v>
      </c>
      <c r="AU61" s="3">
        <v>91.53312385632667</v>
      </c>
      <c r="AV61" s="3">
        <v>76.85917141640455</v>
      </c>
      <c r="AW61" s="3"/>
      <c r="AX61" s="3">
        <v>82.4</v>
      </c>
      <c r="AY61" s="3">
        <v>88.8</v>
      </c>
      <c r="AZ61" s="3">
        <v>742770.855</v>
      </c>
      <c r="BA61" s="3">
        <v>623166.84</v>
      </c>
      <c r="BB61" s="3">
        <v>114706.856</v>
      </c>
      <c r="BC61" s="3">
        <v>4897.159</v>
      </c>
      <c r="BD61" s="3"/>
      <c r="BE61" s="15">
        <v>185600.75777204</v>
      </c>
      <c r="BF61" s="15">
        <v>922616.85677204</v>
      </c>
      <c r="BG61" s="15">
        <v>950848.88877204</v>
      </c>
      <c r="BH61" s="3">
        <v>100.0</v>
      </c>
      <c r="BI61" s="3"/>
      <c r="BJ61" s="3"/>
      <c r="BK61" s="3"/>
      <c r="BL61" s="3"/>
      <c r="BM61" s="3"/>
      <c r="BN61" s="3"/>
      <c r="BO61" s="3">
        <v>15636.0</v>
      </c>
      <c r="BP61" s="3">
        <v>101.8</v>
      </c>
      <c r="BQ61" s="3">
        <v>101.6</v>
      </c>
      <c r="BR61" s="3">
        <v>97903.017</v>
      </c>
      <c r="BS61" s="3">
        <v>0.92</v>
      </c>
      <c r="BT61" s="3"/>
      <c r="BU61" s="3"/>
      <c r="BV61" s="9"/>
      <c r="BW61" s="9"/>
      <c r="BX61" s="9"/>
      <c r="BY61" s="9"/>
      <c r="BZ61" s="3"/>
      <c r="CA61" s="3">
        <v>62174.0</v>
      </c>
      <c r="CB61" s="3">
        <v>2108.328</v>
      </c>
      <c r="CC61" s="3"/>
      <c r="CD61" s="3">
        <v>3.51820454545454</v>
      </c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4">
        <v>205803.42835847806</v>
      </c>
      <c r="CW61" s="3">
        <v>-3.7437207373013592</v>
      </c>
      <c r="CX61" s="3"/>
      <c r="CY61" s="14">
        <v>39965.0</v>
      </c>
      <c r="CZ61" s="3"/>
      <c r="DA61" s="3"/>
      <c r="DB61" s="3"/>
    </row>
    <row r="62" ht="12.75" customHeight="1">
      <c r="A62" s="4">
        <f t="shared" si="1"/>
        <v>219041.3491</v>
      </c>
      <c r="B62" s="3">
        <v>6.55</v>
      </c>
      <c r="C62" s="3">
        <v>4.9577</v>
      </c>
      <c r="D62" s="3">
        <v>5.56</v>
      </c>
      <c r="E62" s="3">
        <v>5.53</v>
      </c>
      <c r="F62" s="3">
        <v>13.88</v>
      </c>
      <c r="G62" s="3">
        <v>82.3</v>
      </c>
      <c r="H62" s="3">
        <v>98.2</v>
      </c>
      <c r="I62" s="3">
        <v>69.45</v>
      </c>
      <c r="J62" s="15">
        <v>998515.402</v>
      </c>
      <c r="K62" s="3">
        <v>167050.483</v>
      </c>
      <c r="L62" s="3">
        <v>16822.575</v>
      </c>
      <c r="M62" s="3">
        <v>1296.775077</v>
      </c>
      <c r="N62" s="3">
        <v>237.63218</v>
      </c>
      <c r="O62" s="3">
        <v>1131.104509</v>
      </c>
      <c r="P62" s="3">
        <v>6245.361859</v>
      </c>
      <c r="Q62" s="3">
        <v>4048.393517</v>
      </c>
      <c r="R62" s="3">
        <v>2990.915471</v>
      </c>
      <c r="S62" s="3">
        <v>4673.449573</v>
      </c>
      <c r="T62" s="3">
        <v>23436.948194</v>
      </c>
      <c r="U62" s="3">
        <v>4889.553276</v>
      </c>
      <c r="V62" s="3">
        <v>362.615413</v>
      </c>
      <c r="W62" s="3">
        <v>49312.749069</v>
      </c>
      <c r="X62" s="3">
        <v>40253.5238649154</v>
      </c>
      <c r="Y62" s="15">
        <v>471321.766</v>
      </c>
      <c r="Z62" s="15">
        <v>364800.272</v>
      </c>
      <c r="AA62" s="3">
        <v>88749.287</v>
      </c>
      <c r="AB62" s="3">
        <v>1884.10366</v>
      </c>
      <c r="AC62" s="3">
        <v>497.9259</v>
      </c>
      <c r="AD62" s="3">
        <v>940.48576</v>
      </c>
      <c r="AE62" s="3">
        <v>2493.769506</v>
      </c>
      <c r="AF62" s="3">
        <v>203.648265</v>
      </c>
      <c r="AG62" s="3">
        <v>1492.110624</v>
      </c>
      <c r="AH62" s="3">
        <v>3649.913087</v>
      </c>
      <c r="AI62" s="3">
        <v>429.673252</v>
      </c>
      <c r="AJ62" s="3">
        <v>4125.023435</v>
      </c>
      <c r="AK62" s="3">
        <v>4977.417318</v>
      </c>
      <c r="AL62" s="3">
        <v>20129.022144</v>
      </c>
      <c r="AM62" s="3">
        <v>2485.155877</v>
      </c>
      <c r="AN62" s="3">
        <v>1003.136279</v>
      </c>
      <c r="AO62" s="3">
        <v>40988.869787</v>
      </c>
      <c r="AP62" s="3"/>
      <c r="AQ62" s="9"/>
      <c r="AR62" s="3"/>
      <c r="AS62" s="3">
        <v>80.77739975028146</v>
      </c>
      <c r="AT62" s="3">
        <v>76.54625174216214</v>
      </c>
      <c r="AU62" s="3">
        <v>99.88157920520689</v>
      </c>
      <c r="AV62" s="3">
        <v>82.58616162206829</v>
      </c>
      <c r="AW62" s="3"/>
      <c r="AX62" s="3">
        <v>82.6</v>
      </c>
      <c r="AY62" s="3">
        <v>89.7</v>
      </c>
      <c r="AZ62" s="3">
        <v>752549.21</v>
      </c>
      <c r="BA62" s="3">
        <v>628133.564</v>
      </c>
      <c r="BB62" s="3">
        <v>119477.582</v>
      </c>
      <c r="BC62" s="3">
        <v>4938.064</v>
      </c>
      <c r="BD62" s="3"/>
      <c r="BE62" s="15">
        <v>185773.99528286</v>
      </c>
      <c r="BF62" s="15">
        <v>933199.13528286</v>
      </c>
      <c r="BG62" s="15">
        <v>961049.49128286</v>
      </c>
      <c r="BH62" s="3">
        <v>105.3</v>
      </c>
      <c r="BI62" s="3"/>
      <c r="BJ62" s="3"/>
      <c r="BK62" s="3"/>
      <c r="BL62" s="3"/>
      <c r="BM62" s="3"/>
      <c r="BN62" s="3"/>
      <c r="BO62" s="3">
        <v>14865.0</v>
      </c>
      <c r="BP62" s="3">
        <v>109.7</v>
      </c>
      <c r="BQ62" s="3">
        <v>109.3</v>
      </c>
      <c r="BR62" s="3">
        <v>99230.732</v>
      </c>
      <c r="BS62" s="3">
        <v>0.924</v>
      </c>
      <c r="BT62" s="3"/>
      <c r="BU62" s="3"/>
      <c r="BV62" s="9"/>
      <c r="BW62" s="9"/>
      <c r="BX62" s="9"/>
      <c r="BY62" s="9"/>
      <c r="BZ62" s="3"/>
      <c r="CA62" s="3">
        <v>63882.0</v>
      </c>
      <c r="CB62" s="3">
        <v>2003.724</v>
      </c>
      <c r="CC62" s="3"/>
      <c r="CD62" s="3">
        <v>3.54754347826087</v>
      </c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4">
        <v>219041.34910041734</v>
      </c>
      <c r="CW62" s="3">
        <v>-1.126162369510586</v>
      </c>
      <c r="CX62" s="3"/>
      <c r="CY62" s="14">
        <v>39995.0</v>
      </c>
      <c r="CZ62" s="3"/>
      <c r="DA62" s="3"/>
      <c r="DB62" s="3"/>
    </row>
    <row r="63" ht="12.75" customHeight="1">
      <c r="A63" s="16">
        <f t="shared" si="1"/>
        <v>219041.3491</v>
      </c>
      <c r="B63" s="3">
        <v>6.47</v>
      </c>
      <c r="C63" s="3">
        <v>4.9009</v>
      </c>
      <c r="D63" s="3">
        <v>5.56</v>
      </c>
      <c r="E63" s="3">
        <v>5.51</v>
      </c>
      <c r="F63" s="3">
        <v>13.79</v>
      </c>
      <c r="G63" s="3">
        <v>82.6</v>
      </c>
      <c r="H63" s="3">
        <v>98.3</v>
      </c>
      <c r="I63" s="3">
        <v>69.96</v>
      </c>
      <c r="J63" s="15">
        <v>1008567.865</v>
      </c>
      <c r="K63" s="3">
        <v>166385.372</v>
      </c>
      <c r="L63" s="3">
        <v>16727.787</v>
      </c>
      <c r="M63" s="3">
        <v>1294.423456</v>
      </c>
      <c r="N63" s="3">
        <v>227.540877</v>
      </c>
      <c r="O63" s="3">
        <v>1179.24953</v>
      </c>
      <c r="P63" s="3">
        <v>6625.839253</v>
      </c>
      <c r="Q63" s="3">
        <v>3389.487476</v>
      </c>
      <c r="R63" s="3">
        <v>2971.154571</v>
      </c>
      <c r="S63" s="3">
        <v>4538.367687</v>
      </c>
      <c r="T63" s="3">
        <v>23079.712158</v>
      </c>
      <c r="U63" s="3">
        <v>4664.242009</v>
      </c>
      <c r="V63" s="3">
        <v>320.938453</v>
      </c>
      <c r="W63" s="3">
        <v>48290.95547</v>
      </c>
      <c r="X63" s="3">
        <v>42121.8379897601</v>
      </c>
      <c r="Y63" s="15">
        <v>470811.761</v>
      </c>
      <c r="Z63" s="15">
        <v>364690.112</v>
      </c>
      <c r="AA63" s="3">
        <v>87983.423</v>
      </c>
      <c r="AB63" s="3">
        <v>1856.2464</v>
      </c>
      <c r="AC63" s="3">
        <v>455.2181</v>
      </c>
      <c r="AD63" s="3">
        <v>998.4383</v>
      </c>
      <c r="AE63" s="3">
        <v>2199.972585</v>
      </c>
      <c r="AF63" s="3">
        <v>158.671196</v>
      </c>
      <c r="AG63" s="3">
        <v>1426.133069</v>
      </c>
      <c r="AH63" s="3">
        <v>3331.683954</v>
      </c>
      <c r="AI63" s="3">
        <v>427.26922</v>
      </c>
      <c r="AJ63" s="3">
        <v>3524.630377</v>
      </c>
      <c r="AK63" s="3">
        <v>4614.613763</v>
      </c>
      <c r="AL63" s="3">
        <v>19409.72178</v>
      </c>
      <c r="AM63" s="3">
        <v>2270.592616</v>
      </c>
      <c r="AN63" s="3">
        <v>891.760105</v>
      </c>
      <c r="AO63" s="3">
        <v>38255.048665</v>
      </c>
      <c r="AP63" s="3"/>
      <c r="AQ63" s="9"/>
      <c r="AR63" s="3"/>
      <c r="AS63" s="3">
        <v>80.22573400908787</v>
      </c>
      <c r="AT63" s="3">
        <v>76.39476301748422</v>
      </c>
      <c r="AU63" s="3">
        <v>93.92568346540232</v>
      </c>
      <c r="AV63" s="3">
        <v>81.03120638572987</v>
      </c>
      <c r="AW63" s="3"/>
      <c r="AX63" s="3">
        <v>83.3</v>
      </c>
      <c r="AY63" s="3">
        <v>89.5</v>
      </c>
      <c r="AZ63" s="3">
        <v>758949.866</v>
      </c>
      <c r="BA63" s="3">
        <v>632290.725</v>
      </c>
      <c r="BB63" s="3">
        <v>121825.986</v>
      </c>
      <c r="BC63" s="3">
        <v>4833.155</v>
      </c>
      <c r="BD63" s="3"/>
      <c r="BE63" s="15">
        <v>188202.89748915</v>
      </c>
      <c r="BF63" s="15">
        <v>945464.58048915</v>
      </c>
      <c r="BG63" s="15">
        <v>973080.64248915</v>
      </c>
      <c r="BH63" s="3">
        <v>100.1</v>
      </c>
      <c r="BI63" s="3"/>
      <c r="BJ63" s="3"/>
      <c r="BK63" s="3"/>
      <c r="BL63" s="3"/>
      <c r="BM63" s="3"/>
      <c r="BN63" s="3"/>
      <c r="BO63" s="3">
        <v>14865.0</v>
      </c>
      <c r="BP63" s="3">
        <v>108.6</v>
      </c>
      <c r="BQ63" s="3">
        <v>108.3</v>
      </c>
      <c r="BR63" s="3">
        <v>98580.204</v>
      </c>
      <c r="BS63" s="3">
        <v>0.92</v>
      </c>
      <c r="BT63" s="3"/>
      <c r="BU63" s="3"/>
      <c r="BV63" s="9"/>
      <c r="BW63" s="9"/>
      <c r="BX63" s="9"/>
      <c r="BY63" s="9"/>
      <c r="BZ63" s="3"/>
      <c r="CA63" s="3">
        <v>62560.0</v>
      </c>
      <c r="CB63" s="3">
        <v>2030.337</v>
      </c>
      <c r="CC63" s="3"/>
      <c r="CD63" s="3">
        <v>3.5177</v>
      </c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16">
        <v>219041.34910041734</v>
      </c>
      <c r="CW63" s="3">
        <v>-1.126162369510586</v>
      </c>
      <c r="CX63" s="3"/>
      <c r="CY63" s="14">
        <v>40026.0</v>
      </c>
      <c r="CZ63" s="3"/>
      <c r="DA63" s="3"/>
      <c r="DB63" s="3"/>
    </row>
    <row r="64" ht="12.75" customHeight="1">
      <c r="A64" s="4">
        <f t="shared" si="1"/>
        <v>219041.3491</v>
      </c>
      <c r="B64" s="3">
        <v>6.57</v>
      </c>
      <c r="C64" s="3">
        <v>4.9127</v>
      </c>
      <c r="D64" s="3">
        <v>5.56</v>
      </c>
      <c r="E64" s="3">
        <v>5.51</v>
      </c>
      <c r="F64" s="3">
        <v>13.88</v>
      </c>
      <c r="G64" s="3">
        <v>82.3</v>
      </c>
      <c r="H64" s="3">
        <v>98.6</v>
      </c>
      <c r="I64" s="3">
        <v>70.61</v>
      </c>
      <c r="J64" s="15">
        <v>1018506.721</v>
      </c>
      <c r="K64" s="3">
        <v>166884.172</v>
      </c>
      <c r="L64" s="3">
        <v>16886.018</v>
      </c>
      <c r="M64" s="3">
        <v>1230.72383</v>
      </c>
      <c r="N64" s="3">
        <v>186.705789</v>
      </c>
      <c r="O64" s="3">
        <v>1032.211328</v>
      </c>
      <c r="P64" s="3">
        <v>6819.414173</v>
      </c>
      <c r="Q64" s="3">
        <v>3951.26559</v>
      </c>
      <c r="R64" s="3">
        <v>3022.156207</v>
      </c>
      <c r="S64" s="3">
        <v>3811.726411</v>
      </c>
      <c r="T64" s="3">
        <v>23147.132862</v>
      </c>
      <c r="U64" s="3">
        <v>4198.586095</v>
      </c>
      <c r="V64" s="3">
        <v>378.768568</v>
      </c>
      <c r="W64" s="3">
        <v>47778.690853</v>
      </c>
      <c r="X64" s="3">
        <v>42109.6478772599</v>
      </c>
      <c r="Y64" s="15">
        <v>471431.962</v>
      </c>
      <c r="Z64" s="15">
        <v>366111.298</v>
      </c>
      <c r="AA64" s="3">
        <v>88269.291</v>
      </c>
      <c r="AB64" s="3">
        <v>1654.0322800000001</v>
      </c>
      <c r="AC64" s="3">
        <v>395.38384</v>
      </c>
      <c r="AD64" s="3">
        <v>979.1164399999999</v>
      </c>
      <c r="AE64" s="3">
        <v>2222.967513</v>
      </c>
      <c r="AF64" s="3">
        <v>150.642561</v>
      </c>
      <c r="AG64" s="3">
        <v>1486.803159</v>
      </c>
      <c r="AH64" s="3">
        <v>3598.714439</v>
      </c>
      <c r="AI64" s="3">
        <v>462.610195</v>
      </c>
      <c r="AJ64" s="3">
        <v>3771.463843</v>
      </c>
      <c r="AK64" s="3">
        <v>4553.543505</v>
      </c>
      <c r="AL64" s="3">
        <v>18548.594263</v>
      </c>
      <c r="AM64" s="3">
        <v>2317.986192</v>
      </c>
      <c r="AN64" s="3">
        <v>846.405591</v>
      </c>
      <c r="AO64" s="3">
        <v>37959.731261</v>
      </c>
      <c r="AP64" s="3"/>
      <c r="AQ64" s="9"/>
      <c r="AR64" s="3"/>
      <c r="AS64" s="3">
        <v>76.05804204686372</v>
      </c>
      <c r="AT64" s="3">
        <v>73.44963407633773</v>
      </c>
      <c r="AU64" s="3">
        <v>95.4328370460347</v>
      </c>
      <c r="AV64" s="3">
        <v>79.04991367642756</v>
      </c>
      <c r="AW64" s="3"/>
      <c r="AX64" s="3">
        <v>83.2</v>
      </c>
      <c r="AY64" s="3">
        <v>89.5</v>
      </c>
      <c r="AZ64" s="3">
        <v>763749.622</v>
      </c>
      <c r="BA64" s="3">
        <v>636194.312</v>
      </c>
      <c r="BB64" s="3">
        <v>122817.826</v>
      </c>
      <c r="BC64" s="3">
        <v>4737.484</v>
      </c>
      <c r="BD64" s="3"/>
      <c r="BE64" s="15">
        <v>191433.15838092</v>
      </c>
      <c r="BF64" s="15">
        <v>950412.62038092</v>
      </c>
      <c r="BG64" s="15">
        <v>975786.82638092</v>
      </c>
      <c r="BH64" s="3">
        <v>97.0</v>
      </c>
      <c r="BI64" s="3"/>
      <c r="BJ64" s="3"/>
      <c r="BK64" s="3"/>
      <c r="BL64" s="3"/>
      <c r="BM64" s="3"/>
      <c r="BN64" s="3"/>
      <c r="BO64" s="3">
        <v>14865.0</v>
      </c>
      <c r="BP64" s="3">
        <v>108.2</v>
      </c>
      <c r="BQ64" s="3">
        <v>107.4</v>
      </c>
      <c r="BR64" s="3">
        <v>99266.672</v>
      </c>
      <c r="BS64" s="3">
        <v>0.9</v>
      </c>
      <c r="BT64" s="3"/>
      <c r="BU64" s="3"/>
      <c r="BV64" s="9"/>
      <c r="BW64" s="9"/>
      <c r="BX64" s="9"/>
      <c r="BY64" s="9"/>
      <c r="BZ64" s="3"/>
      <c r="CA64" s="3">
        <v>63609.0</v>
      </c>
      <c r="CB64" s="3">
        <v>1997.535</v>
      </c>
      <c r="CC64" s="3"/>
      <c r="CD64" s="3">
        <v>3.4969125</v>
      </c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4">
        <v>219041.34910041734</v>
      </c>
      <c r="CW64" s="3">
        <v>-1.126162369510586</v>
      </c>
      <c r="CX64" s="3"/>
      <c r="CY64" s="14">
        <v>40057.0</v>
      </c>
      <c r="CZ64" s="3"/>
      <c r="DA64" s="3"/>
      <c r="DB64" s="3"/>
    </row>
    <row r="65" ht="12.75" customHeight="1">
      <c r="A65" s="4">
        <f t="shared" si="1"/>
        <v>225157.1864</v>
      </c>
      <c r="B65" s="3">
        <v>6.52</v>
      </c>
      <c r="C65" s="3">
        <v>4.9095</v>
      </c>
      <c r="D65" s="3">
        <v>5.56</v>
      </c>
      <c r="E65" s="3">
        <v>5.51</v>
      </c>
      <c r="F65" s="3">
        <v>13.88</v>
      </c>
      <c r="G65" s="3">
        <v>83.6</v>
      </c>
      <c r="H65" s="3">
        <v>98.7</v>
      </c>
      <c r="I65" s="3">
        <v>77.0</v>
      </c>
      <c r="J65" s="15">
        <v>1017645.995</v>
      </c>
      <c r="K65" s="3">
        <v>170765.667</v>
      </c>
      <c r="L65" s="3">
        <v>16873.404</v>
      </c>
      <c r="M65" s="3">
        <v>1448.992251</v>
      </c>
      <c r="N65" s="3">
        <v>208.843899</v>
      </c>
      <c r="O65" s="3">
        <v>1395.404659</v>
      </c>
      <c r="P65" s="3">
        <v>8306.895539</v>
      </c>
      <c r="Q65" s="3">
        <v>3963.153903</v>
      </c>
      <c r="R65" s="3">
        <v>3119.330322</v>
      </c>
      <c r="S65" s="3">
        <v>4546.555746</v>
      </c>
      <c r="T65" s="3">
        <v>26178.183621</v>
      </c>
      <c r="U65" s="3">
        <v>5073.083983</v>
      </c>
      <c r="V65" s="3">
        <v>447.472662</v>
      </c>
      <c r="W65" s="3">
        <v>54687.916585</v>
      </c>
      <c r="X65" s="3">
        <v>47603.9216931876</v>
      </c>
      <c r="Y65" s="15">
        <v>472912.382</v>
      </c>
      <c r="Z65" s="15">
        <v>364637.349</v>
      </c>
      <c r="AA65" s="3">
        <v>91117.516</v>
      </c>
      <c r="AB65" s="3">
        <v>1680.30708</v>
      </c>
      <c r="AC65" s="3">
        <v>381.79546999999997</v>
      </c>
      <c r="AD65" s="3">
        <v>1001.76261</v>
      </c>
      <c r="AE65" s="3">
        <v>2399.792374</v>
      </c>
      <c r="AF65" s="3">
        <v>148.517798</v>
      </c>
      <c r="AG65" s="3">
        <v>1428.5711</v>
      </c>
      <c r="AH65" s="3">
        <v>4658.186265</v>
      </c>
      <c r="AI65" s="3">
        <v>486.279483</v>
      </c>
      <c r="AJ65" s="3">
        <v>3759.955367</v>
      </c>
      <c r="AK65" s="3">
        <v>5129.726835</v>
      </c>
      <c r="AL65" s="3">
        <v>21450.604924</v>
      </c>
      <c r="AM65" s="3">
        <v>2555.460026</v>
      </c>
      <c r="AN65" s="3">
        <v>786.307344</v>
      </c>
      <c r="AO65" s="3">
        <v>42803.401516</v>
      </c>
      <c r="AP65" s="3"/>
      <c r="AQ65" s="9"/>
      <c r="AR65" s="3"/>
      <c r="AS65" s="3">
        <v>82.01229835250436</v>
      </c>
      <c r="AT65" s="3">
        <v>79.02812042361342</v>
      </c>
      <c r="AU65" s="3">
        <v>97.99537044089138</v>
      </c>
      <c r="AV65" s="3">
        <v>83.955148361062</v>
      </c>
      <c r="AW65" s="3"/>
      <c r="AX65" s="3">
        <v>83.6</v>
      </c>
      <c r="AY65" s="3">
        <v>89.9</v>
      </c>
      <c r="AZ65" s="3">
        <v>769145.777</v>
      </c>
      <c r="BA65" s="3">
        <v>639188.371</v>
      </c>
      <c r="BB65" s="3">
        <v>125356.678</v>
      </c>
      <c r="BC65" s="3">
        <v>4600.728</v>
      </c>
      <c r="BD65" s="3"/>
      <c r="BE65" s="15">
        <v>190992.84190437</v>
      </c>
      <c r="BF65" s="15">
        <v>955663.68390437</v>
      </c>
      <c r="BG65" s="15">
        <v>983314.91690437</v>
      </c>
      <c r="BH65" s="3">
        <v>101.0</v>
      </c>
      <c r="BI65" s="3"/>
      <c r="BJ65" s="3"/>
      <c r="BK65" s="3"/>
      <c r="BL65" s="3"/>
      <c r="BM65" s="3"/>
      <c r="BN65" s="3"/>
      <c r="BO65" s="3">
        <v>13981.0</v>
      </c>
      <c r="BP65" s="3">
        <v>107.7</v>
      </c>
      <c r="BQ65" s="3">
        <v>107.1</v>
      </c>
      <c r="BR65" s="3">
        <v>98908.594</v>
      </c>
      <c r="BS65" s="3">
        <v>0.92</v>
      </c>
      <c r="BT65" s="3"/>
      <c r="BU65" s="3"/>
      <c r="BV65" s="9"/>
      <c r="BW65" s="9"/>
      <c r="BX65" s="9"/>
      <c r="BY65" s="9"/>
      <c r="BZ65" s="3"/>
      <c r="CA65" s="3">
        <v>62381.0</v>
      </c>
      <c r="CB65" s="3">
        <v>2078.485</v>
      </c>
      <c r="CC65" s="3"/>
      <c r="CD65" s="3">
        <v>3.40372727272727</v>
      </c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4">
        <v>225157.18644874787</v>
      </c>
      <c r="CW65" s="3">
        <v>4.45873550834579</v>
      </c>
      <c r="CX65" s="3"/>
      <c r="CY65" s="14">
        <v>40087.0</v>
      </c>
      <c r="CZ65" s="3"/>
      <c r="DA65" s="3"/>
      <c r="DB65" s="3"/>
    </row>
    <row r="66" ht="12.75" customHeight="1">
      <c r="A66" s="16">
        <f t="shared" si="1"/>
        <v>225157.1864</v>
      </c>
      <c r="B66" s="3">
        <v>6.48</v>
      </c>
      <c r="C66" s="3">
        <v>4.9091</v>
      </c>
      <c r="D66" s="3">
        <v>5.56</v>
      </c>
      <c r="E66" s="3">
        <v>5.51</v>
      </c>
      <c r="F66" s="3">
        <v>13.88</v>
      </c>
      <c r="G66" s="3">
        <v>83.7</v>
      </c>
      <c r="H66" s="3">
        <v>98.9</v>
      </c>
      <c r="I66" s="3">
        <v>77.28</v>
      </c>
      <c r="J66" s="15">
        <v>1043064.739</v>
      </c>
      <c r="K66" s="3">
        <v>177086.696</v>
      </c>
      <c r="L66" s="3">
        <v>17072.031</v>
      </c>
      <c r="M66" s="3">
        <v>1293.427604</v>
      </c>
      <c r="N66" s="3">
        <v>202.896377</v>
      </c>
      <c r="O66" s="3">
        <v>1283.427555</v>
      </c>
      <c r="P66" s="3">
        <v>7273.417417</v>
      </c>
      <c r="Q66" s="3">
        <v>3913.18357</v>
      </c>
      <c r="R66" s="3">
        <v>2924.278342</v>
      </c>
      <c r="S66" s="3">
        <v>3957.85357</v>
      </c>
      <c r="T66" s="3">
        <v>24464.015759</v>
      </c>
      <c r="U66" s="3">
        <v>4396.143085</v>
      </c>
      <c r="V66" s="3">
        <v>376.201354</v>
      </c>
      <c r="W66" s="3">
        <v>50084.844633</v>
      </c>
      <c r="X66" s="3">
        <v>42900.5605676592</v>
      </c>
      <c r="Y66" s="15">
        <v>478428.47</v>
      </c>
      <c r="Z66" s="15">
        <v>366314.933</v>
      </c>
      <c r="AA66" s="3">
        <v>94864.16</v>
      </c>
      <c r="AB66" s="3">
        <v>1414.5585700000001</v>
      </c>
      <c r="AC66" s="3">
        <v>305.69151</v>
      </c>
      <c r="AD66" s="3">
        <v>935.6910600000001</v>
      </c>
      <c r="AE66" s="3">
        <v>2130.757155</v>
      </c>
      <c r="AF66" s="3">
        <v>212.269562</v>
      </c>
      <c r="AG66" s="3">
        <v>1724.333794</v>
      </c>
      <c r="AH66" s="3">
        <v>3214.704911</v>
      </c>
      <c r="AI66" s="3">
        <v>441.764563</v>
      </c>
      <c r="AJ66" s="3">
        <v>3394.464172</v>
      </c>
      <c r="AK66" s="3">
        <v>4708.244821</v>
      </c>
      <c r="AL66" s="3">
        <v>22395.016682</v>
      </c>
      <c r="AM66" s="3">
        <v>2237.869842</v>
      </c>
      <c r="AN66" s="3">
        <v>656.205444</v>
      </c>
      <c r="AO66" s="3">
        <v>41115.630946</v>
      </c>
      <c r="AP66" s="3"/>
      <c r="AQ66" s="9"/>
      <c r="AR66" s="3"/>
      <c r="AS66" s="3">
        <v>76.88462192196846</v>
      </c>
      <c r="AT66" s="3">
        <v>74.69561764131919</v>
      </c>
      <c r="AU66" s="3">
        <v>94.2209711252159</v>
      </c>
      <c r="AV66" s="3">
        <v>79.68842346347962</v>
      </c>
      <c r="AW66" s="3"/>
      <c r="AX66" s="3">
        <v>83.8</v>
      </c>
      <c r="AY66" s="3">
        <v>91.6</v>
      </c>
      <c r="AZ66" s="3">
        <v>774032.833</v>
      </c>
      <c r="BA66" s="3">
        <v>638915.375</v>
      </c>
      <c r="BB66" s="3">
        <v>130547.114</v>
      </c>
      <c r="BC66" s="3">
        <v>4570.344</v>
      </c>
      <c r="BD66" s="3"/>
      <c r="BE66" s="15">
        <v>200228.44594654</v>
      </c>
      <c r="BF66" s="15">
        <v>972770.85694654</v>
      </c>
      <c r="BG66" s="15">
        <v>1000513.54794654</v>
      </c>
      <c r="BH66" s="3">
        <v>98.7</v>
      </c>
      <c r="BI66" s="3"/>
      <c r="BJ66" s="3"/>
      <c r="BK66" s="3"/>
      <c r="BL66" s="3"/>
      <c r="BM66" s="3"/>
      <c r="BN66" s="3"/>
      <c r="BO66" s="3">
        <v>13981.0</v>
      </c>
      <c r="BP66" s="3">
        <v>106.7</v>
      </c>
      <c r="BQ66" s="3">
        <v>105.8</v>
      </c>
      <c r="BR66" s="3">
        <v>99585.616</v>
      </c>
      <c r="BS66" s="3">
        <v>0.907</v>
      </c>
      <c r="BT66" s="3"/>
      <c r="BU66" s="3"/>
      <c r="BV66" s="9"/>
      <c r="BW66" s="9"/>
      <c r="BX66" s="9"/>
      <c r="BY66" s="9"/>
      <c r="BZ66" s="3"/>
      <c r="CA66" s="3">
        <v>58796.0</v>
      </c>
      <c r="CB66" s="3">
        <v>2048.595</v>
      </c>
      <c r="CC66" s="3"/>
      <c r="CD66" s="3">
        <v>3.38945</v>
      </c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16">
        <v>225157.18644874787</v>
      </c>
      <c r="CW66" s="3">
        <v>4.45873550834579</v>
      </c>
      <c r="CX66" s="3"/>
      <c r="CY66" s="14">
        <v>40118.0</v>
      </c>
      <c r="CZ66" s="3"/>
      <c r="DA66" s="3"/>
      <c r="DB66" s="3"/>
    </row>
    <row r="67" ht="12.75" customHeight="1">
      <c r="A67" s="4">
        <f t="shared" si="1"/>
        <v>225157.1864</v>
      </c>
      <c r="B67" s="3">
        <v>6.45</v>
      </c>
      <c r="C67" s="3">
        <v>4.8259</v>
      </c>
      <c r="D67" s="3">
        <v>5.56</v>
      </c>
      <c r="E67" s="3">
        <v>5.51</v>
      </c>
      <c r="F67" s="3">
        <v>13.88</v>
      </c>
      <c r="G67" s="3">
        <v>84.0</v>
      </c>
      <c r="H67" s="3">
        <v>99.1</v>
      </c>
      <c r="I67" s="3">
        <v>79.36</v>
      </c>
      <c r="J67" s="15">
        <v>1062919.896</v>
      </c>
      <c r="K67" s="3">
        <v>181877.054</v>
      </c>
      <c r="L67" s="3">
        <v>17838.147</v>
      </c>
      <c r="M67" s="3">
        <v>1506.853234</v>
      </c>
      <c r="N67" s="3">
        <v>216.659415</v>
      </c>
      <c r="O67" s="3">
        <v>1432.941456</v>
      </c>
      <c r="P67" s="3">
        <v>9281.56818</v>
      </c>
      <c r="Q67" s="3">
        <v>3916.607001</v>
      </c>
      <c r="R67" s="3">
        <v>3194.047985</v>
      </c>
      <c r="S67" s="3">
        <v>4376.317956</v>
      </c>
      <c r="T67" s="3">
        <v>25450.926293</v>
      </c>
      <c r="U67" s="3">
        <v>4888.148947</v>
      </c>
      <c r="V67" s="3">
        <v>465.057</v>
      </c>
      <c r="W67" s="3">
        <v>54729.127467</v>
      </c>
      <c r="X67" s="3">
        <v>47793.6237568833</v>
      </c>
      <c r="Y67" s="15">
        <v>482054.72</v>
      </c>
      <c r="Z67" s="15">
        <v>366793.141</v>
      </c>
      <c r="AA67" s="3">
        <v>98191.165</v>
      </c>
      <c r="AB67" s="3">
        <v>1568.17202</v>
      </c>
      <c r="AC67" s="3">
        <v>301.36872999999997</v>
      </c>
      <c r="AD67" s="3">
        <v>1051.87929</v>
      </c>
      <c r="AE67" s="3">
        <v>2400.499163</v>
      </c>
      <c r="AF67" s="3">
        <v>216.529783</v>
      </c>
      <c r="AG67" s="3">
        <v>1690.590279</v>
      </c>
      <c r="AH67" s="3">
        <v>3428.289811</v>
      </c>
      <c r="AI67" s="3">
        <v>568.658748</v>
      </c>
      <c r="AJ67" s="3">
        <v>3786.788536</v>
      </c>
      <c r="AK67" s="3">
        <v>4951.364155</v>
      </c>
      <c r="AL67" s="3">
        <v>22127.927848</v>
      </c>
      <c r="AM67" s="3">
        <v>2617.841857</v>
      </c>
      <c r="AN67" s="3">
        <v>724.285645</v>
      </c>
      <c r="AO67" s="3">
        <v>42512.775825</v>
      </c>
      <c r="AP67" s="3"/>
      <c r="AQ67" s="9"/>
      <c r="AR67" s="3"/>
      <c r="AS67" s="3">
        <v>79.81680479194137</v>
      </c>
      <c r="AT67" s="3">
        <v>75.64099790935737</v>
      </c>
      <c r="AU67" s="3">
        <v>98.10880793862339</v>
      </c>
      <c r="AV67" s="3">
        <v>81.85215851952049</v>
      </c>
      <c r="AW67" s="3"/>
      <c r="AX67" s="3">
        <v>84.6</v>
      </c>
      <c r="AY67" s="3">
        <v>91.2</v>
      </c>
      <c r="AZ67" s="3">
        <v>783507.328</v>
      </c>
      <c r="BA67" s="3">
        <v>644979.701</v>
      </c>
      <c r="BB67" s="3">
        <v>134299.164</v>
      </c>
      <c r="BC67" s="3">
        <v>4228.463</v>
      </c>
      <c r="BD67" s="3"/>
      <c r="BE67" s="15">
        <v>200916.60653794</v>
      </c>
      <c r="BF67" s="15">
        <v>989342.88853794</v>
      </c>
      <c r="BG67" s="15">
        <v>1017303.16953794</v>
      </c>
      <c r="BH67" s="3">
        <v>98.7</v>
      </c>
      <c r="BI67" s="3"/>
      <c r="BJ67" s="3"/>
      <c r="BK67" s="3"/>
      <c r="BL67" s="3"/>
      <c r="BM67" s="3"/>
      <c r="BN67" s="3"/>
      <c r="BO67" s="3">
        <v>13981.0</v>
      </c>
      <c r="BP67" s="3">
        <v>114.8</v>
      </c>
      <c r="BQ67" s="3">
        <v>113.7</v>
      </c>
      <c r="BR67" s="3">
        <v>102268.014</v>
      </c>
      <c r="BS67" s="3">
        <v>0.96</v>
      </c>
      <c r="BT67" s="3"/>
      <c r="BU67" s="3"/>
      <c r="BV67" s="9"/>
      <c r="BW67" s="9"/>
      <c r="BX67" s="9"/>
      <c r="BY67" s="9"/>
      <c r="BZ67" s="3"/>
      <c r="CA67" s="3">
        <v>45217.0</v>
      </c>
      <c r="CB67" s="3">
        <v>2141.071</v>
      </c>
      <c r="CC67" s="3"/>
      <c r="CD67" s="3">
        <v>3.41167857142857</v>
      </c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4">
        <v>225157.18644874787</v>
      </c>
      <c r="CW67" s="3">
        <v>4.45873550834579</v>
      </c>
      <c r="CX67" s="3"/>
      <c r="CY67" s="14">
        <v>40148.0</v>
      </c>
      <c r="CZ67" s="3"/>
      <c r="DA67" s="3"/>
      <c r="DB67" s="3"/>
    </row>
    <row r="68" ht="12.75" customHeight="1">
      <c r="A68" s="4">
        <f t="shared" si="1"/>
        <v>217892.9314</v>
      </c>
      <c r="B68" s="3">
        <v>6.4</v>
      </c>
      <c r="C68" s="3">
        <v>4.8495</v>
      </c>
      <c r="D68" s="3">
        <v>5.56</v>
      </c>
      <c r="E68" s="3">
        <v>5.51</v>
      </c>
      <c r="F68" s="3">
        <v>13.88</v>
      </c>
      <c r="G68" s="3">
        <v>85.0</v>
      </c>
      <c r="H68" s="3">
        <v>99.4</v>
      </c>
      <c r="I68" s="3">
        <v>72.89</v>
      </c>
      <c r="J68" s="15">
        <v>1058540.674</v>
      </c>
      <c r="K68" s="3">
        <v>184255.347</v>
      </c>
      <c r="L68" s="3">
        <v>17939.005</v>
      </c>
      <c r="M68" s="3">
        <v>1413.867598</v>
      </c>
      <c r="N68" s="3">
        <v>236.07392</v>
      </c>
      <c r="O68" s="3">
        <v>1440.321063</v>
      </c>
      <c r="P68" s="3">
        <v>8191.024649</v>
      </c>
      <c r="Q68" s="3">
        <v>4442.493169</v>
      </c>
      <c r="R68" s="3">
        <v>3168.704004</v>
      </c>
      <c r="S68" s="3">
        <v>4573.685711</v>
      </c>
      <c r="T68" s="3">
        <v>23706.072745</v>
      </c>
      <c r="U68" s="3">
        <v>5063.353097</v>
      </c>
      <c r="V68" s="3">
        <v>291.48887</v>
      </c>
      <c r="W68" s="3">
        <v>52527.084826</v>
      </c>
      <c r="X68" s="3">
        <v>47457.8094966679</v>
      </c>
      <c r="Y68" s="15">
        <v>483955.146</v>
      </c>
      <c r="Z68" s="15">
        <v>367620.215</v>
      </c>
      <c r="AA68" s="3">
        <v>98936.982</v>
      </c>
      <c r="AB68" s="3">
        <v>1371.4315900000001</v>
      </c>
      <c r="AC68" s="3">
        <v>241.80059</v>
      </c>
      <c r="AD68" s="3">
        <v>757.979</v>
      </c>
      <c r="AE68" s="3">
        <v>2600.360909</v>
      </c>
      <c r="AF68" s="3">
        <v>200.32699</v>
      </c>
      <c r="AG68" s="3">
        <v>1356.11621</v>
      </c>
      <c r="AH68" s="3">
        <v>3471.515814</v>
      </c>
      <c r="AI68" s="3">
        <v>655.845094</v>
      </c>
      <c r="AJ68" s="3">
        <v>3671.733127</v>
      </c>
      <c r="AK68" s="3">
        <v>4898.690669</v>
      </c>
      <c r="AL68" s="3">
        <v>19538.77769</v>
      </c>
      <c r="AM68" s="3">
        <v>2288.100277</v>
      </c>
      <c r="AN68" s="3">
        <v>764.467223</v>
      </c>
      <c r="AO68" s="3">
        <v>39445.934003</v>
      </c>
      <c r="AP68" s="3"/>
      <c r="AQ68" s="9"/>
      <c r="AR68" s="3">
        <v>97.0368400947617</v>
      </c>
      <c r="AS68" s="3">
        <v>81.51995130766593</v>
      </c>
      <c r="AT68" s="3">
        <v>78.81505263872677</v>
      </c>
      <c r="AU68" s="3">
        <v>102.77466876657527</v>
      </c>
      <c r="AV68" s="3">
        <v>85.0644016487142</v>
      </c>
      <c r="AW68" s="3"/>
      <c r="AX68" s="3">
        <v>84.3</v>
      </c>
      <c r="AY68" s="3">
        <v>90.8</v>
      </c>
      <c r="AZ68" s="3">
        <v>789723.138</v>
      </c>
      <c r="BA68" s="3">
        <v>648739.96</v>
      </c>
      <c r="BB68" s="3">
        <v>136772.578</v>
      </c>
      <c r="BC68" s="3">
        <v>4210.6</v>
      </c>
      <c r="BD68" s="3"/>
      <c r="BE68" s="15">
        <v>203499.02341576</v>
      </c>
      <c r="BF68" s="15">
        <v>991646.91141576</v>
      </c>
      <c r="BG68" s="15">
        <v>1021014.04241576</v>
      </c>
      <c r="BH68" s="3">
        <v>72.751</v>
      </c>
      <c r="BI68" s="3"/>
      <c r="BJ68" s="3"/>
      <c r="BK68" s="3"/>
      <c r="BL68" s="3"/>
      <c r="BM68" s="3"/>
      <c r="BN68" s="3"/>
      <c r="BO68" s="3">
        <v>14270.0</v>
      </c>
      <c r="BP68" s="3">
        <v>66.518</v>
      </c>
      <c r="BQ68" s="3">
        <v>72.029</v>
      </c>
      <c r="BR68" s="3">
        <v>102914.417</v>
      </c>
      <c r="BS68" s="3">
        <v>0.9</v>
      </c>
      <c r="BT68" s="3"/>
      <c r="BU68" s="3"/>
      <c r="BV68" s="9"/>
      <c r="BW68" s="9"/>
      <c r="BX68" s="9"/>
      <c r="BY68" s="9"/>
      <c r="BZ68" s="3"/>
      <c r="CA68" s="3">
        <v>70433.0</v>
      </c>
      <c r="CB68" s="3">
        <v>1896.918</v>
      </c>
      <c r="CC68" s="3">
        <v>3.53</v>
      </c>
      <c r="CD68" s="3">
        <v>3.3752</v>
      </c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>
        <v>67.341</v>
      </c>
      <c r="CQ68" s="3"/>
      <c r="CR68" s="3"/>
      <c r="CS68" s="3"/>
      <c r="CT68" s="3"/>
      <c r="CU68" s="3"/>
      <c r="CV68" s="4">
        <v>217892.9313515337</v>
      </c>
      <c r="CW68" s="3">
        <v>10.050595087233006</v>
      </c>
      <c r="CX68" s="3"/>
      <c r="CY68" s="14">
        <v>40179.0</v>
      </c>
      <c r="CZ68" s="3"/>
      <c r="DA68" s="3"/>
      <c r="DB68" s="3"/>
    </row>
    <row r="69" ht="12.75" customHeight="1">
      <c r="A69" s="16">
        <f t="shared" si="1"/>
        <v>217892.9314</v>
      </c>
      <c r="B69" s="3">
        <v>6.48</v>
      </c>
      <c r="C69" s="3">
        <v>4.8545</v>
      </c>
      <c r="D69" s="3">
        <v>5.56</v>
      </c>
      <c r="E69" s="3">
        <v>5.51</v>
      </c>
      <c r="F69" s="3">
        <v>13.88</v>
      </c>
      <c r="G69" s="3">
        <v>85.2</v>
      </c>
      <c r="H69" s="3">
        <v>99.4</v>
      </c>
      <c r="I69" s="3">
        <v>79.66</v>
      </c>
      <c r="J69" s="15">
        <v>1048705.735</v>
      </c>
      <c r="K69" s="3">
        <v>182575.73</v>
      </c>
      <c r="L69" s="3">
        <v>18053.047</v>
      </c>
      <c r="M69" s="3">
        <v>1187.106832</v>
      </c>
      <c r="N69" s="3">
        <v>181.407397</v>
      </c>
      <c r="O69" s="3">
        <v>1408.082278</v>
      </c>
      <c r="P69" s="3">
        <v>8343.265503</v>
      </c>
      <c r="Q69" s="3">
        <v>3681.065906</v>
      </c>
      <c r="R69" s="3">
        <v>3127.674947</v>
      </c>
      <c r="S69" s="3">
        <v>4122.735457</v>
      </c>
      <c r="T69" s="3">
        <v>20063.903162</v>
      </c>
      <c r="U69" s="3">
        <v>4216.940603</v>
      </c>
      <c r="V69" s="3">
        <v>308.848046</v>
      </c>
      <c r="W69" s="3">
        <v>46641.030131</v>
      </c>
      <c r="X69" s="3">
        <v>49243.1923419999</v>
      </c>
      <c r="Y69" s="15">
        <v>485779.435</v>
      </c>
      <c r="Z69" s="15">
        <v>368882.872</v>
      </c>
      <c r="AA69" s="3">
        <v>99513.039</v>
      </c>
      <c r="AB69" s="3">
        <v>1167.22628</v>
      </c>
      <c r="AC69" s="3">
        <v>214.94228</v>
      </c>
      <c r="AD69" s="3">
        <v>645.331</v>
      </c>
      <c r="AE69" s="3">
        <v>2007.992743</v>
      </c>
      <c r="AF69" s="3">
        <v>199.883874</v>
      </c>
      <c r="AG69" s="3">
        <v>1310.400864</v>
      </c>
      <c r="AH69" s="3">
        <v>2848.740577</v>
      </c>
      <c r="AI69" s="3">
        <v>480.416318</v>
      </c>
      <c r="AJ69" s="3">
        <v>3305.567759</v>
      </c>
      <c r="AK69" s="3">
        <v>4361.740963</v>
      </c>
      <c r="AL69" s="3">
        <v>17948.256494</v>
      </c>
      <c r="AM69" s="3">
        <v>2030.67283</v>
      </c>
      <c r="AN69" s="3">
        <v>611.191447</v>
      </c>
      <c r="AO69" s="3">
        <v>35104.863869</v>
      </c>
      <c r="AP69" s="3"/>
      <c r="AQ69" s="9"/>
      <c r="AR69" s="3">
        <v>97.0368400947617</v>
      </c>
      <c r="AS69" s="3">
        <v>73.70445011589962</v>
      </c>
      <c r="AT69" s="3">
        <v>72.33669144103496</v>
      </c>
      <c r="AU69" s="3">
        <v>89.47408816470256</v>
      </c>
      <c r="AV69" s="3">
        <v>76.77467575830694</v>
      </c>
      <c r="AW69" s="3"/>
      <c r="AX69" s="3">
        <v>85.0</v>
      </c>
      <c r="AY69" s="3">
        <v>91.1</v>
      </c>
      <c r="AZ69" s="3">
        <v>801330.162</v>
      </c>
      <c r="BA69" s="3">
        <v>658647.148</v>
      </c>
      <c r="BB69" s="3">
        <v>138389.528</v>
      </c>
      <c r="BC69" s="3">
        <v>4293.486</v>
      </c>
      <c r="BD69" s="3"/>
      <c r="BE69" s="15">
        <v>206557.42531668</v>
      </c>
      <c r="BF69" s="15">
        <v>991666.60931668</v>
      </c>
      <c r="BG69" s="15">
        <v>1021555.89231668</v>
      </c>
      <c r="BH69" s="3">
        <v>64.481</v>
      </c>
      <c r="BI69" s="3"/>
      <c r="BJ69" s="3"/>
      <c r="BK69" s="3"/>
      <c r="BL69" s="3"/>
      <c r="BM69" s="3"/>
      <c r="BN69" s="3"/>
      <c r="BO69" s="3">
        <v>14270.0</v>
      </c>
      <c r="BP69" s="3">
        <v>62.741</v>
      </c>
      <c r="BQ69" s="3">
        <v>68.072</v>
      </c>
      <c r="BR69" s="3">
        <v>102575.488</v>
      </c>
      <c r="BS69" s="3">
        <v>0.88</v>
      </c>
      <c r="BT69" s="3"/>
      <c r="BU69" s="3"/>
      <c r="BV69" s="9"/>
      <c r="BW69" s="9"/>
      <c r="BX69" s="9"/>
      <c r="BY69" s="9"/>
      <c r="BZ69" s="3"/>
      <c r="CA69" s="3">
        <v>60867.0</v>
      </c>
      <c r="CB69" s="3">
        <v>1832.3</v>
      </c>
      <c r="CC69" s="3">
        <v>3.54</v>
      </c>
      <c r="CD69" s="3">
        <v>3.4156875</v>
      </c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>
        <v>63.1</v>
      </c>
      <c r="CQ69" s="3"/>
      <c r="CR69" s="3"/>
      <c r="CS69" s="3"/>
      <c r="CT69" s="3"/>
      <c r="CU69" s="3"/>
      <c r="CV69" s="16">
        <v>217892.9313515337</v>
      </c>
      <c r="CW69" s="3">
        <v>10.050595087233006</v>
      </c>
      <c r="CX69" s="3"/>
      <c r="CY69" s="14">
        <v>40210.0</v>
      </c>
      <c r="CZ69" s="3"/>
      <c r="DA69" s="3"/>
      <c r="DB69" s="3"/>
    </row>
    <row r="70" ht="12.75" customHeight="1">
      <c r="A70" s="4">
        <f t="shared" si="1"/>
        <v>217892.9314</v>
      </c>
      <c r="B70" s="3">
        <v>6.39</v>
      </c>
      <c r="C70" s="3">
        <v>4.9595</v>
      </c>
      <c r="D70" s="3">
        <v>5.82</v>
      </c>
      <c r="E70" s="3">
        <v>5.76</v>
      </c>
      <c r="F70" s="3">
        <v>13.75</v>
      </c>
      <c r="G70" s="3">
        <v>86.8</v>
      </c>
      <c r="H70" s="3">
        <v>99.4</v>
      </c>
      <c r="I70" s="3">
        <v>83.76</v>
      </c>
      <c r="J70" s="15">
        <v>1068733.772</v>
      </c>
      <c r="K70" s="3">
        <v>185294.614</v>
      </c>
      <c r="L70" s="3">
        <v>18335.073</v>
      </c>
      <c r="M70" s="3">
        <v>1543.728641</v>
      </c>
      <c r="N70" s="3">
        <v>213.670053</v>
      </c>
      <c r="O70" s="3">
        <v>1823.844935</v>
      </c>
      <c r="P70" s="3">
        <v>9628.866373</v>
      </c>
      <c r="Q70" s="3">
        <v>4950.54042</v>
      </c>
      <c r="R70" s="3">
        <v>3888.645896</v>
      </c>
      <c r="S70" s="3">
        <v>5146.134098</v>
      </c>
      <c r="T70" s="3">
        <v>26549.886541</v>
      </c>
      <c r="U70" s="3">
        <v>5353.448832</v>
      </c>
      <c r="V70" s="3">
        <v>334.57694</v>
      </c>
      <c r="W70" s="3">
        <v>59433.342729</v>
      </c>
      <c r="X70" s="3">
        <v>49618.0962452253</v>
      </c>
      <c r="Y70" s="15">
        <v>486960.219</v>
      </c>
      <c r="Z70" s="15">
        <v>367593.878</v>
      </c>
      <c r="AA70" s="3">
        <v>101625.346</v>
      </c>
      <c r="AB70" s="3">
        <v>2011.51978</v>
      </c>
      <c r="AC70" s="3">
        <v>372.37678000000005</v>
      </c>
      <c r="AD70" s="3">
        <v>1125.667</v>
      </c>
      <c r="AE70" s="3">
        <v>2434.839846</v>
      </c>
      <c r="AF70" s="3">
        <v>189.487189</v>
      </c>
      <c r="AG70" s="3">
        <v>1520.990363</v>
      </c>
      <c r="AH70" s="3">
        <v>4863.973744</v>
      </c>
      <c r="AI70" s="3">
        <v>384.365606</v>
      </c>
      <c r="AJ70" s="3">
        <v>4488.10762</v>
      </c>
      <c r="AK70" s="3">
        <v>5507.684424</v>
      </c>
      <c r="AL70" s="3">
        <v>21925.750782</v>
      </c>
      <c r="AM70" s="3">
        <v>2665.434261</v>
      </c>
      <c r="AN70" s="3">
        <v>1080.900527</v>
      </c>
      <c r="AO70" s="3">
        <v>45061.534362</v>
      </c>
      <c r="AP70" s="3"/>
      <c r="AQ70" s="9"/>
      <c r="AR70" s="3">
        <v>97.0368400947617</v>
      </c>
      <c r="AS70" s="3">
        <v>86.06128817661956</v>
      </c>
      <c r="AT70" s="3">
        <v>84.05632115572048</v>
      </c>
      <c r="AU70" s="3">
        <v>100.93845125588093</v>
      </c>
      <c r="AV70" s="3">
        <v>88.46151867597908</v>
      </c>
      <c r="AW70" s="3"/>
      <c r="AX70" s="3">
        <v>85.4</v>
      </c>
      <c r="AY70" s="3">
        <v>92.5</v>
      </c>
      <c r="AZ70" s="3">
        <v>805690.374</v>
      </c>
      <c r="BA70" s="3">
        <v>660628.459</v>
      </c>
      <c r="BB70" s="3">
        <v>140699.011</v>
      </c>
      <c r="BC70" s="3">
        <v>4362.904</v>
      </c>
      <c r="BD70" s="3"/>
      <c r="BE70" s="15">
        <v>201162.29772244</v>
      </c>
      <c r="BF70" s="15">
        <v>1002708.23072244</v>
      </c>
      <c r="BG70" s="15">
        <v>1031851.40172244</v>
      </c>
      <c r="BH70" s="3">
        <v>76.29</v>
      </c>
      <c r="BI70" s="3"/>
      <c r="BJ70" s="3"/>
      <c r="BK70" s="3"/>
      <c r="BL70" s="3"/>
      <c r="BM70" s="3"/>
      <c r="BN70" s="3"/>
      <c r="BO70" s="3">
        <v>14270.0</v>
      </c>
      <c r="BP70" s="3">
        <v>67.319</v>
      </c>
      <c r="BQ70" s="3">
        <v>73.047</v>
      </c>
      <c r="BR70" s="3">
        <v>103265.883</v>
      </c>
      <c r="BS70" s="3">
        <v>0.91</v>
      </c>
      <c r="BT70" s="3"/>
      <c r="BU70" s="3"/>
      <c r="BV70" s="9"/>
      <c r="BW70" s="9"/>
      <c r="BX70" s="9"/>
      <c r="BY70" s="9"/>
      <c r="BZ70" s="3"/>
      <c r="CA70" s="3">
        <v>66259.0</v>
      </c>
      <c r="CB70" s="3">
        <v>2022.59</v>
      </c>
      <c r="CC70" s="3">
        <v>3.48</v>
      </c>
      <c r="CD70" s="3">
        <v>3.32553260869565</v>
      </c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>
        <v>70.261</v>
      </c>
      <c r="CQ70" s="3"/>
      <c r="CR70" s="3"/>
      <c r="CS70" s="3"/>
      <c r="CT70" s="3"/>
      <c r="CU70" s="3"/>
      <c r="CV70" s="4">
        <v>217892.9313515337</v>
      </c>
      <c r="CW70" s="3">
        <v>10.050595087233006</v>
      </c>
      <c r="CX70" s="3"/>
      <c r="CY70" s="14">
        <v>40238.0</v>
      </c>
      <c r="CZ70" s="3"/>
      <c r="DA70" s="3"/>
      <c r="DB70" s="3"/>
    </row>
    <row r="71" ht="12.75" customHeight="1">
      <c r="A71" s="4">
        <f t="shared" si="1"/>
        <v>224379.2223</v>
      </c>
      <c r="B71" s="3">
        <v>6.41</v>
      </c>
      <c r="C71" s="3">
        <v>4.9273</v>
      </c>
      <c r="D71" s="3">
        <v>5.82</v>
      </c>
      <c r="E71" s="3">
        <v>5.76</v>
      </c>
      <c r="F71" s="3">
        <v>13.75</v>
      </c>
      <c r="G71" s="3">
        <v>86.8</v>
      </c>
      <c r="H71" s="3">
        <v>99.4</v>
      </c>
      <c r="I71" s="3">
        <v>86.15</v>
      </c>
      <c r="J71" s="15">
        <v>1064795.706</v>
      </c>
      <c r="K71" s="3">
        <v>185785.012</v>
      </c>
      <c r="L71" s="3">
        <v>18579.354</v>
      </c>
      <c r="M71" s="3">
        <v>1473.327184</v>
      </c>
      <c r="N71" s="3">
        <v>211.624531</v>
      </c>
      <c r="O71" s="3">
        <v>1575.775171</v>
      </c>
      <c r="P71" s="3">
        <v>7735.637462</v>
      </c>
      <c r="Q71" s="3">
        <v>3914.427336</v>
      </c>
      <c r="R71" s="3">
        <v>3402.04934</v>
      </c>
      <c r="S71" s="3">
        <v>4809.387955</v>
      </c>
      <c r="T71" s="3">
        <v>23182.800265</v>
      </c>
      <c r="U71" s="3">
        <v>5205.918877</v>
      </c>
      <c r="V71" s="3">
        <v>385.106614</v>
      </c>
      <c r="W71" s="3">
        <v>51896.054735</v>
      </c>
      <c r="X71" s="3">
        <v>57137.5489476356</v>
      </c>
      <c r="Y71" s="15">
        <v>489272.226</v>
      </c>
      <c r="Z71" s="15">
        <v>368587.731</v>
      </c>
      <c r="AA71" s="3">
        <v>102316.012</v>
      </c>
      <c r="AB71" s="3">
        <v>1787.70866</v>
      </c>
      <c r="AC71" s="3">
        <v>390.20966</v>
      </c>
      <c r="AD71" s="3">
        <v>939.501</v>
      </c>
      <c r="AE71" s="3">
        <v>2632.139078</v>
      </c>
      <c r="AF71" s="3">
        <v>191.668081</v>
      </c>
      <c r="AG71" s="3">
        <v>1682.474472</v>
      </c>
      <c r="AH71" s="3">
        <v>3251.298656</v>
      </c>
      <c r="AI71" s="3">
        <v>581.284794</v>
      </c>
      <c r="AJ71" s="3">
        <v>4247.419686</v>
      </c>
      <c r="AK71" s="3">
        <v>5406.198514</v>
      </c>
      <c r="AL71" s="3">
        <v>21355.133699</v>
      </c>
      <c r="AM71" s="3">
        <v>2491.922507</v>
      </c>
      <c r="AN71" s="3">
        <v>867.31895</v>
      </c>
      <c r="AO71" s="3">
        <v>42706.858437</v>
      </c>
      <c r="AP71" s="3"/>
      <c r="AQ71" s="9"/>
      <c r="AR71" s="3">
        <v>99.2905118748114</v>
      </c>
      <c r="AS71" s="3">
        <v>84.0318954362887</v>
      </c>
      <c r="AT71" s="3">
        <v>79.21670718977468</v>
      </c>
      <c r="AU71" s="3">
        <v>89.6131503880711</v>
      </c>
      <c r="AV71" s="3">
        <v>82.11597518142031</v>
      </c>
      <c r="AW71" s="3"/>
      <c r="AX71" s="3">
        <v>85.3</v>
      </c>
      <c r="AY71" s="3">
        <v>91.4</v>
      </c>
      <c r="AZ71" s="3">
        <v>810167.647</v>
      </c>
      <c r="BA71" s="3">
        <v>662780.648</v>
      </c>
      <c r="BB71" s="3">
        <v>142984.792</v>
      </c>
      <c r="BC71" s="3">
        <v>4402.207</v>
      </c>
      <c r="BD71" s="3"/>
      <c r="BE71" s="15">
        <v>198866.60351986</v>
      </c>
      <c r="BF71" s="15">
        <v>996472.80151986</v>
      </c>
      <c r="BG71" s="15">
        <v>1025310.02651986</v>
      </c>
      <c r="BH71" s="3">
        <v>71.171</v>
      </c>
      <c r="BI71" s="3"/>
      <c r="BJ71" s="3"/>
      <c r="BK71" s="3"/>
      <c r="BL71" s="3"/>
      <c r="BM71" s="3"/>
      <c r="BN71" s="3"/>
      <c r="BO71" s="3">
        <v>15992.0</v>
      </c>
      <c r="BP71" s="3">
        <v>66.363</v>
      </c>
      <c r="BQ71" s="3">
        <v>71.798</v>
      </c>
      <c r="BR71" s="3">
        <v>102992.825</v>
      </c>
      <c r="BS71" s="3">
        <v>0.92</v>
      </c>
      <c r="BT71" s="3"/>
      <c r="BU71" s="3"/>
      <c r="BV71" s="9"/>
      <c r="BW71" s="9"/>
      <c r="BX71" s="9"/>
      <c r="BY71" s="9"/>
      <c r="BZ71" s="3"/>
      <c r="CA71" s="3">
        <v>62573.0</v>
      </c>
      <c r="CB71" s="3">
        <v>1877.934</v>
      </c>
      <c r="CC71" s="3">
        <v>3.03</v>
      </c>
      <c r="CD71" s="3">
        <v>3.2062</v>
      </c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>
        <v>68.12</v>
      </c>
      <c r="CQ71" s="3"/>
      <c r="CR71" s="3"/>
      <c r="CS71" s="3"/>
      <c r="CT71" s="3"/>
      <c r="CU71" s="3"/>
      <c r="CV71" s="4">
        <v>224379.22234063974</v>
      </c>
      <c r="CW71" s="3">
        <v>9.0259886000565</v>
      </c>
      <c r="CX71" s="3"/>
      <c r="CY71" s="14">
        <v>40269.0</v>
      </c>
      <c r="CZ71" s="3"/>
      <c r="DA71" s="3"/>
      <c r="DB71" s="3"/>
    </row>
    <row r="72" ht="12.75" customHeight="1">
      <c r="A72" s="16">
        <f t="shared" si="1"/>
        <v>224379.2223</v>
      </c>
      <c r="B72" s="3">
        <v>6.51</v>
      </c>
      <c r="C72" s="3">
        <v>5.0141</v>
      </c>
      <c r="D72" s="3">
        <v>6.07</v>
      </c>
      <c r="E72" s="3">
        <v>6.02</v>
      </c>
      <c r="F72" s="3">
        <v>15.25</v>
      </c>
      <c r="G72" s="3">
        <v>87.4</v>
      </c>
      <c r="H72" s="3">
        <v>99.6</v>
      </c>
      <c r="I72" s="3">
        <v>73.97</v>
      </c>
      <c r="J72" s="15">
        <v>1064676.64</v>
      </c>
      <c r="K72" s="3">
        <v>191910.686</v>
      </c>
      <c r="L72" s="3">
        <v>18504.689</v>
      </c>
      <c r="M72" s="3">
        <v>1397.776912</v>
      </c>
      <c r="N72" s="3">
        <v>238.523557</v>
      </c>
      <c r="O72" s="3">
        <v>1532.064623</v>
      </c>
      <c r="P72" s="3">
        <v>9127.566387</v>
      </c>
      <c r="Q72" s="3">
        <v>4049.204604</v>
      </c>
      <c r="R72" s="3">
        <v>3349.170354</v>
      </c>
      <c r="S72" s="3">
        <v>4722.868821</v>
      </c>
      <c r="T72" s="3">
        <v>22579.226251</v>
      </c>
      <c r="U72" s="3">
        <v>4955.832561</v>
      </c>
      <c r="V72" s="3">
        <v>337.306406</v>
      </c>
      <c r="W72" s="3">
        <v>52289.540476</v>
      </c>
      <c r="X72" s="3">
        <v>53402.5369679534</v>
      </c>
      <c r="Y72" s="15">
        <v>488101.8</v>
      </c>
      <c r="Z72" s="15">
        <v>367521.572</v>
      </c>
      <c r="AA72" s="3">
        <v>105337.953</v>
      </c>
      <c r="AB72" s="3">
        <v>1575.6499</v>
      </c>
      <c r="AC72" s="3">
        <v>298.3629</v>
      </c>
      <c r="AD72" s="3">
        <v>856.874</v>
      </c>
      <c r="AE72" s="3">
        <v>2364.721326</v>
      </c>
      <c r="AF72" s="3">
        <v>157.885275</v>
      </c>
      <c r="AG72" s="3">
        <v>1670.364113</v>
      </c>
      <c r="AH72" s="3">
        <v>4589.282137</v>
      </c>
      <c r="AI72" s="3">
        <v>546.588639</v>
      </c>
      <c r="AJ72" s="3">
        <v>3944.826601</v>
      </c>
      <c r="AK72" s="3">
        <v>5681.803725</v>
      </c>
      <c r="AL72" s="3">
        <v>22022.077183</v>
      </c>
      <c r="AM72" s="3">
        <v>2443.981682</v>
      </c>
      <c r="AN72" s="3">
        <v>672.309098</v>
      </c>
      <c r="AO72" s="3">
        <v>44093.839779</v>
      </c>
      <c r="AP72" s="3"/>
      <c r="AQ72" s="9"/>
      <c r="AR72" s="3">
        <v>99.2905118748114</v>
      </c>
      <c r="AS72" s="3">
        <v>86.92778352929196</v>
      </c>
      <c r="AT72" s="3">
        <v>81.2895786592705</v>
      </c>
      <c r="AU72" s="3">
        <v>99.81056091645998</v>
      </c>
      <c r="AV72" s="3">
        <v>86.30589773856063</v>
      </c>
      <c r="AW72" s="3"/>
      <c r="AX72" s="3">
        <v>85.3</v>
      </c>
      <c r="AY72" s="3">
        <v>91.4</v>
      </c>
      <c r="AZ72" s="3">
        <v>821438.368</v>
      </c>
      <c r="BA72" s="3">
        <v>668458.686</v>
      </c>
      <c r="BB72" s="3">
        <v>148480.692</v>
      </c>
      <c r="BC72" s="3">
        <v>4498.99</v>
      </c>
      <c r="BD72" s="3"/>
      <c r="BE72" s="15">
        <v>206961.61764601</v>
      </c>
      <c r="BF72" s="15">
        <v>1000725.92264601</v>
      </c>
      <c r="BG72" s="15">
        <v>1027615.54364601</v>
      </c>
      <c r="BH72" s="3">
        <v>73.3</v>
      </c>
      <c r="BI72" s="3"/>
      <c r="BJ72" s="3"/>
      <c r="BK72" s="3"/>
      <c r="BL72" s="3"/>
      <c r="BM72" s="3"/>
      <c r="BN72" s="3"/>
      <c r="BO72" s="3">
        <v>15992.0</v>
      </c>
      <c r="BP72" s="3">
        <v>66.955</v>
      </c>
      <c r="BQ72" s="3">
        <v>72.573</v>
      </c>
      <c r="BR72" s="3">
        <v>99489.144</v>
      </c>
      <c r="BS72" s="3">
        <v>0.94</v>
      </c>
      <c r="BT72" s="3"/>
      <c r="BU72" s="3"/>
      <c r="BV72" s="9"/>
      <c r="BW72" s="9"/>
      <c r="BX72" s="9"/>
      <c r="BY72" s="9"/>
      <c r="BZ72" s="3"/>
      <c r="CA72" s="3">
        <v>65324.0</v>
      </c>
      <c r="CB72" s="3">
        <v>1992.277</v>
      </c>
      <c r="CC72" s="3">
        <v>3.27</v>
      </c>
      <c r="CD72" s="3">
        <v>3.2535125</v>
      </c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>
        <v>67.328</v>
      </c>
      <c r="CQ72" s="3"/>
      <c r="CR72" s="3"/>
      <c r="CS72" s="3"/>
      <c r="CT72" s="3"/>
      <c r="CU72" s="3"/>
      <c r="CV72" s="16">
        <v>224379.22234063974</v>
      </c>
      <c r="CW72" s="3">
        <v>9.0259886000565</v>
      </c>
      <c r="CX72" s="3"/>
      <c r="CY72" s="14">
        <v>40299.0</v>
      </c>
      <c r="CZ72" s="3"/>
      <c r="DA72" s="3"/>
      <c r="DB72" s="3"/>
    </row>
    <row r="73" ht="12.75" customHeight="1">
      <c r="A73" s="4">
        <f t="shared" si="1"/>
        <v>224379.2223</v>
      </c>
      <c r="B73" s="3">
        <v>6.41</v>
      </c>
      <c r="C73" s="3">
        <v>5.0491</v>
      </c>
      <c r="D73" s="3">
        <v>6.07</v>
      </c>
      <c r="E73" s="3">
        <v>6.02</v>
      </c>
      <c r="F73" s="3">
        <v>15.13</v>
      </c>
      <c r="G73" s="3">
        <v>87.2</v>
      </c>
      <c r="H73" s="3">
        <v>99.7</v>
      </c>
      <c r="I73" s="3">
        <v>75.63</v>
      </c>
      <c r="J73" s="15">
        <v>1083884.505</v>
      </c>
      <c r="K73" s="3">
        <v>204228.603</v>
      </c>
      <c r="L73" s="3">
        <v>18526.495</v>
      </c>
      <c r="M73" s="3">
        <v>1515.580182</v>
      </c>
      <c r="N73" s="3">
        <v>230.156116</v>
      </c>
      <c r="O73" s="3">
        <v>1448.108017</v>
      </c>
      <c r="P73" s="3">
        <v>7763.801035</v>
      </c>
      <c r="Q73" s="3">
        <v>4563.832451</v>
      </c>
      <c r="R73" s="3">
        <v>3317.42054</v>
      </c>
      <c r="S73" s="3">
        <v>4671.011809</v>
      </c>
      <c r="T73" s="3">
        <v>23860.567602</v>
      </c>
      <c r="U73" s="3">
        <v>5093.581216</v>
      </c>
      <c r="V73" s="3">
        <v>321.352945</v>
      </c>
      <c r="W73" s="3">
        <v>52785.411913</v>
      </c>
      <c r="X73" s="3">
        <v>45754.4967936632</v>
      </c>
      <c r="Y73" s="15">
        <v>493328.835</v>
      </c>
      <c r="Z73" s="15">
        <v>366874.004</v>
      </c>
      <c r="AA73" s="3">
        <v>112514.034</v>
      </c>
      <c r="AB73" s="3">
        <v>1479.40921</v>
      </c>
      <c r="AC73" s="3">
        <v>313.71421000000004</v>
      </c>
      <c r="AD73" s="3">
        <v>806.585</v>
      </c>
      <c r="AE73" s="3">
        <v>2642.802492</v>
      </c>
      <c r="AF73" s="3">
        <v>160.932454</v>
      </c>
      <c r="AG73" s="3">
        <v>1961.483303</v>
      </c>
      <c r="AH73" s="3">
        <v>3930.874036</v>
      </c>
      <c r="AI73" s="3">
        <v>469.734524</v>
      </c>
      <c r="AJ73" s="3">
        <v>4586.963154</v>
      </c>
      <c r="AK73" s="3">
        <v>6206.742499</v>
      </c>
      <c r="AL73" s="3">
        <v>23197.679416</v>
      </c>
      <c r="AM73" s="3">
        <v>2823.831636</v>
      </c>
      <c r="AN73" s="3">
        <v>762.66834</v>
      </c>
      <c r="AO73" s="3">
        <v>46743.711854</v>
      </c>
      <c r="AP73" s="3"/>
      <c r="AQ73" s="9"/>
      <c r="AR73" s="3">
        <v>99.2905118748114</v>
      </c>
      <c r="AS73" s="3">
        <v>82.09381743518938</v>
      </c>
      <c r="AT73" s="3">
        <v>80.56112775254763</v>
      </c>
      <c r="AU73" s="3">
        <v>93.54782815775515</v>
      </c>
      <c r="AV73" s="3">
        <v>83.94745630820891</v>
      </c>
      <c r="AW73" s="3"/>
      <c r="AX73" s="3">
        <v>85.9</v>
      </c>
      <c r="AY73" s="3">
        <v>91.6</v>
      </c>
      <c r="AZ73" s="3">
        <v>834935.477</v>
      </c>
      <c r="BA73" s="3">
        <v>678347.465</v>
      </c>
      <c r="BB73" s="3">
        <v>152097.167</v>
      </c>
      <c r="BC73" s="3">
        <v>4490.845</v>
      </c>
      <c r="BD73" s="3"/>
      <c r="BE73" s="15">
        <v>209043.662569</v>
      </c>
      <c r="BF73" s="15">
        <v>1007317.933569</v>
      </c>
      <c r="BG73" s="15">
        <v>1031487.988569</v>
      </c>
      <c r="BH73" s="3">
        <v>77.285</v>
      </c>
      <c r="BI73" s="3"/>
      <c r="BJ73" s="3"/>
      <c r="BK73" s="3"/>
      <c r="BL73" s="3"/>
      <c r="BM73" s="3"/>
      <c r="BN73" s="3"/>
      <c r="BO73" s="3">
        <v>15992.0</v>
      </c>
      <c r="BP73" s="3">
        <v>67.967</v>
      </c>
      <c r="BQ73" s="3">
        <v>73.571</v>
      </c>
      <c r="BR73" s="3">
        <v>99186.773</v>
      </c>
      <c r="BS73" s="3">
        <v>0.94</v>
      </c>
      <c r="BT73" s="3"/>
      <c r="BU73" s="3"/>
      <c r="BV73" s="9"/>
      <c r="BW73" s="9"/>
      <c r="BX73" s="9"/>
      <c r="BY73" s="9"/>
      <c r="BZ73" s="3"/>
      <c r="CA73" s="3">
        <v>64320.0</v>
      </c>
      <c r="CB73" s="3">
        <v>2246.084</v>
      </c>
      <c r="CC73" s="3">
        <v>3.6</v>
      </c>
      <c r="CD73" s="3">
        <v>3.26451136363636</v>
      </c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>
        <v>68.497</v>
      </c>
      <c r="CQ73" s="3"/>
      <c r="CR73" s="3"/>
      <c r="CS73" s="3"/>
      <c r="CT73" s="3"/>
      <c r="CU73" s="3"/>
      <c r="CV73" s="4">
        <v>224379.22234063974</v>
      </c>
      <c r="CW73" s="3">
        <v>9.0259886000565</v>
      </c>
      <c r="CX73" s="3"/>
      <c r="CY73" s="14">
        <v>40330.0</v>
      </c>
      <c r="CZ73" s="3"/>
      <c r="DA73" s="3"/>
      <c r="DB73" s="3"/>
    </row>
    <row r="74" ht="12.75" customHeight="1">
      <c r="A74" s="4">
        <f t="shared" si="1"/>
        <v>230466.7409</v>
      </c>
      <c r="B74" s="3">
        <v>6.38</v>
      </c>
      <c r="C74" s="3">
        <v>5.1855</v>
      </c>
      <c r="D74" s="3">
        <v>6.32</v>
      </c>
      <c r="E74" s="3">
        <v>6.27</v>
      </c>
      <c r="F74" s="3">
        <v>15.13</v>
      </c>
      <c r="G74" s="3">
        <v>86.9</v>
      </c>
      <c r="H74" s="3">
        <v>100.0</v>
      </c>
      <c r="I74" s="3">
        <v>78.95</v>
      </c>
      <c r="J74" s="15">
        <v>1082563.013</v>
      </c>
      <c r="K74" s="3">
        <v>202667.932</v>
      </c>
      <c r="L74" s="3">
        <v>18650.392</v>
      </c>
      <c r="M74" s="3">
        <v>1590.915997</v>
      </c>
      <c r="N74" s="3">
        <v>243.550386</v>
      </c>
      <c r="O74" s="3">
        <v>1579.304658</v>
      </c>
      <c r="P74" s="3">
        <v>8296.994925</v>
      </c>
      <c r="Q74" s="3">
        <v>4467.835084</v>
      </c>
      <c r="R74" s="3">
        <v>3361.884618</v>
      </c>
      <c r="S74" s="3">
        <v>4731.634393</v>
      </c>
      <c r="T74" s="3">
        <v>25013.40464</v>
      </c>
      <c r="U74" s="3">
        <v>5752.933093</v>
      </c>
      <c r="V74" s="3">
        <v>291.340552</v>
      </c>
      <c r="W74" s="3">
        <v>55329.798346</v>
      </c>
      <c r="X74" s="3">
        <v>46837.0449855738</v>
      </c>
      <c r="Y74" s="15">
        <v>497563.067</v>
      </c>
      <c r="Z74" s="15">
        <v>367278.276</v>
      </c>
      <c r="AA74" s="3">
        <v>114065.359</v>
      </c>
      <c r="AB74" s="3">
        <v>1388.57885</v>
      </c>
      <c r="AC74" s="3">
        <v>331.82585</v>
      </c>
      <c r="AD74" s="3">
        <v>747.737</v>
      </c>
      <c r="AE74" s="3">
        <v>2780.054059</v>
      </c>
      <c r="AF74" s="3">
        <v>181.641044</v>
      </c>
      <c r="AG74" s="3">
        <v>1840.210362</v>
      </c>
      <c r="AH74" s="3">
        <v>5480.261846</v>
      </c>
      <c r="AI74" s="3">
        <v>558.249303</v>
      </c>
      <c r="AJ74" s="3">
        <v>4094.186317</v>
      </c>
      <c r="AK74" s="3">
        <v>5871.119861</v>
      </c>
      <c r="AL74" s="3">
        <v>23819.393524</v>
      </c>
      <c r="AM74" s="3">
        <v>2852.476567</v>
      </c>
      <c r="AN74" s="3">
        <v>908.542271</v>
      </c>
      <c r="AO74" s="3">
        <v>48386.135154</v>
      </c>
      <c r="AP74" s="3"/>
      <c r="AQ74" s="9"/>
      <c r="AR74" s="3">
        <v>101.04836166525</v>
      </c>
      <c r="AS74" s="3">
        <v>84.32653261774237</v>
      </c>
      <c r="AT74" s="3">
        <v>81.86873168923175</v>
      </c>
      <c r="AU74" s="3">
        <v>91.10114856433644</v>
      </c>
      <c r="AV74" s="3">
        <v>84.3456821209373</v>
      </c>
      <c r="AW74" s="3"/>
      <c r="AX74" s="3">
        <v>85.3</v>
      </c>
      <c r="AY74" s="3">
        <v>91.3</v>
      </c>
      <c r="AZ74" s="3">
        <v>841193.96</v>
      </c>
      <c r="BA74" s="3">
        <v>683286.658</v>
      </c>
      <c r="BB74" s="3">
        <v>153458.179</v>
      </c>
      <c r="BC74" s="3">
        <v>4449.123</v>
      </c>
      <c r="BD74" s="3"/>
      <c r="BE74" s="15">
        <v>205583.99274599</v>
      </c>
      <c r="BF74" s="15">
        <v>1011053.91274599</v>
      </c>
      <c r="BG74" s="15">
        <v>1036055.19674599</v>
      </c>
      <c r="BH74" s="3">
        <v>77.834</v>
      </c>
      <c r="BI74" s="3"/>
      <c r="BJ74" s="3"/>
      <c r="BK74" s="3"/>
      <c r="BL74" s="3"/>
      <c r="BM74" s="3"/>
      <c r="BN74" s="3"/>
      <c r="BO74" s="3">
        <v>14889.0</v>
      </c>
      <c r="BP74" s="3">
        <v>69.252</v>
      </c>
      <c r="BQ74" s="3">
        <v>74.715</v>
      </c>
      <c r="BR74" s="3">
        <v>99545.479</v>
      </c>
      <c r="BS74" s="3">
        <v>0.94</v>
      </c>
      <c r="BT74" s="3"/>
      <c r="BU74" s="3"/>
      <c r="BV74" s="9"/>
      <c r="BW74" s="9"/>
      <c r="BX74" s="9"/>
      <c r="BY74" s="9"/>
      <c r="BZ74" s="3"/>
      <c r="CA74" s="3">
        <v>65332.0</v>
      </c>
      <c r="CB74" s="3">
        <v>2214.092</v>
      </c>
      <c r="CC74" s="3">
        <v>3.33</v>
      </c>
      <c r="CD74" s="3">
        <v>3.20847727272727</v>
      </c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>
        <v>68.403</v>
      </c>
      <c r="CQ74" s="3"/>
      <c r="CR74" s="3"/>
      <c r="CS74" s="3"/>
      <c r="CT74" s="3"/>
      <c r="CU74" s="3"/>
      <c r="CV74" s="4">
        <v>230466.7408974538</v>
      </c>
      <c r="CW74" s="3">
        <v>5.216089037051441</v>
      </c>
      <c r="CX74" s="3"/>
      <c r="CY74" s="14">
        <v>40360.0</v>
      </c>
      <c r="CZ74" s="3"/>
      <c r="DA74" s="3"/>
      <c r="DB74" s="3"/>
    </row>
    <row r="75" ht="12.75" customHeight="1">
      <c r="A75" s="16">
        <f t="shared" si="1"/>
        <v>230466.7409</v>
      </c>
      <c r="B75" s="3">
        <v>6.39</v>
      </c>
      <c r="C75" s="3">
        <v>5.2182</v>
      </c>
      <c r="D75" s="3">
        <v>6.32</v>
      </c>
      <c r="E75" s="3">
        <v>6.27</v>
      </c>
      <c r="F75" s="3">
        <v>15.13</v>
      </c>
      <c r="G75" s="3">
        <v>87.5</v>
      </c>
      <c r="H75" s="3">
        <v>100.3</v>
      </c>
      <c r="I75" s="3">
        <v>71.92</v>
      </c>
      <c r="J75" s="15">
        <v>1092937.557</v>
      </c>
      <c r="K75" s="3">
        <v>205238.095</v>
      </c>
      <c r="L75" s="3">
        <v>18923.661</v>
      </c>
      <c r="M75" s="3">
        <v>1545.24376</v>
      </c>
      <c r="N75" s="3">
        <v>255.663989</v>
      </c>
      <c r="O75" s="3">
        <v>1646.92241</v>
      </c>
      <c r="P75" s="3">
        <v>8394.954368</v>
      </c>
      <c r="Q75" s="3">
        <v>3778.475433</v>
      </c>
      <c r="R75" s="3">
        <v>3341.567677</v>
      </c>
      <c r="S75" s="3">
        <v>4592.914459</v>
      </c>
      <c r="T75" s="3">
        <v>23760.205185</v>
      </c>
      <c r="U75" s="3">
        <v>5213.975432</v>
      </c>
      <c r="V75" s="3">
        <v>265.488137</v>
      </c>
      <c r="W75" s="3">
        <v>52795.41085</v>
      </c>
      <c r="X75" s="3">
        <v>47881.3456751499</v>
      </c>
      <c r="Y75" s="15">
        <v>499781.671</v>
      </c>
      <c r="Z75" s="15">
        <v>368993.373</v>
      </c>
      <c r="AA75" s="3">
        <v>114925.866</v>
      </c>
      <c r="AB75" s="3">
        <v>1447.49901</v>
      </c>
      <c r="AC75" s="3">
        <v>292.05001</v>
      </c>
      <c r="AD75" s="3">
        <v>815.63</v>
      </c>
      <c r="AE75" s="3">
        <v>2390.7019</v>
      </c>
      <c r="AF75" s="3">
        <v>158.029724</v>
      </c>
      <c r="AG75" s="3">
        <v>1654.611039</v>
      </c>
      <c r="AH75" s="3">
        <v>3817.663671</v>
      </c>
      <c r="AI75" s="3">
        <v>711.867162</v>
      </c>
      <c r="AJ75" s="3">
        <v>4014.161527</v>
      </c>
      <c r="AK75" s="3">
        <v>5156.338019</v>
      </c>
      <c r="AL75" s="3">
        <v>22855.595336</v>
      </c>
      <c r="AM75" s="3">
        <v>2806.284887</v>
      </c>
      <c r="AN75" s="3">
        <v>957.659332</v>
      </c>
      <c r="AO75" s="3">
        <v>44522.912597</v>
      </c>
      <c r="AP75" s="3"/>
      <c r="AQ75" s="9"/>
      <c r="AR75" s="3">
        <v>101.04836166525</v>
      </c>
      <c r="AS75" s="3">
        <v>84.15780853468779</v>
      </c>
      <c r="AT75" s="3">
        <v>80.4291846232838</v>
      </c>
      <c r="AU75" s="3">
        <v>91.75301468173195</v>
      </c>
      <c r="AV75" s="3">
        <v>83.50744504663251</v>
      </c>
      <c r="AW75" s="3"/>
      <c r="AX75" s="3">
        <v>86.2</v>
      </c>
      <c r="AY75" s="3">
        <v>92.2</v>
      </c>
      <c r="AZ75" s="3">
        <v>847699.745</v>
      </c>
      <c r="BA75" s="3">
        <v>687719.959</v>
      </c>
      <c r="BB75" s="3">
        <v>155466.983</v>
      </c>
      <c r="BC75" s="3">
        <v>4512.803</v>
      </c>
      <c r="BD75" s="3"/>
      <c r="BE75" s="15">
        <v>214418.93771548</v>
      </c>
      <c r="BF75" s="15">
        <v>1022964.15871548</v>
      </c>
      <c r="BG75" s="15">
        <v>1049147.00771548</v>
      </c>
      <c r="BH75" s="3">
        <v>74.952</v>
      </c>
      <c r="BI75" s="3"/>
      <c r="BJ75" s="3"/>
      <c r="BK75" s="3"/>
      <c r="BL75" s="3"/>
      <c r="BM75" s="3"/>
      <c r="BN75" s="3"/>
      <c r="BO75" s="3">
        <v>14889.0</v>
      </c>
      <c r="BP75" s="3">
        <v>70.185</v>
      </c>
      <c r="BQ75" s="3">
        <v>75.728</v>
      </c>
      <c r="BR75" s="3">
        <v>100680.539</v>
      </c>
      <c r="BS75" s="3">
        <v>0.95</v>
      </c>
      <c r="BT75" s="3"/>
      <c r="BU75" s="3"/>
      <c r="BV75" s="9"/>
      <c r="BW75" s="9"/>
      <c r="BX75" s="9"/>
      <c r="BY75" s="9"/>
      <c r="BZ75" s="3"/>
      <c r="CA75" s="3">
        <v>67225.0</v>
      </c>
      <c r="CB75" s="3">
        <v>2099.485</v>
      </c>
      <c r="CC75" s="3">
        <v>3.12</v>
      </c>
      <c r="CD75" s="3">
        <v>3.15384523809524</v>
      </c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>
        <v>68.013</v>
      </c>
      <c r="CQ75" s="3"/>
      <c r="CR75" s="3"/>
      <c r="CS75" s="3"/>
      <c r="CT75" s="3"/>
      <c r="CU75" s="3"/>
      <c r="CV75" s="16">
        <v>230466.7408974538</v>
      </c>
      <c r="CW75" s="3">
        <v>5.216089037051441</v>
      </c>
      <c r="CX75" s="3"/>
      <c r="CY75" s="14">
        <v>40391.0</v>
      </c>
      <c r="CZ75" s="3"/>
      <c r="DA75" s="3"/>
      <c r="DB75" s="3"/>
    </row>
    <row r="76" ht="12.75" customHeight="1">
      <c r="A76" s="4">
        <f t="shared" si="1"/>
        <v>230466.7409</v>
      </c>
      <c r="B76" s="3">
        <v>6.36</v>
      </c>
      <c r="C76" s="3">
        <v>5.1859</v>
      </c>
      <c r="D76" s="3">
        <v>6.32</v>
      </c>
      <c r="E76" s="3">
        <v>6.27</v>
      </c>
      <c r="F76" s="3">
        <v>15.13</v>
      </c>
      <c r="G76" s="3">
        <v>87.9</v>
      </c>
      <c r="H76" s="3">
        <v>100.4</v>
      </c>
      <c r="I76" s="3">
        <v>79.97</v>
      </c>
      <c r="J76" s="15">
        <v>1106228.927</v>
      </c>
      <c r="K76" s="3">
        <v>205574.511</v>
      </c>
      <c r="L76" s="3">
        <v>19210.914</v>
      </c>
      <c r="M76" s="3">
        <v>1462.438464</v>
      </c>
      <c r="N76" s="3">
        <v>226.111053</v>
      </c>
      <c r="O76" s="3">
        <v>1351.891654</v>
      </c>
      <c r="P76" s="3">
        <v>8559.688163</v>
      </c>
      <c r="Q76" s="3">
        <v>4456.363037</v>
      </c>
      <c r="R76" s="3">
        <v>3213.654008</v>
      </c>
      <c r="S76" s="3">
        <v>4080.600968</v>
      </c>
      <c r="T76" s="3">
        <v>21954.099601</v>
      </c>
      <c r="U76" s="3">
        <v>4736.207045</v>
      </c>
      <c r="V76" s="3">
        <v>280.657038</v>
      </c>
      <c r="W76" s="3">
        <v>50321.711031</v>
      </c>
      <c r="X76" s="3">
        <v>46575.4220987833</v>
      </c>
      <c r="Y76" s="15">
        <v>508273.697</v>
      </c>
      <c r="Z76" s="15">
        <v>376335.156</v>
      </c>
      <c r="AA76" s="3">
        <v>115406.448</v>
      </c>
      <c r="AB76" s="3">
        <v>1349.1716299999998</v>
      </c>
      <c r="AC76" s="3">
        <v>254.25263</v>
      </c>
      <c r="AD76" s="3">
        <v>841.275</v>
      </c>
      <c r="AE76" s="3">
        <v>2448.625743</v>
      </c>
      <c r="AF76" s="3">
        <v>156.656195</v>
      </c>
      <c r="AG76" s="3">
        <v>1573.019282</v>
      </c>
      <c r="AH76" s="3">
        <v>4548.724925</v>
      </c>
      <c r="AI76" s="3">
        <v>583.670558</v>
      </c>
      <c r="AJ76" s="3">
        <v>3769.462338</v>
      </c>
      <c r="AK76" s="3">
        <v>5337.241461</v>
      </c>
      <c r="AL76" s="3">
        <v>21562.298111</v>
      </c>
      <c r="AM76" s="3">
        <v>2823.433097</v>
      </c>
      <c r="AN76" s="3">
        <v>659.566832</v>
      </c>
      <c r="AO76" s="3">
        <v>43462.698542</v>
      </c>
      <c r="AP76" s="3"/>
      <c r="AQ76" s="9"/>
      <c r="AR76" s="3">
        <v>101.04836166525</v>
      </c>
      <c r="AS76" s="3">
        <v>78.38723784408427</v>
      </c>
      <c r="AT76" s="3">
        <v>78.77721061845783</v>
      </c>
      <c r="AU76" s="3">
        <v>98.43703699694095</v>
      </c>
      <c r="AV76" s="3">
        <v>83.76512211841037</v>
      </c>
      <c r="AW76" s="3"/>
      <c r="AX76" s="3">
        <v>85.9</v>
      </c>
      <c r="AY76" s="3">
        <v>92.5</v>
      </c>
      <c r="AZ76" s="3">
        <v>854154.525</v>
      </c>
      <c r="BA76" s="3">
        <v>695566.252</v>
      </c>
      <c r="BB76" s="3">
        <v>154047.244</v>
      </c>
      <c r="BC76" s="3">
        <v>4541.029</v>
      </c>
      <c r="BD76" s="3"/>
      <c r="BE76" s="15">
        <v>213455.8569016</v>
      </c>
      <c r="BF76" s="15">
        <v>1028850.5589016</v>
      </c>
      <c r="BG76" s="15">
        <v>1055564.2939016</v>
      </c>
      <c r="BH76" s="3">
        <v>65.947</v>
      </c>
      <c r="BI76" s="3"/>
      <c r="BJ76" s="3"/>
      <c r="BK76" s="3"/>
      <c r="BL76" s="3"/>
      <c r="BM76" s="3"/>
      <c r="BN76" s="3"/>
      <c r="BO76" s="3">
        <v>14889.0</v>
      </c>
      <c r="BP76" s="3">
        <v>70.905</v>
      </c>
      <c r="BQ76" s="3">
        <v>76.357</v>
      </c>
      <c r="BR76" s="3">
        <v>101937.208</v>
      </c>
      <c r="BS76" s="3">
        <v>0.96</v>
      </c>
      <c r="BT76" s="3"/>
      <c r="BU76" s="3"/>
      <c r="BV76" s="9"/>
      <c r="BW76" s="9"/>
      <c r="BX76" s="9"/>
      <c r="BY76" s="9"/>
      <c r="BZ76" s="3"/>
      <c r="CA76" s="3">
        <v>65533.0</v>
      </c>
      <c r="CB76" s="3">
        <v>2053.406</v>
      </c>
      <c r="CC76" s="3">
        <v>3.07</v>
      </c>
      <c r="CD76" s="3">
        <v>3.1061675</v>
      </c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>
        <v>70.405</v>
      </c>
      <c r="CQ76" s="3"/>
      <c r="CR76" s="3"/>
      <c r="CS76" s="3"/>
      <c r="CT76" s="3"/>
      <c r="CU76" s="3"/>
      <c r="CV76" s="4">
        <v>230466.7408974538</v>
      </c>
      <c r="CW76" s="3">
        <v>5.216089037051441</v>
      </c>
      <c r="CX76" s="3"/>
      <c r="CY76" s="14">
        <v>40422.0</v>
      </c>
      <c r="CZ76" s="3"/>
      <c r="DA76" s="3"/>
      <c r="DB76" s="3"/>
    </row>
    <row r="77" ht="12.75" customHeight="1">
      <c r="A77" s="4">
        <f t="shared" si="1"/>
        <v>235889.506</v>
      </c>
      <c r="B77" s="3">
        <v>6.42</v>
      </c>
      <c r="C77" s="3">
        <v>4.9914</v>
      </c>
      <c r="D77" s="3">
        <v>6.32</v>
      </c>
      <c r="E77" s="3">
        <v>6.27</v>
      </c>
      <c r="F77" s="3">
        <v>15.08</v>
      </c>
      <c r="G77" s="3">
        <v>88.8</v>
      </c>
      <c r="H77" s="3">
        <v>100.6</v>
      </c>
      <c r="I77" s="3">
        <v>81.43</v>
      </c>
      <c r="J77" s="15">
        <v>1110438.446</v>
      </c>
      <c r="K77" s="3">
        <v>208874.583</v>
      </c>
      <c r="L77" s="3">
        <v>19174.428</v>
      </c>
      <c r="M77" s="3">
        <v>1676.019978</v>
      </c>
      <c r="N77" s="3">
        <v>249.136145</v>
      </c>
      <c r="O77" s="3">
        <v>1661.924048</v>
      </c>
      <c r="P77" s="3">
        <v>8056.747747</v>
      </c>
      <c r="Q77" s="3">
        <v>4690.349022</v>
      </c>
      <c r="R77" s="3">
        <v>3293.881796</v>
      </c>
      <c r="S77" s="3">
        <v>4825.868361</v>
      </c>
      <c r="T77" s="3">
        <v>24500.367013</v>
      </c>
      <c r="U77" s="3">
        <v>5611.57853</v>
      </c>
      <c r="V77" s="3">
        <v>338.047527</v>
      </c>
      <c r="W77" s="3">
        <v>54903.920167</v>
      </c>
      <c r="X77" s="3">
        <v>45148.4109877168</v>
      </c>
      <c r="Y77" s="15">
        <v>513154.554</v>
      </c>
      <c r="Z77" s="15">
        <v>379100.9</v>
      </c>
      <c r="AA77" s="3">
        <v>116668.184</v>
      </c>
      <c r="AB77" s="3">
        <v>1501.81343</v>
      </c>
      <c r="AC77" s="3">
        <v>259.7992</v>
      </c>
      <c r="AD77" s="3">
        <v>852.38823</v>
      </c>
      <c r="AE77" s="3">
        <v>2315.749432</v>
      </c>
      <c r="AF77" s="3">
        <v>260.449782</v>
      </c>
      <c r="AG77" s="3">
        <v>1560.49132</v>
      </c>
      <c r="AH77" s="3">
        <v>6694.415258</v>
      </c>
      <c r="AI77" s="3">
        <v>604.514126</v>
      </c>
      <c r="AJ77" s="3">
        <v>3834.012624</v>
      </c>
      <c r="AK77" s="3">
        <v>5358.558564</v>
      </c>
      <c r="AL77" s="3">
        <v>23712.134875</v>
      </c>
      <c r="AM77" s="3">
        <v>3049.28645</v>
      </c>
      <c r="AN77" s="3">
        <v>733.717943</v>
      </c>
      <c r="AO77" s="3">
        <v>48123.330374</v>
      </c>
      <c r="AP77" s="3"/>
      <c r="AQ77" s="9"/>
      <c r="AR77" s="3">
        <v>103.024286365177</v>
      </c>
      <c r="AS77" s="3">
        <v>86.28105719750987</v>
      </c>
      <c r="AT77" s="3">
        <v>82.8760437541683</v>
      </c>
      <c r="AU77" s="3">
        <v>95.66949982753624</v>
      </c>
      <c r="AV77" s="3">
        <v>86.311972556072</v>
      </c>
      <c r="AW77" s="3"/>
      <c r="AX77" s="3">
        <v>85.6</v>
      </c>
      <c r="AY77" s="3">
        <v>92.5</v>
      </c>
      <c r="AZ77" s="3">
        <v>864655.373</v>
      </c>
      <c r="BA77" s="3">
        <v>703693.237</v>
      </c>
      <c r="BB77" s="3">
        <v>156414.853</v>
      </c>
      <c r="BC77" s="3">
        <v>4547.283</v>
      </c>
      <c r="BD77" s="3"/>
      <c r="BE77" s="15">
        <v>213066.92322871</v>
      </c>
      <c r="BF77" s="15">
        <v>1035917.52222871</v>
      </c>
      <c r="BG77" s="15">
        <v>1062937.59022871</v>
      </c>
      <c r="BH77" s="3">
        <v>77.495</v>
      </c>
      <c r="BI77" s="3"/>
      <c r="BJ77" s="3"/>
      <c r="BK77" s="3"/>
      <c r="BL77" s="3"/>
      <c r="BM77" s="3"/>
      <c r="BN77" s="3"/>
      <c r="BO77" s="3">
        <v>15641.0</v>
      </c>
      <c r="BP77" s="3">
        <v>69.294</v>
      </c>
      <c r="BQ77" s="3">
        <v>74.47</v>
      </c>
      <c r="BR77" s="3">
        <v>102118.497</v>
      </c>
      <c r="BS77" s="3">
        <v>0.97</v>
      </c>
      <c r="BT77" s="3"/>
      <c r="BU77" s="3"/>
      <c r="BV77" s="9"/>
      <c r="BW77" s="9"/>
      <c r="BX77" s="9"/>
      <c r="BY77" s="9"/>
      <c r="BZ77" s="3"/>
      <c r="CA77" s="3">
        <v>62942.0</v>
      </c>
      <c r="CB77" s="3">
        <v>2137.735</v>
      </c>
      <c r="CC77" s="3">
        <v>2.73</v>
      </c>
      <c r="CD77" s="3">
        <v>3.10053571428571</v>
      </c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>
        <v>71.607</v>
      </c>
      <c r="CQ77" s="3"/>
      <c r="CR77" s="3"/>
      <c r="CS77" s="3"/>
      <c r="CT77" s="3"/>
      <c r="CU77" s="3"/>
      <c r="CV77" s="4">
        <v>235889.50601394603</v>
      </c>
      <c r="CW77" s="3">
        <v>4.766589836403523</v>
      </c>
      <c r="CX77" s="3"/>
      <c r="CY77" s="14">
        <v>40452.0</v>
      </c>
      <c r="CZ77" s="3"/>
      <c r="DA77" s="3"/>
      <c r="DB77" s="3"/>
    </row>
    <row r="78" ht="12.75" customHeight="1">
      <c r="A78" s="16">
        <f t="shared" si="1"/>
        <v>235889.506</v>
      </c>
      <c r="B78" s="3">
        <v>6.4</v>
      </c>
      <c r="C78" s="3">
        <v>4.8483</v>
      </c>
      <c r="D78" s="3">
        <v>6.32</v>
      </c>
      <c r="E78" s="3">
        <v>6.27</v>
      </c>
      <c r="F78" s="3">
        <v>14.73</v>
      </c>
      <c r="G78" s="3">
        <v>88.9</v>
      </c>
      <c r="H78" s="3">
        <v>100.8</v>
      </c>
      <c r="I78" s="3">
        <v>84.11</v>
      </c>
      <c r="J78" s="15">
        <v>1128497.617</v>
      </c>
      <c r="K78" s="3">
        <v>211422.17</v>
      </c>
      <c r="L78" s="3">
        <v>19410.982</v>
      </c>
      <c r="M78" s="3">
        <v>1602.823959</v>
      </c>
      <c r="N78" s="3">
        <v>230.623429</v>
      </c>
      <c r="O78" s="3">
        <v>1763.321815</v>
      </c>
      <c r="P78" s="3">
        <v>8543.99582</v>
      </c>
      <c r="Q78" s="3">
        <v>5542.601056</v>
      </c>
      <c r="R78" s="3">
        <v>3415.644226</v>
      </c>
      <c r="S78" s="3">
        <v>4798.862734</v>
      </c>
      <c r="T78" s="3">
        <v>21477.998361</v>
      </c>
      <c r="U78" s="3">
        <v>4961.604032</v>
      </c>
      <c r="V78" s="3">
        <v>299.908296</v>
      </c>
      <c r="W78" s="3">
        <v>52637.383728</v>
      </c>
      <c r="X78" s="3">
        <v>45600.0490786132</v>
      </c>
      <c r="Y78" s="15">
        <v>520416.732</v>
      </c>
      <c r="Z78" s="15">
        <v>385430.892</v>
      </c>
      <c r="AA78" s="3">
        <v>118491.831</v>
      </c>
      <c r="AB78" s="3">
        <v>1393.38644</v>
      </c>
      <c r="AC78" s="3">
        <v>264.50107</v>
      </c>
      <c r="AD78" s="3">
        <v>880.37137</v>
      </c>
      <c r="AE78" s="3">
        <v>2792.803926</v>
      </c>
      <c r="AF78" s="3">
        <v>196.405909</v>
      </c>
      <c r="AG78" s="3">
        <v>1543.267903</v>
      </c>
      <c r="AH78" s="3">
        <v>4144.819564</v>
      </c>
      <c r="AI78" s="3">
        <v>741.963292</v>
      </c>
      <c r="AJ78" s="3">
        <v>3764.464511</v>
      </c>
      <c r="AK78" s="3">
        <v>5764.31343</v>
      </c>
      <c r="AL78" s="3">
        <v>21104.782023</v>
      </c>
      <c r="AM78" s="3">
        <v>2787.082225</v>
      </c>
      <c r="AN78" s="3">
        <v>859.86847</v>
      </c>
      <c r="AO78" s="3">
        <v>43699.771253</v>
      </c>
      <c r="AP78" s="3"/>
      <c r="AQ78" s="9"/>
      <c r="AR78" s="3">
        <v>103.024286365177</v>
      </c>
      <c r="AS78" s="3">
        <v>80.61781837760395</v>
      </c>
      <c r="AT78" s="3">
        <v>79.47570293803652</v>
      </c>
      <c r="AU78" s="3">
        <v>93.62454232982944</v>
      </c>
      <c r="AV78" s="3">
        <v>83.1380895392646</v>
      </c>
      <c r="AW78" s="3"/>
      <c r="AX78" s="3">
        <v>86.0</v>
      </c>
      <c r="AY78" s="3">
        <v>93.4</v>
      </c>
      <c r="AZ78" s="3">
        <v>876337.266</v>
      </c>
      <c r="BA78" s="3">
        <v>711442.981</v>
      </c>
      <c r="BB78" s="3">
        <v>160148.066</v>
      </c>
      <c r="BC78" s="3">
        <v>4746.219</v>
      </c>
      <c r="BD78" s="3"/>
      <c r="BE78" s="15">
        <v>219963.63629961</v>
      </c>
      <c r="BF78" s="15">
        <v>1051480.28929961</v>
      </c>
      <c r="BG78" s="15">
        <v>1079116.54029961</v>
      </c>
      <c r="BH78" s="3">
        <v>67.845</v>
      </c>
      <c r="BI78" s="3"/>
      <c r="BJ78" s="3"/>
      <c r="BK78" s="3"/>
      <c r="BL78" s="3"/>
      <c r="BM78" s="3"/>
      <c r="BN78" s="3"/>
      <c r="BO78" s="3">
        <v>15641.0</v>
      </c>
      <c r="BP78" s="3">
        <v>68.61</v>
      </c>
      <c r="BQ78" s="3">
        <v>73.623</v>
      </c>
      <c r="BR78" s="3">
        <v>102640.828</v>
      </c>
      <c r="BS78" s="3">
        <v>0.965</v>
      </c>
      <c r="BT78" s="3"/>
      <c r="BU78" s="3"/>
      <c r="BV78" s="9"/>
      <c r="BW78" s="9"/>
      <c r="BX78" s="9"/>
      <c r="BY78" s="9"/>
      <c r="BZ78" s="3"/>
      <c r="CA78" s="3">
        <v>62441.0</v>
      </c>
      <c r="CB78" s="3">
        <v>2081.354</v>
      </c>
      <c r="CC78" s="3">
        <v>3.29</v>
      </c>
      <c r="CD78" s="3">
        <v>3.1149775</v>
      </c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>
        <v>70.798</v>
      </c>
      <c r="CQ78" s="3"/>
      <c r="CR78" s="3"/>
      <c r="CS78" s="3"/>
      <c r="CT78" s="3"/>
      <c r="CU78" s="3"/>
      <c r="CV78" s="16">
        <v>235889.50601394603</v>
      </c>
      <c r="CW78" s="3">
        <v>4.766589836403523</v>
      </c>
      <c r="CX78" s="3"/>
      <c r="CY78" s="14">
        <v>40483.0</v>
      </c>
      <c r="CZ78" s="3"/>
      <c r="DA78" s="3"/>
      <c r="DB78" s="3"/>
    </row>
    <row r="79" ht="12.75" customHeight="1">
      <c r="A79" s="4">
        <f t="shared" si="1"/>
        <v>235889.506</v>
      </c>
      <c r="B79" s="3">
        <v>6.41</v>
      </c>
      <c r="C79" s="3">
        <v>4.9122</v>
      </c>
      <c r="D79" s="3">
        <v>6.32</v>
      </c>
      <c r="E79" s="3">
        <v>6.27</v>
      </c>
      <c r="F79" s="3">
        <v>14.73</v>
      </c>
      <c r="G79" s="3">
        <v>88.8</v>
      </c>
      <c r="H79" s="3">
        <v>101.2</v>
      </c>
      <c r="I79" s="3">
        <v>91.38</v>
      </c>
      <c r="J79" s="15">
        <v>1137923.119</v>
      </c>
      <c r="K79" s="3">
        <v>211837.029</v>
      </c>
      <c r="L79" s="3">
        <v>20197.901</v>
      </c>
      <c r="M79" s="3">
        <v>1759.139886</v>
      </c>
      <c r="N79" s="3">
        <v>298.570446</v>
      </c>
      <c r="O79" s="3">
        <v>1897.221672</v>
      </c>
      <c r="P79" s="3">
        <v>9315.89143</v>
      </c>
      <c r="Q79" s="3">
        <v>5602.242868</v>
      </c>
      <c r="R79" s="3">
        <v>3738.049466</v>
      </c>
      <c r="S79" s="3">
        <v>5315.466365</v>
      </c>
      <c r="T79" s="3">
        <v>23767.451872</v>
      </c>
      <c r="U79" s="3">
        <v>5241.311792</v>
      </c>
      <c r="V79" s="3">
        <v>326.453314</v>
      </c>
      <c r="W79" s="3">
        <v>57261.799111</v>
      </c>
      <c r="X79" s="3">
        <v>46392.4653810177</v>
      </c>
      <c r="Y79" s="15">
        <v>521621.283</v>
      </c>
      <c r="Z79" s="15">
        <v>387063.054</v>
      </c>
      <c r="AA79" s="3">
        <v>117516.053</v>
      </c>
      <c r="AB79" s="3">
        <v>1323.8678200000002</v>
      </c>
      <c r="AC79" s="3">
        <v>250.09314</v>
      </c>
      <c r="AD79" s="3">
        <v>882.42768</v>
      </c>
      <c r="AE79" s="3">
        <v>2841.968556</v>
      </c>
      <c r="AF79" s="3">
        <v>301.875725</v>
      </c>
      <c r="AG79" s="3">
        <v>1770.8471</v>
      </c>
      <c r="AH79" s="3">
        <v>5048.982575</v>
      </c>
      <c r="AI79" s="3">
        <v>890.242252</v>
      </c>
      <c r="AJ79" s="3">
        <v>4139.045408</v>
      </c>
      <c r="AK79" s="3">
        <v>6002.795065</v>
      </c>
      <c r="AL79" s="3">
        <v>22549.233953</v>
      </c>
      <c r="AM79" s="3">
        <v>3012.661895</v>
      </c>
      <c r="AN79" s="3">
        <v>918.940584</v>
      </c>
      <c r="AO79" s="3">
        <v>47476.593113</v>
      </c>
      <c r="AP79" s="3"/>
      <c r="AQ79" s="9"/>
      <c r="AR79" s="3">
        <v>103.024286365177</v>
      </c>
      <c r="AS79" s="3">
        <v>81.74460488982685</v>
      </c>
      <c r="AT79" s="3">
        <v>81.88999373522303</v>
      </c>
      <c r="AU79" s="3">
        <v>97.02652191951121</v>
      </c>
      <c r="AV79" s="3">
        <v>85.7359751105454</v>
      </c>
      <c r="AW79" s="3"/>
      <c r="AX79" s="3">
        <v>86.1</v>
      </c>
      <c r="AY79" s="3">
        <v>94.1</v>
      </c>
      <c r="AZ79" s="3">
        <v>883285.096</v>
      </c>
      <c r="BA79" s="3">
        <v>716879.34</v>
      </c>
      <c r="BB79" s="3">
        <v>161563.374</v>
      </c>
      <c r="BC79" s="3">
        <v>4842.382</v>
      </c>
      <c r="BD79" s="3"/>
      <c r="BE79" s="15">
        <v>224383.99762769</v>
      </c>
      <c r="BF79" s="15">
        <v>1060153.58162769</v>
      </c>
      <c r="BG79" s="15">
        <v>1086093.98062769</v>
      </c>
      <c r="BH79" s="3">
        <v>74.113</v>
      </c>
      <c r="BI79" s="3"/>
      <c r="BJ79" s="3"/>
      <c r="BK79" s="3"/>
      <c r="BL79" s="3"/>
      <c r="BM79" s="3"/>
      <c r="BN79" s="3"/>
      <c r="BO79" s="3">
        <v>15641.0</v>
      </c>
      <c r="BP79" s="3">
        <v>71.851</v>
      </c>
      <c r="BQ79" s="3">
        <v>76.872</v>
      </c>
      <c r="BR79" s="3">
        <v>104942.723</v>
      </c>
      <c r="BS79" s="3">
        <v>0.96</v>
      </c>
      <c r="BT79" s="3"/>
      <c r="BU79" s="3"/>
      <c r="BV79" s="9"/>
      <c r="BW79" s="9"/>
      <c r="BX79" s="9"/>
      <c r="BY79" s="9"/>
      <c r="BZ79" s="3"/>
      <c r="CA79" s="3">
        <v>63040.0</v>
      </c>
      <c r="CB79" s="3">
        <v>2123.021</v>
      </c>
      <c r="CC79" s="3">
        <v>3.15</v>
      </c>
      <c r="CD79" s="3">
        <v>3.12840714285714</v>
      </c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>
        <v>73.385</v>
      </c>
      <c r="CQ79" s="3"/>
      <c r="CR79" s="3"/>
      <c r="CS79" s="3"/>
      <c r="CT79" s="3"/>
      <c r="CU79" s="3"/>
      <c r="CV79" s="4">
        <v>235889.50601394603</v>
      </c>
      <c r="CW79" s="3">
        <v>4.766589836403523</v>
      </c>
      <c r="CX79" s="3"/>
      <c r="CY79" s="14">
        <v>40513.0</v>
      </c>
      <c r="CZ79" s="3"/>
      <c r="DA79" s="3"/>
      <c r="DB79" s="3"/>
    </row>
    <row r="80" ht="12.75" customHeight="1">
      <c r="A80" s="4">
        <f t="shared" si="1"/>
        <v>228798.7967</v>
      </c>
      <c r="B80" s="3">
        <v>6.28</v>
      </c>
      <c r="C80" s="3">
        <v>4.95</v>
      </c>
      <c r="D80" s="3">
        <v>6.32</v>
      </c>
      <c r="E80" s="3">
        <v>6.27</v>
      </c>
      <c r="F80" s="3">
        <v>16.03</v>
      </c>
      <c r="G80" s="3">
        <v>90.3</v>
      </c>
      <c r="H80" s="3">
        <v>101.8</v>
      </c>
      <c r="I80" s="3">
        <v>92.19</v>
      </c>
      <c r="J80" s="15">
        <v>1153112.217</v>
      </c>
      <c r="K80" s="3">
        <v>215844.05</v>
      </c>
      <c r="L80" s="3">
        <v>20858.118</v>
      </c>
      <c r="M80" s="3">
        <v>1628.916283</v>
      </c>
      <c r="N80" s="3">
        <v>230.439577</v>
      </c>
      <c r="O80" s="3">
        <v>1992.930316</v>
      </c>
      <c r="P80" s="3">
        <v>10239.801972</v>
      </c>
      <c r="Q80" s="3">
        <v>5496.010596</v>
      </c>
      <c r="R80" s="3">
        <v>3448.903515</v>
      </c>
      <c r="S80" s="3">
        <v>5420.741758</v>
      </c>
      <c r="T80" s="3">
        <v>20782.693465</v>
      </c>
      <c r="U80" s="3">
        <v>5140.823952</v>
      </c>
      <c r="V80" s="3">
        <v>301.755228</v>
      </c>
      <c r="W80" s="3">
        <v>54683.016662</v>
      </c>
      <c r="X80" s="3">
        <v>39750.766</v>
      </c>
      <c r="Y80" s="15">
        <v>524074.71</v>
      </c>
      <c r="Z80" s="15">
        <v>388914.945</v>
      </c>
      <c r="AA80" s="3">
        <v>118574.866</v>
      </c>
      <c r="AB80" s="3">
        <v>986.47477</v>
      </c>
      <c r="AC80" s="3">
        <v>226.59314999999998</v>
      </c>
      <c r="AD80" s="3">
        <v>487.079</v>
      </c>
      <c r="AE80" s="3">
        <v>2715.166128</v>
      </c>
      <c r="AF80" s="3">
        <v>168.633115</v>
      </c>
      <c r="AG80" s="3">
        <v>1858.087476</v>
      </c>
      <c r="AH80" s="3">
        <v>4918.914316</v>
      </c>
      <c r="AI80" s="3">
        <v>1445.520387</v>
      </c>
      <c r="AJ80" s="3">
        <v>4139.867522</v>
      </c>
      <c r="AK80" s="3">
        <v>5900.538211</v>
      </c>
      <c r="AL80" s="3">
        <v>20054.259292</v>
      </c>
      <c r="AM80" s="3">
        <v>2782.645384</v>
      </c>
      <c r="AN80" s="3">
        <v>920.369662</v>
      </c>
      <c r="AO80" s="3">
        <v>44904.001493</v>
      </c>
      <c r="AP80" s="3"/>
      <c r="AQ80" s="9"/>
      <c r="AR80" s="3">
        <v>104.105581257223</v>
      </c>
      <c r="AS80" s="3">
        <v>81.77710064347588</v>
      </c>
      <c r="AT80" s="3">
        <v>81.86261512050685</v>
      </c>
      <c r="AU80" s="3">
        <v>97.61134583770657</v>
      </c>
      <c r="AV80" s="3">
        <v>85.86802946839555</v>
      </c>
      <c r="AW80" s="3"/>
      <c r="AX80" s="3">
        <v>87.5</v>
      </c>
      <c r="AY80" s="3">
        <v>93.9</v>
      </c>
      <c r="AZ80" s="3">
        <v>893305.339</v>
      </c>
      <c r="BA80" s="3">
        <v>723982.624</v>
      </c>
      <c r="BB80" s="3">
        <v>164379.192</v>
      </c>
      <c r="BC80" s="3">
        <v>4943.523</v>
      </c>
      <c r="BD80" s="3">
        <v>65325.87732558757</v>
      </c>
      <c r="BE80" s="15">
        <v>239973.50270016</v>
      </c>
      <c r="BF80" s="15">
        <v>1082364.70670016</v>
      </c>
      <c r="BG80" s="15">
        <v>1108845.64970016</v>
      </c>
      <c r="BH80" s="3">
        <v>82.068</v>
      </c>
      <c r="BI80" s="3"/>
      <c r="BJ80" s="3"/>
      <c r="BK80" s="3"/>
      <c r="BL80" s="3"/>
      <c r="BM80" s="3"/>
      <c r="BN80" s="3"/>
      <c r="BO80" s="3">
        <v>15519.0</v>
      </c>
      <c r="BP80" s="3">
        <v>74.097</v>
      </c>
      <c r="BQ80" s="3">
        <v>79.04</v>
      </c>
      <c r="BR80" s="3">
        <v>107320.081</v>
      </c>
      <c r="BS80" s="3">
        <v>0.971</v>
      </c>
      <c r="BT80" s="3"/>
      <c r="BU80" s="3"/>
      <c r="BV80" s="9"/>
      <c r="BW80" s="9"/>
      <c r="BX80" s="9"/>
      <c r="BY80" s="9"/>
      <c r="BZ80" s="3"/>
      <c r="CA80" s="3">
        <v>74945.9639228136</v>
      </c>
      <c r="CB80" s="3">
        <v>1918.751</v>
      </c>
      <c r="CC80" s="3">
        <v>3.34</v>
      </c>
      <c r="CD80" s="3">
        <v>3.0610625</v>
      </c>
      <c r="CE80" s="3">
        <v>658.842724067687</v>
      </c>
      <c r="CF80" s="3">
        <v>972.255046558363</v>
      </c>
      <c r="CG80" s="3">
        <v>2021.9361335687</v>
      </c>
      <c r="CH80" s="3">
        <v>21963.58075062913</v>
      </c>
      <c r="CI80" s="3">
        <v>1548.78870896247</v>
      </c>
      <c r="CJ80" s="3">
        <v>1214.42299071823</v>
      </c>
      <c r="CK80" s="3">
        <v>1131.50953620759</v>
      </c>
      <c r="CL80" s="3">
        <v>2570.05752080354</v>
      </c>
      <c r="CM80" s="3">
        <v>7513.10900884081</v>
      </c>
      <c r="CN80" s="3">
        <v>4465.32726059808</v>
      </c>
      <c r="CO80" s="3">
        <v>3277.62215864984</v>
      </c>
      <c r="CP80" s="3">
        <v>76.727</v>
      </c>
      <c r="CQ80" s="3">
        <v>4048.11356241128</v>
      </c>
      <c r="CR80" s="3">
        <v>584.584417775036</v>
      </c>
      <c r="CS80" s="3">
        <v>5428.05731797839</v>
      </c>
      <c r="CT80" s="3">
        <v>5708.28621590742</v>
      </c>
      <c r="CU80" s="3">
        <v>3599.89625151743</v>
      </c>
      <c r="CV80" s="4">
        <v>228798.7967258425</v>
      </c>
      <c r="CW80" s="3">
        <v>5.005148770390355</v>
      </c>
      <c r="CX80" s="3"/>
      <c r="CY80" s="14">
        <v>40544.0</v>
      </c>
      <c r="CZ80" s="3"/>
      <c r="DA80" s="3"/>
      <c r="DB80" s="3"/>
    </row>
    <row r="81" ht="12.75" customHeight="1">
      <c r="A81" s="16">
        <f t="shared" si="1"/>
        <v>228798.7967</v>
      </c>
      <c r="B81" s="3">
        <v>6.34</v>
      </c>
      <c r="C81" s="3">
        <v>4.9591</v>
      </c>
      <c r="D81" s="3">
        <v>6.32</v>
      </c>
      <c r="E81" s="3">
        <v>6.27</v>
      </c>
      <c r="F81" s="3">
        <v>16.03</v>
      </c>
      <c r="G81" s="3">
        <v>88.7</v>
      </c>
      <c r="H81" s="3">
        <v>102.3</v>
      </c>
      <c r="I81" s="3">
        <v>96.97</v>
      </c>
      <c r="J81" s="15">
        <v>1150799.286</v>
      </c>
      <c r="K81" s="3">
        <v>220058.275</v>
      </c>
      <c r="L81" s="3">
        <v>20781.074</v>
      </c>
      <c r="M81" s="3">
        <v>1298.484107</v>
      </c>
      <c r="N81" s="3">
        <v>217.268165</v>
      </c>
      <c r="O81" s="3">
        <v>1731.832362</v>
      </c>
      <c r="P81" s="3">
        <v>9625.409006</v>
      </c>
      <c r="Q81" s="3">
        <v>4698.913808</v>
      </c>
      <c r="R81" s="3">
        <v>3653.16603</v>
      </c>
      <c r="S81" s="3">
        <v>4750.297455</v>
      </c>
      <c r="T81" s="3">
        <v>19553.169833</v>
      </c>
      <c r="U81" s="3">
        <v>4273.144206</v>
      </c>
      <c r="V81" s="3">
        <v>272.169194</v>
      </c>
      <c r="W81" s="3">
        <v>50073.854166</v>
      </c>
      <c r="X81" s="3">
        <v>35838.075</v>
      </c>
      <c r="Y81" s="15">
        <v>526265.123</v>
      </c>
      <c r="Z81" s="15">
        <v>389325.864</v>
      </c>
      <c r="AA81" s="3">
        <v>120783.967</v>
      </c>
      <c r="AB81" s="3">
        <v>939.8365500000001</v>
      </c>
      <c r="AC81" s="3">
        <v>143.6774</v>
      </c>
      <c r="AD81" s="3">
        <v>514.592</v>
      </c>
      <c r="AE81" s="3">
        <v>2237.860949</v>
      </c>
      <c r="AF81" s="3">
        <v>169.005166</v>
      </c>
      <c r="AG81" s="3">
        <v>1397.719838</v>
      </c>
      <c r="AH81" s="3">
        <v>4192.271866</v>
      </c>
      <c r="AI81" s="3">
        <v>1473.054881</v>
      </c>
      <c r="AJ81" s="3">
        <v>3678.791951</v>
      </c>
      <c r="AK81" s="3">
        <v>5073.422686</v>
      </c>
      <c r="AL81" s="3">
        <v>17861.703506</v>
      </c>
      <c r="AM81" s="3">
        <v>2245.723664</v>
      </c>
      <c r="AN81" s="3">
        <v>903.006364</v>
      </c>
      <c r="AO81" s="3">
        <v>39232.560871</v>
      </c>
      <c r="AP81" s="3"/>
      <c r="AQ81" s="9"/>
      <c r="AR81" s="3">
        <v>104.105581257223</v>
      </c>
      <c r="AS81" s="3">
        <v>74.20904939145845</v>
      </c>
      <c r="AT81" s="3">
        <v>76.19288351688257</v>
      </c>
      <c r="AU81" s="3">
        <v>89.42838457743188</v>
      </c>
      <c r="AV81" s="3">
        <v>79.45692361081855</v>
      </c>
      <c r="AW81" s="3"/>
      <c r="AX81" s="3">
        <v>86.6</v>
      </c>
      <c r="AY81" s="3">
        <v>93.2</v>
      </c>
      <c r="AZ81" s="3">
        <v>898702.229</v>
      </c>
      <c r="BA81" s="3">
        <v>728220.779</v>
      </c>
      <c r="BB81" s="3">
        <v>165522.574</v>
      </c>
      <c r="BC81" s="3">
        <v>4958.876</v>
      </c>
      <c r="BD81" s="3">
        <v>55081.253019339114</v>
      </c>
      <c r="BE81" s="15">
        <v>233770.79727887</v>
      </c>
      <c r="BF81" s="15">
        <v>1074270.78527887</v>
      </c>
      <c r="BG81" s="15">
        <v>1100268.83127887</v>
      </c>
      <c r="BH81" s="3">
        <v>75.315</v>
      </c>
      <c r="BI81" s="3"/>
      <c r="BJ81" s="3"/>
      <c r="BK81" s="3"/>
      <c r="BL81" s="3"/>
      <c r="BM81" s="3"/>
      <c r="BN81" s="3"/>
      <c r="BO81" s="3">
        <v>15519.0</v>
      </c>
      <c r="BP81" s="3">
        <v>64.587</v>
      </c>
      <c r="BQ81" s="3">
        <v>68.612</v>
      </c>
      <c r="BR81" s="3">
        <v>107406.23</v>
      </c>
      <c r="BS81" s="3">
        <v>1.0</v>
      </c>
      <c r="BT81" s="3"/>
      <c r="BU81" s="3"/>
      <c r="BV81" s="9"/>
      <c r="BW81" s="9"/>
      <c r="BX81" s="9"/>
      <c r="BY81" s="9"/>
      <c r="BZ81" s="3"/>
      <c r="CA81" s="3">
        <v>54107.1563654324</v>
      </c>
      <c r="CB81" s="3">
        <v>1669.288</v>
      </c>
      <c r="CC81" s="3">
        <v>2.96</v>
      </c>
      <c r="CD81" s="3">
        <v>3.04415625</v>
      </c>
      <c r="CE81" s="3">
        <v>566.379324573651</v>
      </c>
      <c r="CF81" s="3">
        <v>876.19429726484</v>
      </c>
      <c r="CG81" s="3">
        <v>1821.67005962741</v>
      </c>
      <c r="CH81" s="3">
        <v>19158.948736278933</v>
      </c>
      <c r="CI81" s="3">
        <v>1511.49986490305</v>
      </c>
      <c r="CJ81" s="3">
        <v>1036.89216387304</v>
      </c>
      <c r="CK81" s="3">
        <v>991.15268069944</v>
      </c>
      <c r="CL81" s="3">
        <v>2248.49566714518</v>
      </c>
      <c r="CM81" s="3">
        <v>6170.70070173355</v>
      </c>
      <c r="CN81" s="3">
        <v>4099.66311782728</v>
      </c>
      <c r="CO81" s="3">
        <v>2866.25016546657</v>
      </c>
      <c r="CP81" s="3">
        <v>67.706</v>
      </c>
      <c r="CQ81" s="3">
        <v>3108.84351241227</v>
      </c>
      <c r="CR81" s="3">
        <v>547.544945710829</v>
      </c>
      <c r="CS81" s="3">
        <v>4248.93061130119</v>
      </c>
      <c r="CT81" s="3">
        <v>4768.13212637757</v>
      </c>
      <c r="CU81" s="3">
        <v>3099.25142618436</v>
      </c>
      <c r="CV81" s="16">
        <v>228798.7967258425</v>
      </c>
      <c r="CW81" s="3">
        <v>5.005148770390355</v>
      </c>
      <c r="CX81" s="3"/>
      <c r="CY81" s="14">
        <v>40575.0</v>
      </c>
      <c r="CZ81" s="3"/>
      <c r="DA81" s="3"/>
      <c r="DB81" s="3"/>
    </row>
    <row r="82" ht="12.75" customHeight="1">
      <c r="A82" s="4">
        <f t="shared" si="1"/>
        <v>228798.7967</v>
      </c>
      <c r="B82" s="3">
        <v>6.12</v>
      </c>
      <c r="C82" s="3">
        <v>4.9487</v>
      </c>
      <c r="D82" s="3">
        <v>6.32</v>
      </c>
      <c r="E82" s="3">
        <v>6.27</v>
      </c>
      <c r="F82" s="3">
        <v>16.19</v>
      </c>
      <c r="G82" s="3">
        <v>90.4</v>
      </c>
      <c r="H82" s="3">
        <v>102.4</v>
      </c>
      <c r="I82" s="3">
        <v>106.72</v>
      </c>
      <c r="J82" s="15">
        <v>1170598.376</v>
      </c>
      <c r="K82" s="3">
        <v>225018.069</v>
      </c>
      <c r="L82" s="3">
        <v>21014.062</v>
      </c>
      <c r="M82" s="3">
        <v>1707.15949</v>
      </c>
      <c r="N82" s="3">
        <v>261.086969</v>
      </c>
      <c r="O82" s="3">
        <v>2675.813505</v>
      </c>
      <c r="P82" s="3">
        <v>11126.835436</v>
      </c>
      <c r="Q82" s="3">
        <v>6218.847114</v>
      </c>
      <c r="R82" s="3">
        <v>4251.37575</v>
      </c>
      <c r="S82" s="3">
        <v>5600.029557</v>
      </c>
      <c r="T82" s="3">
        <v>24686.647923</v>
      </c>
      <c r="U82" s="3">
        <v>5569.687524</v>
      </c>
      <c r="V82" s="3">
        <v>381.063961</v>
      </c>
      <c r="W82" s="3">
        <v>62478.547229</v>
      </c>
      <c r="X82" s="3">
        <v>45022.425</v>
      </c>
      <c r="Y82" s="15">
        <v>539410.246</v>
      </c>
      <c r="Z82" s="15">
        <v>395954.404</v>
      </c>
      <c r="AA82" s="3">
        <v>126740.722</v>
      </c>
      <c r="AB82" s="3">
        <v>1372.72293</v>
      </c>
      <c r="AC82" s="3">
        <v>211.83894</v>
      </c>
      <c r="AD82" s="3">
        <v>808.548</v>
      </c>
      <c r="AE82" s="3">
        <v>2670.584894</v>
      </c>
      <c r="AF82" s="3">
        <v>272.954047</v>
      </c>
      <c r="AG82" s="3">
        <v>2241.099405</v>
      </c>
      <c r="AH82" s="3">
        <v>7193.72222</v>
      </c>
      <c r="AI82" s="3">
        <v>837.854507</v>
      </c>
      <c r="AJ82" s="3">
        <v>4956.608537</v>
      </c>
      <c r="AK82" s="3">
        <v>6545.095967</v>
      </c>
      <c r="AL82" s="3">
        <v>21941.6313</v>
      </c>
      <c r="AM82" s="3">
        <v>2925.594824</v>
      </c>
      <c r="AN82" s="3">
        <v>1059.871032</v>
      </c>
      <c r="AO82" s="3">
        <v>50645.016733</v>
      </c>
      <c r="AP82" s="3"/>
      <c r="AQ82" s="9"/>
      <c r="AR82" s="3">
        <v>104.105581257223</v>
      </c>
      <c r="AS82" s="3">
        <v>85.41961217650501</v>
      </c>
      <c r="AT82" s="3">
        <v>88.06147175878704</v>
      </c>
      <c r="AU82" s="3">
        <v>95.79519677459442</v>
      </c>
      <c r="AV82" s="3">
        <v>89.88497408189751</v>
      </c>
      <c r="AW82" s="3"/>
      <c r="AX82" s="3">
        <v>87.4</v>
      </c>
      <c r="AY82" s="3">
        <v>93.0</v>
      </c>
      <c r="AZ82" s="3">
        <v>912066.834</v>
      </c>
      <c r="BA82" s="3">
        <v>737390.348</v>
      </c>
      <c r="BB82" s="3">
        <v>169777.956</v>
      </c>
      <c r="BC82" s="3">
        <v>4898.53</v>
      </c>
      <c r="BD82" s="3">
        <v>66458.84084862014</v>
      </c>
      <c r="BE82" s="15">
        <v>229361.34060464</v>
      </c>
      <c r="BF82" s="15">
        <v>1088617.28460464</v>
      </c>
      <c r="BG82" s="15">
        <v>1114113.12160464</v>
      </c>
      <c r="BH82" s="3">
        <v>84.559</v>
      </c>
      <c r="BI82" s="3"/>
      <c r="BJ82" s="3"/>
      <c r="BK82" s="3"/>
      <c r="BL82" s="3"/>
      <c r="BM82" s="3"/>
      <c r="BN82" s="3"/>
      <c r="BO82" s="3">
        <v>15519.0</v>
      </c>
      <c r="BP82" s="3">
        <v>73.256</v>
      </c>
      <c r="BQ82" s="3">
        <v>77.892</v>
      </c>
      <c r="BR82" s="3">
        <v>107784.287</v>
      </c>
      <c r="BS82" s="3">
        <v>0.96</v>
      </c>
      <c r="BT82" s="3"/>
      <c r="BU82" s="3"/>
      <c r="BV82" s="9"/>
      <c r="BW82" s="9"/>
      <c r="BX82" s="9"/>
      <c r="BY82" s="9"/>
      <c r="BZ82" s="3"/>
      <c r="CA82" s="3">
        <v>58375.879711754</v>
      </c>
      <c r="CB82" s="3">
        <v>1952.343</v>
      </c>
      <c r="CC82" s="3">
        <v>2.88</v>
      </c>
      <c r="CD82" s="3">
        <v>3.03682391304348</v>
      </c>
      <c r="CE82" s="3">
        <v>637.04957331425</v>
      </c>
      <c r="CF82" s="3">
        <v>915.723652622626</v>
      </c>
      <c r="CG82" s="3">
        <v>2147.66316662558</v>
      </c>
      <c r="CH82" s="3">
        <v>21275.39754159117</v>
      </c>
      <c r="CI82" s="3">
        <v>1623.36376973953</v>
      </c>
      <c r="CJ82" s="3">
        <v>1154.3230762573</v>
      </c>
      <c r="CK82" s="3">
        <v>1224.20721121737</v>
      </c>
      <c r="CL82" s="3">
        <v>2608.93126233623</v>
      </c>
      <c r="CM82" s="3">
        <v>6489.77039261435</v>
      </c>
      <c r="CN82" s="3">
        <v>4449.25242358428</v>
      </c>
      <c r="CO82" s="3">
        <v>3470.1433288926</v>
      </c>
      <c r="CP82" s="3">
        <v>78.938</v>
      </c>
      <c r="CQ82" s="3">
        <v>3847.86008717269</v>
      </c>
      <c r="CR82" s="3">
        <v>723.233029404928</v>
      </c>
      <c r="CS82" s="3">
        <v>5128.95320399124</v>
      </c>
      <c r="CT82" s="3">
        <v>5580.09026035066</v>
      </c>
      <c r="CU82" s="3">
        <v>3941.2210328713</v>
      </c>
      <c r="CV82" s="4">
        <v>228798.7967258425</v>
      </c>
      <c r="CW82" s="3">
        <v>5.005148770390355</v>
      </c>
      <c r="CX82" s="3"/>
      <c r="CY82" s="14">
        <v>40603.0</v>
      </c>
      <c r="CZ82" s="3"/>
      <c r="DA82" s="3"/>
      <c r="DB82" s="3"/>
    </row>
    <row r="83" ht="12.75" customHeight="1">
      <c r="A83" s="4">
        <f t="shared" si="1"/>
        <v>234771.7898</v>
      </c>
      <c r="B83" s="3">
        <v>6.27</v>
      </c>
      <c r="C83" s="3">
        <v>4.9726</v>
      </c>
      <c r="D83" s="3">
        <v>6.32</v>
      </c>
      <c r="E83" s="3">
        <v>6.27</v>
      </c>
      <c r="F83" s="3">
        <v>16.6</v>
      </c>
      <c r="G83" s="3">
        <v>89.8</v>
      </c>
      <c r="H83" s="3">
        <v>102.6</v>
      </c>
      <c r="I83" s="3">
        <v>113.93</v>
      </c>
      <c r="J83" s="15">
        <v>1180712.198</v>
      </c>
      <c r="K83" s="3">
        <v>220278.692</v>
      </c>
      <c r="L83" s="3">
        <v>21305.287</v>
      </c>
      <c r="M83" s="3">
        <v>1686.566468</v>
      </c>
      <c r="N83" s="3">
        <v>225.017309</v>
      </c>
      <c r="O83" s="3">
        <v>2405.849584</v>
      </c>
      <c r="P83" s="3">
        <v>10958.581244</v>
      </c>
      <c r="Q83" s="3">
        <v>5572.962368</v>
      </c>
      <c r="R83" s="3">
        <v>3597.373036</v>
      </c>
      <c r="S83" s="3">
        <v>5380.27446</v>
      </c>
      <c r="T83" s="3">
        <v>22559.56153</v>
      </c>
      <c r="U83" s="3">
        <v>5595.219695</v>
      </c>
      <c r="V83" s="3">
        <v>333.807944</v>
      </c>
      <c r="W83" s="3">
        <v>58315.213638</v>
      </c>
      <c r="X83" s="3">
        <v>42662.107</v>
      </c>
      <c r="Y83" s="15">
        <v>538193.571</v>
      </c>
      <c r="Z83" s="15">
        <v>397177.119</v>
      </c>
      <c r="AA83" s="3">
        <v>123295.945</v>
      </c>
      <c r="AB83" s="3">
        <v>1285.3338899999999</v>
      </c>
      <c r="AC83" s="3">
        <v>183.75601999999998</v>
      </c>
      <c r="AD83" s="3">
        <v>712.136</v>
      </c>
      <c r="AE83" s="3">
        <v>2946.477668</v>
      </c>
      <c r="AF83" s="3">
        <v>271.652266</v>
      </c>
      <c r="AG83" s="3">
        <v>1983.263928</v>
      </c>
      <c r="AH83" s="3">
        <v>5366.149361</v>
      </c>
      <c r="AI83" s="3">
        <v>653.816779</v>
      </c>
      <c r="AJ83" s="3">
        <v>4789.076562</v>
      </c>
      <c r="AK83" s="3">
        <v>6771.958909</v>
      </c>
      <c r="AL83" s="3">
        <v>20297.634374</v>
      </c>
      <c r="AM83" s="3">
        <v>2803.828602</v>
      </c>
      <c r="AN83" s="3">
        <v>893.965664</v>
      </c>
      <c r="AO83" s="3">
        <v>46777.824113</v>
      </c>
      <c r="AP83" s="3"/>
      <c r="AQ83" s="9"/>
      <c r="AR83" s="3">
        <v>106.749955076894</v>
      </c>
      <c r="AS83" s="3">
        <v>84.60544694137036</v>
      </c>
      <c r="AT83" s="3">
        <v>80.64982128774032</v>
      </c>
      <c r="AU83" s="3">
        <v>92.76102883291861</v>
      </c>
      <c r="AV83" s="3">
        <v>83.94105122166614</v>
      </c>
      <c r="AW83" s="3"/>
      <c r="AX83" s="3">
        <v>89.0</v>
      </c>
      <c r="AY83" s="3">
        <v>92.8</v>
      </c>
      <c r="AZ83" s="3">
        <v>919827.579</v>
      </c>
      <c r="BA83" s="3">
        <v>743346.55</v>
      </c>
      <c r="BB83" s="3">
        <v>171419.706</v>
      </c>
      <c r="BC83" s="3">
        <v>5061.323</v>
      </c>
      <c r="BD83" s="3">
        <v>64479.23816513417</v>
      </c>
      <c r="BE83" s="15">
        <v>231001.75370358</v>
      </c>
      <c r="BF83" s="15">
        <v>1103104.47470358</v>
      </c>
      <c r="BG83" s="15">
        <v>1129268.80570358</v>
      </c>
      <c r="BH83" s="3">
        <v>79.871</v>
      </c>
      <c r="BI83" s="3"/>
      <c r="BJ83" s="3"/>
      <c r="BK83" s="3"/>
      <c r="BL83" s="3"/>
      <c r="BM83" s="3"/>
      <c r="BN83" s="3"/>
      <c r="BO83" s="3">
        <v>15041.0</v>
      </c>
      <c r="BP83" s="3">
        <v>71.284</v>
      </c>
      <c r="BQ83" s="3">
        <v>75.649</v>
      </c>
      <c r="BR83" s="3">
        <v>109123.967</v>
      </c>
      <c r="BS83" s="3">
        <v>0.9733</v>
      </c>
      <c r="BT83" s="3"/>
      <c r="BU83" s="3"/>
      <c r="BV83" s="9"/>
      <c r="BW83" s="9"/>
      <c r="BX83" s="9"/>
      <c r="BY83" s="9"/>
      <c r="BZ83" s="3"/>
      <c r="CA83" s="3">
        <v>79024.0</v>
      </c>
      <c r="CB83" s="3">
        <v>1891.35</v>
      </c>
      <c r="CC83" s="3">
        <v>2.98</v>
      </c>
      <c r="CD83" s="3">
        <v>3.0127380952381</v>
      </c>
      <c r="CE83" s="3">
        <v>637.196157247688</v>
      </c>
      <c r="CF83" s="3">
        <v>906.036525341427</v>
      </c>
      <c r="CG83" s="3">
        <v>2064.34319268481</v>
      </c>
      <c r="CH83" s="3">
        <v>21086.534409442516</v>
      </c>
      <c r="CI83" s="3">
        <v>1632.36636013936</v>
      </c>
      <c r="CJ83" s="3">
        <v>1118.91182106788</v>
      </c>
      <c r="CK83" s="3">
        <v>1145.93743259549</v>
      </c>
      <c r="CL83" s="3">
        <v>2637.70646642297</v>
      </c>
      <c r="CM83" s="3">
        <v>6419.15410375893</v>
      </c>
      <c r="CN83" s="3">
        <v>4367.33813490751</v>
      </c>
      <c r="CO83" s="3">
        <v>3511.64921718746</v>
      </c>
      <c r="CP83" s="3">
        <v>76.452</v>
      </c>
      <c r="CQ83" s="3">
        <v>3698.39874275293</v>
      </c>
      <c r="CR83" s="3">
        <v>632.89293114867</v>
      </c>
      <c r="CS83" s="3">
        <v>5078.11349350835</v>
      </c>
      <c r="CT83" s="3">
        <v>5399.46394459924</v>
      </c>
      <c r="CU83" s="3">
        <v>3495.20049954479</v>
      </c>
      <c r="CV83" s="4">
        <v>234771.78981312644</v>
      </c>
      <c r="CW83" s="3">
        <v>4.6316977855950014</v>
      </c>
      <c r="CX83" s="3"/>
      <c r="CY83" s="14">
        <v>40634.0</v>
      </c>
      <c r="CZ83" s="3"/>
      <c r="DA83" s="3"/>
      <c r="DB83" s="3"/>
    </row>
    <row r="84" ht="12.75" customHeight="1">
      <c r="A84" s="16">
        <f t="shared" si="1"/>
        <v>234771.7898</v>
      </c>
      <c r="B84" s="3">
        <v>6.26</v>
      </c>
      <c r="C84" s="3">
        <v>4.9442</v>
      </c>
      <c r="D84" s="3">
        <v>6.62</v>
      </c>
      <c r="E84" s="3">
        <v>6.54</v>
      </c>
      <c r="F84" s="3">
        <v>16.69</v>
      </c>
      <c r="G84" s="3">
        <v>89.6</v>
      </c>
      <c r="H84" s="3">
        <v>102.9</v>
      </c>
      <c r="I84" s="3">
        <v>102.7</v>
      </c>
      <c r="J84" s="15">
        <v>1188551.165</v>
      </c>
      <c r="K84" s="3">
        <v>218919.136</v>
      </c>
      <c r="L84" s="3">
        <v>21256.364</v>
      </c>
      <c r="M84" s="3">
        <v>1684.706807</v>
      </c>
      <c r="N84" s="3">
        <v>234.725048</v>
      </c>
      <c r="O84" s="3">
        <v>2207.577153</v>
      </c>
      <c r="P84" s="3">
        <v>8939.577351</v>
      </c>
      <c r="Q84" s="3">
        <v>6034.18374</v>
      </c>
      <c r="R84" s="3">
        <v>3908.539154</v>
      </c>
      <c r="S84" s="3">
        <v>5020.873122</v>
      </c>
      <c r="T84" s="3">
        <v>21711.494863</v>
      </c>
      <c r="U84" s="3">
        <v>5299.101621</v>
      </c>
      <c r="V84" s="3">
        <v>313.669828</v>
      </c>
      <c r="W84" s="3">
        <v>55354.448687</v>
      </c>
      <c r="X84" s="3">
        <v>43794.977</v>
      </c>
      <c r="Y84" s="15">
        <v>544029.887</v>
      </c>
      <c r="Z84" s="15">
        <v>403895.796</v>
      </c>
      <c r="AA84" s="3">
        <v>120917.742</v>
      </c>
      <c r="AB84" s="3">
        <v>1505.77134</v>
      </c>
      <c r="AC84" s="3">
        <v>203.14702</v>
      </c>
      <c r="AD84" s="3">
        <v>863.379</v>
      </c>
      <c r="AE84" s="3">
        <v>2909.747006</v>
      </c>
      <c r="AF84" s="3">
        <v>215.083487</v>
      </c>
      <c r="AG84" s="3">
        <v>1934.989949</v>
      </c>
      <c r="AH84" s="3">
        <v>5438.540794</v>
      </c>
      <c r="AI84" s="3">
        <v>833.287453</v>
      </c>
      <c r="AJ84" s="3">
        <v>4922.180429</v>
      </c>
      <c r="AK84" s="3">
        <v>6504.665328</v>
      </c>
      <c r="AL84" s="3">
        <v>20027.811363</v>
      </c>
      <c r="AM84" s="3">
        <v>2846.273467</v>
      </c>
      <c r="AN84" s="3">
        <v>971.543249</v>
      </c>
      <c r="AO84" s="3">
        <v>46604.122525</v>
      </c>
      <c r="AP84" s="3"/>
      <c r="AQ84" s="9"/>
      <c r="AR84" s="3">
        <v>106.749955076894</v>
      </c>
      <c r="AS84" s="3">
        <v>86.74398438890725</v>
      </c>
      <c r="AT84" s="3">
        <v>83.04119608149414</v>
      </c>
      <c r="AU84" s="3">
        <v>79.51062069543288</v>
      </c>
      <c r="AV84" s="3">
        <v>82.32636539006913</v>
      </c>
      <c r="AW84" s="3"/>
      <c r="AX84" s="3">
        <v>88.4</v>
      </c>
      <c r="AY84" s="3">
        <v>92.9</v>
      </c>
      <c r="AZ84" s="3">
        <v>934491.986</v>
      </c>
      <c r="BA84" s="3">
        <v>755951.95</v>
      </c>
      <c r="BB84" s="3">
        <v>173400.48</v>
      </c>
      <c r="BC84" s="3">
        <v>5139.556</v>
      </c>
      <c r="BD84" s="3">
        <v>64643.863104355434</v>
      </c>
      <c r="BE84" s="15">
        <v>234031.63338705</v>
      </c>
      <c r="BF84" s="15">
        <v>1117008.85438705</v>
      </c>
      <c r="BG84" s="15">
        <v>1145430.73738705</v>
      </c>
      <c r="BH84" s="3">
        <v>78.022</v>
      </c>
      <c r="BI84" s="3"/>
      <c r="BJ84" s="3"/>
      <c r="BK84" s="3"/>
      <c r="BL84" s="3"/>
      <c r="BM84" s="3"/>
      <c r="BN84" s="3"/>
      <c r="BO84" s="3">
        <v>15041.0</v>
      </c>
      <c r="BP84" s="3">
        <v>71.778</v>
      </c>
      <c r="BQ84" s="3">
        <v>76.001</v>
      </c>
      <c r="BR84" s="3">
        <v>108470.761</v>
      </c>
      <c r="BS84" s="3">
        <v>0.98</v>
      </c>
      <c r="BT84" s="3"/>
      <c r="BU84" s="3"/>
      <c r="BV84" s="9"/>
      <c r="BW84" s="9"/>
      <c r="BX84" s="9"/>
      <c r="BY84" s="9"/>
      <c r="BZ84" s="3"/>
      <c r="CA84" s="3">
        <v>85544.0</v>
      </c>
      <c r="CB84" s="3">
        <v>1892.095</v>
      </c>
      <c r="CC84" s="3">
        <v>3.11</v>
      </c>
      <c r="CD84" s="3">
        <v>3.013155</v>
      </c>
      <c r="CE84" s="3">
        <v>645.619927697833</v>
      </c>
      <c r="CF84" s="3">
        <v>972.409718527562</v>
      </c>
      <c r="CG84" s="3">
        <v>2090.38379333887</v>
      </c>
      <c r="CH84" s="3">
        <v>21621.137351913276</v>
      </c>
      <c r="CI84" s="3">
        <v>1664.66193066849</v>
      </c>
      <c r="CJ84" s="3">
        <v>1185.79933127364</v>
      </c>
      <c r="CK84" s="3">
        <v>1144.25962591654</v>
      </c>
      <c r="CL84" s="3">
        <v>2576.52024106835</v>
      </c>
      <c r="CM84" s="3">
        <v>6730.50901063744</v>
      </c>
      <c r="CN84" s="3">
        <v>4533.52972520419</v>
      </c>
      <c r="CO84" s="3">
        <v>3528.83701316573</v>
      </c>
      <c r="CP84" s="3">
        <v>80.935</v>
      </c>
      <c r="CQ84" s="3">
        <v>3662.67327319579</v>
      </c>
      <c r="CR84" s="3">
        <v>581.172656292098</v>
      </c>
      <c r="CS84" s="3">
        <v>5036.78703534157</v>
      </c>
      <c r="CT84" s="3">
        <v>5564.86989388348</v>
      </c>
      <c r="CU84" s="3">
        <v>3651.61562462814</v>
      </c>
      <c r="CV84" s="16">
        <v>234771.78981312644</v>
      </c>
      <c r="CW84" s="3">
        <v>4.6316977855950014</v>
      </c>
      <c r="CX84" s="3"/>
      <c r="CY84" s="14">
        <v>40664.0</v>
      </c>
      <c r="CZ84" s="3"/>
      <c r="DA84" s="3"/>
      <c r="DB84" s="3"/>
    </row>
    <row r="85" ht="12.75" customHeight="1">
      <c r="A85" s="4">
        <f t="shared" si="1"/>
        <v>234771.7898</v>
      </c>
      <c r="B85" s="3">
        <v>6.33</v>
      </c>
      <c r="C85" s="3">
        <v>4.9296</v>
      </c>
      <c r="D85" s="3">
        <v>6.62</v>
      </c>
      <c r="E85" s="3">
        <v>6.54</v>
      </c>
      <c r="F85" s="3">
        <v>16.74</v>
      </c>
      <c r="G85" s="3">
        <v>90.4</v>
      </c>
      <c r="H85" s="3">
        <v>103.2</v>
      </c>
      <c r="I85" s="3">
        <v>95.42</v>
      </c>
      <c r="J85" s="15">
        <v>1208015.196</v>
      </c>
      <c r="K85" s="3">
        <v>223440.913</v>
      </c>
      <c r="L85" s="3">
        <v>21717.823</v>
      </c>
      <c r="M85" s="3">
        <v>1730.539282</v>
      </c>
      <c r="N85" s="3">
        <v>259.124837</v>
      </c>
      <c r="O85" s="3">
        <v>1891.900771</v>
      </c>
      <c r="P85" s="3">
        <v>10167.025458</v>
      </c>
      <c r="Q85" s="3">
        <v>6603.673686</v>
      </c>
      <c r="R85" s="3">
        <v>3570.403992</v>
      </c>
      <c r="S85" s="3">
        <v>5453.137492</v>
      </c>
      <c r="T85" s="3">
        <v>23421.035976</v>
      </c>
      <c r="U85" s="3">
        <v>5582.9686</v>
      </c>
      <c r="V85" s="3">
        <v>370.373383</v>
      </c>
      <c r="W85" s="3">
        <v>59050.183477</v>
      </c>
      <c r="X85" s="3">
        <v>45160.097</v>
      </c>
      <c r="Y85" s="15">
        <v>558716.524</v>
      </c>
      <c r="Z85" s="15">
        <v>415577.602</v>
      </c>
      <c r="AA85" s="3">
        <v>125158.916</v>
      </c>
      <c r="AB85" s="3">
        <v>1572.61916</v>
      </c>
      <c r="AC85" s="3">
        <v>272.36359999999996</v>
      </c>
      <c r="AD85" s="3">
        <v>874.595</v>
      </c>
      <c r="AE85" s="3">
        <v>2657.85519</v>
      </c>
      <c r="AF85" s="3">
        <v>251.841446</v>
      </c>
      <c r="AG85" s="3">
        <v>2014.950715</v>
      </c>
      <c r="AH85" s="3">
        <v>6868.164233</v>
      </c>
      <c r="AI85" s="3">
        <v>941.220932</v>
      </c>
      <c r="AJ85" s="3">
        <v>4719.595506</v>
      </c>
      <c r="AK85" s="3">
        <v>6556.652072</v>
      </c>
      <c r="AL85" s="3">
        <v>22117.322845</v>
      </c>
      <c r="AM85" s="3">
        <v>3184.039346</v>
      </c>
      <c r="AN85" s="3">
        <v>1029.041378</v>
      </c>
      <c r="AO85" s="3">
        <v>50340.683663</v>
      </c>
      <c r="AP85" s="3"/>
      <c r="AQ85" s="9"/>
      <c r="AR85" s="3">
        <v>106.749955076894</v>
      </c>
      <c r="AS85" s="3">
        <v>85.00958833418309</v>
      </c>
      <c r="AT85" s="3">
        <v>87.16990597762829</v>
      </c>
      <c r="AU85" s="3">
        <v>85.58300715837954</v>
      </c>
      <c r="AV85" s="3">
        <v>86.64004790399223</v>
      </c>
      <c r="AW85" s="3"/>
      <c r="AX85" s="3">
        <v>89.3</v>
      </c>
      <c r="AY85" s="3">
        <v>93.3</v>
      </c>
      <c r="AZ85" s="3">
        <v>947662.645</v>
      </c>
      <c r="BA85" s="3">
        <v>764170.081</v>
      </c>
      <c r="BB85" s="3">
        <v>178434.382</v>
      </c>
      <c r="BC85" s="3">
        <v>5058.182</v>
      </c>
      <c r="BD85" s="3">
        <v>66460.29491857681</v>
      </c>
      <c r="BE85" s="15">
        <v>239439.97301319</v>
      </c>
      <c r="BF85" s="15">
        <v>1132071.23701319</v>
      </c>
      <c r="BG85" s="15">
        <v>1158980.78001319</v>
      </c>
      <c r="BH85" s="3">
        <v>79.545</v>
      </c>
      <c r="BI85" s="3"/>
      <c r="BJ85" s="3"/>
      <c r="BK85" s="3"/>
      <c r="BL85" s="3"/>
      <c r="BM85" s="3"/>
      <c r="BN85" s="3"/>
      <c r="BO85" s="3">
        <v>15041.0</v>
      </c>
      <c r="BP85" s="3">
        <v>72.465</v>
      </c>
      <c r="BQ85" s="3">
        <v>76.606</v>
      </c>
      <c r="BR85" s="3">
        <v>109596.979</v>
      </c>
      <c r="BS85" s="3">
        <v>1.0388</v>
      </c>
      <c r="BT85" s="3"/>
      <c r="BU85" s="3"/>
      <c r="BV85" s="9"/>
      <c r="BW85" s="9"/>
      <c r="BX85" s="9"/>
      <c r="BY85" s="9"/>
      <c r="BZ85" s="3"/>
      <c r="CA85" s="3">
        <v>81810.0</v>
      </c>
      <c r="CB85" s="3">
        <v>2039.035</v>
      </c>
      <c r="CC85" s="3">
        <v>3.21</v>
      </c>
      <c r="CD85" s="3">
        <v>3.02975227272727</v>
      </c>
      <c r="CE85" s="3">
        <v>668.019305730182</v>
      </c>
      <c r="CF85" s="3">
        <v>979.341652169777</v>
      </c>
      <c r="CG85" s="3">
        <v>2087.50968729419</v>
      </c>
      <c r="CH85" s="3">
        <v>21565.62064853993</v>
      </c>
      <c r="CI85" s="3">
        <v>1645.411363317</v>
      </c>
      <c r="CJ85" s="3">
        <v>1173.56167558088</v>
      </c>
      <c r="CK85" s="3">
        <v>1188.21506802062</v>
      </c>
      <c r="CL85" s="3">
        <v>2657.41912426852</v>
      </c>
      <c r="CM85" s="3">
        <v>6657.1250840911</v>
      </c>
      <c r="CN85" s="3">
        <v>4480.52828073894</v>
      </c>
      <c r="CO85" s="3">
        <v>3496.31059285323</v>
      </c>
      <c r="CP85" s="3">
        <v>81.469</v>
      </c>
      <c r="CQ85" s="3">
        <v>4129.92873297869</v>
      </c>
      <c r="CR85" s="3">
        <v>577.443223205831</v>
      </c>
      <c r="CS85" s="3">
        <v>5147.86378000841</v>
      </c>
      <c r="CT85" s="3">
        <v>5798.44950196522</v>
      </c>
      <c r="CU85" s="3">
        <v>3704.62694398069</v>
      </c>
      <c r="CV85" s="4">
        <v>234771.78981312644</v>
      </c>
      <c r="CW85" s="3">
        <v>4.6316977855950014</v>
      </c>
      <c r="CX85" s="3"/>
      <c r="CY85" s="14">
        <v>40695.0</v>
      </c>
      <c r="CZ85" s="3"/>
      <c r="DA85" s="3"/>
      <c r="DB85" s="3"/>
    </row>
    <row r="86" ht="12.75" customHeight="1">
      <c r="A86" s="4">
        <f t="shared" si="1"/>
        <v>244299.6559</v>
      </c>
      <c r="B86" s="3">
        <v>6.26</v>
      </c>
      <c r="C86" s="3">
        <v>4.8804</v>
      </c>
      <c r="D86" s="3">
        <v>6.62</v>
      </c>
      <c r="E86" s="3">
        <v>6.54</v>
      </c>
      <c r="F86" s="3">
        <v>16.86</v>
      </c>
      <c r="G86" s="3">
        <v>91.8</v>
      </c>
      <c r="H86" s="3">
        <v>103.4</v>
      </c>
      <c r="I86" s="3">
        <v>95.7</v>
      </c>
      <c r="J86" s="15">
        <v>1204892.437</v>
      </c>
      <c r="K86" s="3">
        <v>226419.754</v>
      </c>
      <c r="L86" s="3">
        <v>21693.885</v>
      </c>
      <c r="M86" s="3">
        <v>1760.206739</v>
      </c>
      <c r="N86" s="3">
        <v>246.609433</v>
      </c>
      <c r="O86" s="3">
        <v>1826.015958</v>
      </c>
      <c r="P86" s="3">
        <v>10191.459673</v>
      </c>
      <c r="Q86" s="3">
        <v>6750.730319</v>
      </c>
      <c r="R86" s="3">
        <v>4043.624999</v>
      </c>
      <c r="S86" s="3">
        <v>5302.093835</v>
      </c>
      <c r="T86" s="3">
        <v>23366.715829</v>
      </c>
      <c r="U86" s="3">
        <v>5833.069738</v>
      </c>
      <c r="V86" s="3">
        <v>336.302821</v>
      </c>
      <c r="W86" s="3">
        <v>59656.829344</v>
      </c>
      <c r="X86" s="3">
        <v>43064.347</v>
      </c>
      <c r="Y86" s="15">
        <v>562904.892</v>
      </c>
      <c r="Z86" s="15">
        <v>414498.107</v>
      </c>
      <c r="AA86" s="3">
        <v>128297.8</v>
      </c>
      <c r="AB86" s="3">
        <v>1681.37449</v>
      </c>
      <c r="AC86" s="3">
        <v>305.7215</v>
      </c>
      <c r="AD86" s="3">
        <v>911.387</v>
      </c>
      <c r="AE86" s="3">
        <v>3340.068672</v>
      </c>
      <c r="AF86" s="3">
        <v>281.929639</v>
      </c>
      <c r="AG86" s="3">
        <v>2334.389993</v>
      </c>
      <c r="AH86" s="3">
        <v>5509.275221</v>
      </c>
      <c r="AI86" s="3">
        <v>877.566152</v>
      </c>
      <c r="AJ86" s="3">
        <v>4745.098194</v>
      </c>
      <c r="AK86" s="3">
        <v>6450.990261</v>
      </c>
      <c r="AL86" s="3">
        <v>21991.318003</v>
      </c>
      <c r="AM86" s="3">
        <v>3268.489895</v>
      </c>
      <c r="AN86" s="3">
        <v>981.764735</v>
      </c>
      <c r="AO86" s="3">
        <v>49780.890765</v>
      </c>
      <c r="AP86" s="3"/>
      <c r="AQ86" s="9"/>
      <c r="AR86" s="3">
        <v>108.94412178932</v>
      </c>
      <c r="AS86" s="3">
        <v>88.55580175937594</v>
      </c>
      <c r="AT86" s="3">
        <v>85.56146478739939</v>
      </c>
      <c r="AU86" s="3">
        <v>88.1426770653465</v>
      </c>
      <c r="AV86" s="3">
        <v>86.36876124160955</v>
      </c>
      <c r="AW86" s="3"/>
      <c r="AX86" s="3">
        <v>89.3</v>
      </c>
      <c r="AY86" s="3">
        <v>93.0</v>
      </c>
      <c r="AZ86" s="3">
        <v>949864.409</v>
      </c>
      <c r="BA86" s="3">
        <v>763394.953</v>
      </c>
      <c r="BB86" s="3">
        <v>181374.902</v>
      </c>
      <c r="BC86" s="3">
        <v>5094.554</v>
      </c>
      <c r="BD86" s="3">
        <v>67389.21724908904</v>
      </c>
      <c r="BE86" s="15">
        <v>235476.77781147</v>
      </c>
      <c r="BF86" s="15">
        <v>1127903.61181147</v>
      </c>
      <c r="BG86" s="15">
        <v>1156436.40081147</v>
      </c>
      <c r="BH86" s="3">
        <v>80.754</v>
      </c>
      <c r="BI86" s="3"/>
      <c r="BJ86" s="3"/>
      <c r="BK86" s="3"/>
      <c r="BL86" s="3"/>
      <c r="BM86" s="3"/>
      <c r="BN86" s="3"/>
      <c r="BO86" s="3">
        <v>16037.0</v>
      </c>
      <c r="BP86" s="3">
        <v>73.856</v>
      </c>
      <c r="BQ86" s="3">
        <v>78.054</v>
      </c>
      <c r="BR86" s="3">
        <v>108830.755</v>
      </c>
      <c r="BS86" s="3">
        <v>1.0277</v>
      </c>
      <c r="BT86" s="3"/>
      <c r="BU86" s="3"/>
      <c r="BV86" s="9"/>
      <c r="BW86" s="9"/>
      <c r="BX86" s="9"/>
      <c r="BY86" s="9"/>
      <c r="BZ86" s="3"/>
      <c r="CA86" s="3">
        <v>87944.0</v>
      </c>
      <c r="CB86" s="3">
        <v>2406.1</v>
      </c>
      <c r="CC86" s="3">
        <v>2.98</v>
      </c>
      <c r="CD86" s="3">
        <v>2.99500714285714</v>
      </c>
      <c r="CE86" s="3">
        <v>652.743408189585</v>
      </c>
      <c r="CF86" s="3">
        <v>1032.52815162597</v>
      </c>
      <c r="CG86" s="3">
        <v>2148.85889812544</v>
      </c>
      <c r="CH86" s="3">
        <v>22489.32612556042</v>
      </c>
      <c r="CI86" s="3">
        <v>1691.76716154646</v>
      </c>
      <c r="CJ86" s="3">
        <v>1172.10347670748</v>
      </c>
      <c r="CK86" s="3">
        <v>1227.75849857721</v>
      </c>
      <c r="CL86" s="3">
        <v>2727.8189639959</v>
      </c>
      <c r="CM86" s="3">
        <v>6990.63829949425</v>
      </c>
      <c r="CN86" s="3">
        <v>4605.1404246005</v>
      </c>
      <c r="CO86" s="3">
        <v>3809.04620616132</v>
      </c>
      <c r="CP86" s="3">
        <v>80.771</v>
      </c>
      <c r="CQ86" s="3">
        <v>3689.22354664852</v>
      </c>
      <c r="CR86" s="3">
        <v>649.340486502395</v>
      </c>
      <c r="CS86" s="3">
        <v>5401.76715036315</v>
      </c>
      <c r="CT86" s="3">
        <v>5809.50628742895</v>
      </c>
      <c r="CU86" s="3">
        <v>3705.30023424004</v>
      </c>
      <c r="CV86" s="4">
        <v>244299.65588986094</v>
      </c>
      <c r="CW86" s="3">
        <v>6.002130692932428</v>
      </c>
      <c r="CX86" s="3"/>
      <c r="CY86" s="14">
        <v>40725.0</v>
      </c>
      <c r="CZ86" s="3"/>
      <c r="DA86" s="3"/>
      <c r="DB86" s="3"/>
    </row>
    <row r="87" ht="12.75" customHeight="1">
      <c r="A87" s="16">
        <f t="shared" si="1"/>
        <v>244299.6559</v>
      </c>
      <c r="B87" s="3">
        <v>6.37</v>
      </c>
      <c r="C87" s="3">
        <v>4.8852</v>
      </c>
      <c r="D87" s="3">
        <v>6.62</v>
      </c>
      <c r="E87" s="3">
        <v>6.54</v>
      </c>
      <c r="F87" s="3">
        <v>16.93</v>
      </c>
      <c r="G87" s="3">
        <v>90.7</v>
      </c>
      <c r="H87" s="3">
        <v>103.6</v>
      </c>
      <c r="I87" s="3">
        <v>88.81</v>
      </c>
      <c r="J87" s="15">
        <v>1211964.351</v>
      </c>
      <c r="K87" s="3">
        <v>229639.625</v>
      </c>
      <c r="L87" s="3">
        <v>22632.04</v>
      </c>
      <c r="M87" s="3">
        <v>1802.108477</v>
      </c>
      <c r="N87" s="3">
        <v>284.075228</v>
      </c>
      <c r="O87" s="3">
        <v>2070.193713</v>
      </c>
      <c r="P87" s="3">
        <v>9421.64753</v>
      </c>
      <c r="Q87" s="3">
        <v>6722.0531</v>
      </c>
      <c r="R87" s="3">
        <v>4066.182374</v>
      </c>
      <c r="S87" s="3">
        <v>5329.401262</v>
      </c>
      <c r="T87" s="3">
        <v>22836.789196</v>
      </c>
      <c r="U87" s="3">
        <v>5700.332456</v>
      </c>
      <c r="V87" s="3">
        <v>390.025787</v>
      </c>
      <c r="W87" s="3">
        <v>58622.809123</v>
      </c>
      <c r="X87" s="3">
        <v>46712.647</v>
      </c>
      <c r="Y87" s="15">
        <v>564628.234</v>
      </c>
      <c r="Z87" s="15">
        <v>421281.809</v>
      </c>
      <c r="AA87" s="3">
        <v>123801.986</v>
      </c>
      <c r="AB87" s="3">
        <v>1615.93753</v>
      </c>
      <c r="AC87" s="3">
        <v>275.13421999999997</v>
      </c>
      <c r="AD87" s="3">
        <v>932.055</v>
      </c>
      <c r="AE87" s="3">
        <v>2811.01645</v>
      </c>
      <c r="AF87" s="3">
        <v>286.570219</v>
      </c>
      <c r="AG87" s="3">
        <v>2058.472791</v>
      </c>
      <c r="AH87" s="3">
        <v>5238.545841</v>
      </c>
      <c r="AI87" s="3">
        <v>743.187969</v>
      </c>
      <c r="AJ87" s="3">
        <v>4534.743147</v>
      </c>
      <c r="AK87" s="3">
        <v>6193.407536</v>
      </c>
      <c r="AL87" s="3">
        <v>21578.994545</v>
      </c>
      <c r="AM87" s="3">
        <v>3254.942166</v>
      </c>
      <c r="AN87" s="3">
        <v>849.319822</v>
      </c>
      <c r="AO87" s="3">
        <v>47549.200486</v>
      </c>
      <c r="AP87" s="3"/>
      <c r="AQ87" s="9"/>
      <c r="AR87" s="3">
        <v>108.94412178932</v>
      </c>
      <c r="AS87" s="3">
        <v>85.3110112128334</v>
      </c>
      <c r="AT87" s="3">
        <v>87.14439448879716</v>
      </c>
      <c r="AU87" s="3">
        <v>91.65239008574261</v>
      </c>
      <c r="AV87" s="3">
        <v>88.18751087155005</v>
      </c>
      <c r="AW87" s="3"/>
      <c r="AX87" s="3">
        <v>89.6</v>
      </c>
      <c r="AY87" s="3">
        <v>93.2</v>
      </c>
      <c r="AZ87" s="3">
        <v>960906.461</v>
      </c>
      <c r="BA87" s="3">
        <v>770157.332</v>
      </c>
      <c r="BB87" s="3">
        <v>185554.372</v>
      </c>
      <c r="BC87" s="3">
        <v>5194.757</v>
      </c>
      <c r="BD87" s="3">
        <v>68999.83618674256</v>
      </c>
      <c r="BE87" s="15">
        <v>243857.81164688</v>
      </c>
      <c r="BF87" s="15">
        <v>1133597.95464688</v>
      </c>
      <c r="BG87" s="15">
        <v>1160464.53464688</v>
      </c>
      <c r="BH87" s="3">
        <v>82.696</v>
      </c>
      <c r="BI87" s="3"/>
      <c r="BJ87" s="3"/>
      <c r="BK87" s="3"/>
      <c r="BL87" s="3"/>
      <c r="BM87" s="3"/>
      <c r="BN87" s="3"/>
      <c r="BO87" s="3">
        <v>16037.0</v>
      </c>
      <c r="BP87" s="3">
        <v>76.986</v>
      </c>
      <c r="BQ87" s="3">
        <v>81.345</v>
      </c>
      <c r="BR87" s="3">
        <v>111278.893</v>
      </c>
      <c r="BS87" s="3">
        <v>1.0189</v>
      </c>
      <c r="BT87" s="3"/>
      <c r="BU87" s="3"/>
      <c r="BV87" s="9"/>
      <c r="BW87" s="9"/>
      <c r="BX87" s="9"/>
      <c r="BY87" s="9"/>
      <c r="BZ87" s="3"/>
      <c r="CA87" s="3">
        <v>94200.0</v>
      </c>
      <c r="CB87" s="3">
        <v>2166.937</v>
      </c>
      <c r="CC87" s="3">
        <v>3.11</v>
      </c>
      <c r="CD87" s="3">
        <v>2.98528333333333</v>
      </c>
      <c r="CE87" s="3">
        <v>685.045565165461</v>
      </c>
      <c r="CF87" s="3">
        <v>1042.62368747343</v>
      </c>
      <c r="CG87" s="3">
        <v>2067.50788479628</v>
      </c>
      <c r="CH87" s="3">
        <v>23645.08349916196</v>
      </c>
      <c r="CI87" s="3">
        <v>1721.84929539807</v>
      </c>
      <c r="CJ87" s="3">
        <v>1242.16611487483</v>
      </c>
      <c r="CK87" s="3">
        <v>1272.16156792931</v>
      </c>
      <c r="CL87" s="3">
        <v>2732.6824570737</v>
      </c>
      <c r="CM87" s="3">
        <v>7507.83027500467</v>
      </c>
      <c r="CN87" s="3">
        <v>5037.90050442257</v>
      </c>
      <c r="CO87" s="3">
        <v>3857.27731060703</v>
      </c>
      <c r="CP87" s="3">
        <v>81.036</v>
      </c>
      <c r="CQ87" s="3">
        <v>3954.93697294518</v>
      </c>
      <c r="CR87" s="3">
        <v>616.219314648046</v>
      </c>
      <c r="CS87" s="3">
        <v>5259.91022435762</v>
      </c>
      <c r="CT87" s="3">
        <v>5892.79192066971</v>
      </c>
      <c r="CU87" s="3">
        <v>3725.10335963935</v>
      </c>
      <c r="CV87" s="16">
        <v>244299.65588986094</v>
      </c>
      <c r="CW87" s="3">
        <v>6.002130692932428</v>
      </c>
      <c r="CX87" s="3"/>
      <c r="CY87" s="14">
        <v>40756.0</v>
      </c>
      <c r="CZ87" s="3"/>
      <c r="DA87" s="3"/>
      <c r="DB87" s="3"/>
    </row>
    <row r="88" ht="12.75" customHeight="1">
      <c r="A88" s="4">
        <f t="shared" si="1"/>
        <v>244299.6559</v>
      </c>
      <c r="B88" s="3">
        <v>6.35</v>
      </c>
      <c r="C88" s="3">
        <v>4.8909</v>
      </c>
      <c r="D88" s="3">
        <v>6.62</v>
      </c>
      <c r="E88" s="3">
        <v>6.54</v>
      </c>
      <c r="F88" s="3">
        <v>16.92</v>
      </c>
      <c r="G88" s="3">
        <v>90.2</v>
      </c>
      <c r="H88" s="3">
        <v>103.9</v>
      </c>
      <c r="I88" s="3">
        <v>79.2</v>
      </c>
      <c r="J88" s="15">
        <v>1243785.368</v>
      </c>
      <c r="K88" s="3">
        <v>233287.46</v>
      </c>
      <c r="L88" s="3">
        <v>22624.176</v>
      </c>
      <c r="M88" s="3">
        <v>1659.414426</v>
      </c>
      <c r="N88" s="3">
        <v>248.13081</v>
      </c>
      <c r="O88" s="3">
        <v>2081.874921</v>
      </c>
      <c r="P88" s="3">
        <v>10477.517988</v>
      </c>
      <c r="Q88" s="3">
        <v>6023.824862</v>
      </c>
      <c r="R88" s="3">
        <v>4035.220753</v>
      </c>
      <c r="S88" s="3">
        <v>5284.356037</v>
      </c>
      <c r="T88" s="3">
        <v>23076.549748</v>
      </c>
      <c r="U88" s="3">
        <v>5423.500627</v>
      </c>
      <c r="V88" s="3">
        <v>385.205264</v>
      </c>
      <c r="W88" s="3">
        <v>58695.595436</v>
      </c>
      <c r="X88" s="3">
        <v>44808.592</v>
      </c>
      <c r="Y88" s="15">
        <v>574320.745</v>
      </c>
      <c r="Z88" s="15">
        <v>429827.257</v>
      </c>
      <c r="AA88" s="3">
        <v>126351.899</v>
      </c>
      <c r="AB88" s="3">
        <v>1401.7876899999999</v>
      </c>
      <c r="AC88" s="3">
        <v>252.65742</v>
      </c>
      <c r="AD88" s="3">
        <v>847.451</v>
      </c>
      <c r="AE88" s="3">
        <v>2911.267224</v>
      </c>
      <c r="AF88" s="3">
        <v>257.193667</v>
      </c>
      <c r="AG88" s="3">
        <v>2333.682788</v>
      </c>
      <c r="AH88" s="3">
        <v>5156.403574</v>
      </c>
      <c r="AI88" s="3">
        <v>745.579888</v>
      </c>
      <c r="AJ88" s="3">
        <v>4487.765642</v>
      </c>
      <c r="AK88" s="3">
        <v>6247.984377</v>
      </c>
      <c r="AL88" s="3">
        <v>22649.930622</v>
      </c>
      <c r="AM88" s="3">
        <v>3245.052033</v>
      </c>
      <c r="AN88" s="3">
        <v>1008.449724</v>
      </c>
      <c r="AO88" s="3">
        <v>49043.309539</v>
      </c>
      <c r="AP88" s="3"/>
      <c r="AQ88" s="9"/>
      <c r="AR88" s="3">
        <v>108.94412178932</v>
      </c>
      <c r="AS88" s="3">
        <v>83.43744882216097</v>
      </c>
      <c r="AT88" s="3">
        <v>86.95759247535942</v>
      </c>
      <c r="AU88" s="3">
        <v>88.37077243721863</v>
      </c>
      <c r="AV88" s="3">
        <v>87.12144853503493</v>
      </c>
      <c r="AW88" s="3"/>
      <c r="AX88" s="3">
        <v>89.2</v>
      </c>
      <c r="AY88" s="3">
        <v>93.5</v>
      </c>
      <c r="AZ88" s="3">
        <v>972264.431</v>
      </c>
      <c r="BA88" s="3">
        <v>778154.398</v>
      </c>
      <c r="BB88" s="3">
        <v>188691.076</v>
      </c>
      <c r="BC88" s="3">
        <v>5418.957</v>
      </c>
      <c r="BD88" s="3">
        <v>67587.333927057</v>
      </c>
      <c r="BE88" s="15">
        <v>241927.88131874</v>
      </c>
      <c r="BF88" s="15">
        <v>1162582.03131874</v>
      </c>
      <c r="BG88" s="15">
        <v>1187219.93031874</v>
      </c>
      <c r="BH88" s="3">
        <v>80.337</v>
      </c>
      <c r="BI88" s="3"/>
      <c r="BJ88" s="3"/>
      <c r="BK88" s="3"/>
      <c r="BL88" s="3"/>
      <c r="BM88" s="3"/>
      <c r="BN88" s="3"/>
      <c r="BO88" s="3">
        <v>16037.0</v>
      </c>
      <c r="BP88" s="3">
        <v>73.664</v>
      </c>
      <c r="BQ88" s="3">
        <v>77.432</v>
      </c>
      <c r="BR88" s="3">
        <v>111078.409</v>
      </c>
      <c r="BS88" s="3">
        <v>1.0467</v>
      </c>
      <c r="BT88" s="3"/>
      <c r="BU88" s="3"/>
      <c r="BV88" s="9"/>
      <c r="BW88" s="9"/>
      <c r="BX88" s="9"/>
      <c r="BY88" s="9"/>
      <c r="BZ88" s="3"/>
      <c r="CA88" s="3">
        <v>95331.0</v>
      </c>
      <c r="CB88" s="3">
        <v>2094.104</v>
      </c>
      <c r="CC88" s="3">
        <v>3.25</v>
      </c>
      <c r="CD88" s="3">
        <v>3.0855525</v>
      </c>
      <c r="CE88" s="3">
        <v>640.979546380631</v>
      </c>
      <c r="CF88" s="3">
        <v>1043.98988508093</v>
      </c>
      <c r="CG88" s="3">
        <v>2164.58924865626</v>
      </c>
      <c r="CH88" s="3">
        <v>22456.268212430445</v>
      </c>
      <c r="CI88" s="3">
        <v>1688.08501750608</v>
      </c>
      <c r="CJ88" s="3">
        <v>1275.2856662675</v>
      </c>
      <c r="CK88" s="3">
        <v>1148.36005160276</v>
      </c>
      <c r="CL88" s="3">
        <v>2726.49673585118</v>
      </c>
      <c r="CM88" s="3">
        <v>7049.41925682728</v>
      </c>
      <c r="CN88" s="3">
        <v>4695.03170982548</v>
      </c>
      <c r="CO88" s="3">
        <v>3603.20086780453</v>
      </c>
      <c r="CP88" s="3">
        <v>81.015</v>
      </c>
      <c r="CQ88" s="3">
        <v>3612.66790597116</v>
      </c>
      <c r="CR88" s="3">
        <v>633.224737971467</v>
      </c>
      <c r="CS88" s="3">
        <v>5499.39382503054</v>
      </c>
      <c r="CT88" s="3">
        <v>5806.16526193615</v>
      </c>
      <c r="CU88" s="3">
        <v>3652.52125165268</v>
      </c>
      <c r="CV88" s="4">
        <v>244299.65588986094</v>
      </c>
      <c r="CW88" s="3">
        <v>6.002130692932428</v>
      </c>
      <c r="CX88" s="3"/>
      <c r="CY88" s="14">
        <v>40787.0</v>
      </c>
      <c r="CZ88" s="3"/>
      <c r="DA88" s="3"/>
      <c r="DB88" s="3"/>
    </row>
    <row r="89" ht="12.75" customHeight="1">
      <c r="A89" s="4">
        <f t="shared" si="1"/>
        <v>248857.9975</v>
      </c>
      <c r="B89" s="3">
        <v>6.32</v>
      </c>
      <c r="C89" s="3">
        <v>4.8765</v>
      </c>
      <c r="D89" s="3">
        <v>6.62</v>
      </c>
      <c r="E89" s="3">
        <v>6.54</v>
      </c>
      <c r="F89" s="3">
        <v>16.85</v>
      </c>
      <c r="G89" s="3">
        <v>89.9</v>
      </c>
      <c r="H89" s="3">
        <v>104.0</v>
      </c>
      <c r="I89" s="3">
        <v>93.19</v>
      </c>
      <c r="J89" s="15">
        <v>1238147.735</v>
      </c>
      <c r="K89" s="3">
        <v>234958.962</v>
      </c>
      <c r="L89" s="3">
        <v>22398.819</v>
      </c>
      <c r="M89" s="3">
        <v>1852.540856</v>
      </c>
      <c r="N89" s="3">
        <v>323.041796</v>
      </c>
      <c r="O89" s="3">
        <v>2275.520622</v>
      </c>
      <c r="P89" s="3">
        <v>12355.214261</v>
      </c>
      <c r="Q89" s="3">
        <v>7102.980442</v>
      </c>
      <c r="R89" s="3">
        <v>3963.895676</v>
      </c>
      <c r="S89" s="3">
        <v>6304.454382</v>
      </c>
      <c r="T89" s="3">
        <v>23022.201951</v>
      </c>
      <c r="U89" s="3">
        <v>5807.932343</v>
      </c>
      <c r="V89" s="3">
        <v>339.250265</v>
      </c>
      <c r="W89" s="3">
        <v>63347.032594</v>
      </c>
      <c r="X89" s="3">
        <v>44296.141</v>
      </c>
      <c r="Y89" s="15">
        <v>568756.535</v>
      </c>
      <c r="Z89" s="15">
        <v>420655.689</v>
      </c>
      <c r="AA89" s="3">
        <v>128486.116</v>
      </c>
      <c r="AB89" s="3">
        <v>1489.1981799999999</v>
      </c>
      <c r="AC89" s="3">
        <v>243.52166</v>
      </c>
      <c r="AD89" s="3">
        <v>904.034</v>
      </c>
      <c r="AE89" s="3">
        <v>2761.123373</v>
      </c>
      <c r="AF89" s="3">
        <v>283.391554</v>
      </c>
      <c r="AG89" s="3">
        <v>2299.435335</v>
      </c>
      <c r="AH89" s="3">
        <v>5474.80428</v>
      </c>
      <c r="AI89" s="3">
        <v>602.754331</v>
      </c>
      <c r="AJ89" s="3">
        <v>4247.244313</v>
      </c>
      <c r="AK89" s="3">
        <v>6439.524821</v>
      </c>
      <c r="AL89" s="3">
        <v>22394.257541</v>
      </c>
      <c r="AM89" s="3">
        <v>3109.775265</v>
      </c>
      <c r="AN89" s="3">
        <v>1327.566641</v>
      </c>
      <c r="AO89" s="3">
        <v>48939.877454</v>
      </c>
      <c r="AP89" s="3"/>
      <c r="AQ89" s="9"/>
      <c r="AR89" s="3">
        <v>110.877009568836</v>
      </c>
      <c r="AS89" s="3">
        <v>87.88014050627288</v>
      </c>
      <c r="AT89" s="3">
        <v>88.49685444425437</v>
      </c>
      <c r="AU89" s="3">
        <v>91.15274872866058</v>
      </c>
      <c r="AV89" s="3">
        <v>89.1315441709286</v>
      </c>
      <c r="AW89" s="3"/>
      <c r="AX89" s="3">
        <v>90.2</v>
      </c>
      <c r="AY89" s="3">
        <v>94.6</v>
      </c>
      <c r="AZ89" s="3">
        <v>977509.986</v>
      </c>
      <c r="BA89" s="3">
        <v>780348.522</v>
      </c>
      <c r="BB89" s="3">
        <v>191766.298</v>
      </c>
      <c r="BC89" s="3">
        <v>5395.166</v>
      </c>
      <c r="BD89" s="3">
        <v>68805.15377049407</v>
      </c>
      <c r="BE89" s="15">
        <v>248334.64261665</v>
      </c>
      <c r="BF89" s="15">
        <v>1157184.67261665</v>
      </c>
      <c r="BG89" s="15">
        <v>1183294.41861665</v>
      </c>
      <c r="BH89" s="3">
        <v>83.295</v>
      </c>
      <c r="BI89" s="3"/>
      <c r="BJ89" s="3"/>
      <c r="BK89" s="3"/>
      <c r="BL89" s="3"/>
      <c r="BM89" s="3"/>
      <c r="BN89" s="3"/>
      <c r="BO89" s="3">
        <v>17661.0</v>
      </c>
      <c r="BP89" s="3">
        <v>74.176</v>
      </c>
      <c r="BQ89" s="3">
        <v>77.951</v>
      </c>
      <c r="BR89" s="3">
        <v>112093.985</v>
      </c>
      <c r="BS89" s="3">
        <v>1.0327</v>
      </c>
      <c r="BT89" s="3"/>
      <c r="BU89" s="3"/>
      <c r="BV89" s="9"/>
      <c r="BW89" s="9"/>
      <c r="BX89" s="9"/>
      <c r="BY89" s="9"/>
      <c r="BZ89" s="3"/>
      <c r="CA89" s="3">
        <v>86428.0</v>
      </c>
      <c r="CB89" s="3">
        <v>2189.014</v>
      </c>
      <c r="CC89" s="3">
        <v>3.0</v>
      </c>
      <c r="CD89" s="3">
        <v>3.1402825</v>
      </c>
      <c r="CE89" s="3">
        <v>642.292091632628</v>
      </c>
      <c r="CF89" s="3">
        <v>1074.81183204624</v>
      </c>
      <c r="CG89" s="3">
        <v>2153.78492712774</v>
      </c>
      <c r="CH89" s="3">
        <v>22767.367592159317</v>
      </c>
      <c r="CI89" s="3">
        <v>1709.89699999468</v>
      </c>
      <c r="CJ89" s="3">
        <v>1264.95677055134</v>
      </c>
      <c r="CK89" s="3">
        <v>1285.23071395212</v>
      </c>
      <c r="CL89" s="3">
        <v>2681.3996900626</v>
      </c>
      <c r="CM89" s="3">
        <v>7122.44825254864</v>
      </c>
      <c r="CN89" s="3">
        <v>4778.45164254923</v>
      </c>
      <c r="CO89" s="3">
        <v>3656.41397202213</v>
      </c>
      <c r="CP89" s="3">
        <v>81.963</v>
      </c>
      <c r="CQ89" s="3">
        <v>3861.97307790001</v>
      </c>
      <c r="CR89" s="3">
        <v>629.698876438684</v>
      </c>
      <c r="CS89" s="3">
        <v>5191.71454522324</v>
      </c>
      <c r="CT89" s="3">
        <v>5969.07686315268</v>
      </c>
      <c r="CU89" s="3">
        <v>3751.38868898393</v>
      </c>
      <c r="CV89" s="4">
        <v>248857.99754179118</v>
      </c>
      <c r="CW89" s="3">
        <v>5.497697522448686</v>
      </c>
      <c r="CX89" s="3"/>
      <c r="CY89" s="14">
        <v>40817.0</v>
      </c>
      <c r="CZ89" s="3"/>
      <c r="DA89" s="3"/>
      <c r="DB89" s="3"/>
    </row>
    <row r="90" ht="12.75" customHeight="1">
      <c r="A90" s="16">
        <f t="shared" si="1"/>
        <v>248857.9975</v>
      </c>
      <c r="B90" s="3">
        <v>6.48</v>
      </c>
      <c r="C90" s="3">
        <v>4.9143</v>
      </c>
      <c r="D90" s="3">
        <v>6.62</v>
      </c>
      <c r="E90" s="3">
        <v>6.54</v>
      </c>
      <c r="F90" s="3">
        <v>16.9</v>
      </c>
      <c r="G90" s="3">
        <v>90.4</v>
      </c>
      <c r="H90" s="3">
        <v>104.1</v>
      </c>
      <c r="I90" s="3">
        <v>100.36</v>
      </c>
      <c r="J90" s="15">
        <v>1258943.452</v>
      </c>
      <c r="K90" s="3">
        <v>249584.694</v>
      </c>
      <c r="L90" s="3">
        <v>22668.126</v>
      </c>
      <c r="M90" s="3">
        <v>1849.503721</v>
      </c>
      <c r="N90" s="3">
        <v>263.57398</v>
      </c>
      <c r="O90" s="3">
        <v>1941.227877</v>
      </c>
      <c r="P90" s="3">
        <v>11102.030503</v>
      </c>
      <c r="Q90" s="3">
        <v>5798.283354</v>
      </c>
      <c r="R90" s="3">
        <v>3728.315351</v>
      </c>
      <c r="S90" s="3">
        <v>5625.582363</v>
      </c>
      <c r="T90" s="3">
        <v>21105.726633</v>
      </c>
      <c r="U90" s="3">
        <v>4991.021557</v>
      </c>
      <c r="V90" s="3">
        <v>415.575615</v>
      </c>
      <c r="W90" s="3">
        <v>56820.840954</v>
      </c>
      <c r="X90" s="3">
        <v>47530.9621</v>
      </c>
      <c r="Y90" s="15">
        <v>579667.377</v>
      </c>
      <c r="Z90" s="15">
        <v>426670.522</v>
      </c>
      <c r="AA90" s="3">
        <v>135498.12</v>
      </c>
      <c r="AB90" s="3">
        <v>1372.8998100000001</v>
      </c>
      <c r="AC90" s="3">
        <v>233.10082999999997</v>
      </c>
      <c r="AD90" s="3">
        <v>890.468</v>
      </c>
      <c r="AE90" s="3">
        <v>3127.201024</v>
      </c>
      <c r="AF90" s="3">
        <v>284.856684</v>
      </c>
      <c r="AG90" s="3">
        <v>1973.593673</v>
      </c>
      <c r="AH90" s="3">
        <v>5088.367178</v>
      </c>
      <c r="AI90" s="3">
        <v>953.138581</v>
      </c>
      <c r="AJ90" s="3">
        <v>4268.708621</v>
      </c>
      <c r="AK90" s="3">
        <v>5983.329052</v>
      </c>
      <c r="AL90" s="3">
        <v>21594.879105</v>
      </c>
      <c r="AM90" s="3">
        <v>3129.220984</v>
      </c>
      <c r="AN90" s="3">
        <v>954.405996</v>
      </c>
      <c r="AO90" s="3">
        <v>47357.700898</v>
      </c>
      <c r="AP90" s="3"/>
      <c r="AQ90" s="9"/>
      <c r="AR90" s="3">
        <v>110.877009568836</v>
      </c>
      <c r="AS90" s="3">
        <v>82.27993207685329</v>
      </c>
      <c r="AT90" s="3">
        <v>84.54227645238852</v>
      </c>
      <c r="AU90" s="3">
        <v>89.15828487201378</v>
      </c>
      <c r="AV90" s="3">
        <v>85.59054413386507</v>
      </c>
      <c r="AW90" s="3"/>
      <c r="AX90" s="3">
        <v>90.4</v>
      </c>
      <c r="AY90" s="3">
        <v>94.2</v>
      </c>
      <c r="AZ90" s="3">
        <v>988322.815</v>
      </c>
      <c r="BA90" s="3">
        <v>788789.285</v>
      </c>
      <c r="BB90" s="3">
        <v>194131.133</v>
      </c>
      <c r="BC90" s="3">
        <v>5402.397</v>
      </c>
      <c r="BD90" s="3">
        <v>68543.39413652208</v>
      </c>
      <c r="BE90" s="15">
        <v>250230.72006672</v>
      </c>
      <c r="BF90" s="15">
        <v>1185006.95006672</v>
      </c>
      <c r="BG90" s="15">
        <v>1211835.96006672</v>
      </c>
      <c r="BH90" s="3">
        <v>79.828</v>
      </c>
      <c r="BI90" s="3"/>
      <c r="BJ90" s="3"/>
      <c r="BK90" s="3"/>
      <c r="BL90" s="3"/>
      <c r="BM90" s="3"/>
      <c r="BN90" s="3"/>
      <c r="BO90" s="3">
        <v>17661.0</v>
      </c>
      <c r="BP90" s="3">
        <v>73.906</v>
      </c>
      <c r="BQ90" s="3">
        <v>77.65</v>
      </c>
      <c r="BR90" s="3">
        <v>112567.633</v>
      </c>
      <c r="BS90" s="3">
        <v>1.0725</v>
      </c>
      <c r="BT90" s="3"/>
      <c r="BU90" s="3"/>
      <c r="BV90" s="9"/>
      <c r="BW90" s="9"/>
      <c r="BX90" s="9"/>
      <c r="BY90" s="9"/>
      <c r="BZ90" s="3"/>
      <c r="CA90" s="3">
        <v>89451.0</v>
      </c>
      <c r="CB90" s="3">
        <v>2225.534</v>
      </c>
      <c r="CC90" s="3">
        <v>3.13</v>
      </c>
      <c r="CD90" s="3">
        <v>3.153425</v>
      </c>
      <c r="CE90" s="3">
        <v>626.200728801792</v>
      </c>
      <c r="CF90" s="3">
        <v>1091.58201313802</v>
      </c>
      <c r="CG90" s="3">
        <v>2147.0053092263</v>
      </c>
      <c r="CH90" s="3">
        <v>23023.36417937948</v>
      </c>
      <c r="CI90" s="3">
        <v>1716.82970207761</v>
      </c>
      <c r="CJ90" s="3">
        <v>1271.63263009293</v>
      </c>
      <c r="CK90" s="3">
        <v>1305.28433851782</v>
      </c>
      <c r="CL90" s="3">
        <v>2720.88702145558</v>
      </c>
      <c r="CM90" s="3">
        <v>7167.33040418631</v>
      </c>
      <c r="CN90" s="3">
        <v>4890.86967327653</v>
      </c>
      <c r="CO90" s="3">
        <v>3678.83683479211</v>
      </c>
      <c r="CP90" s="3">
        <v>82.706</v>
      </c>
      <c r="CQ90" s="3">
        <v>3829.28333339212</v>
      </c>
      <c r="CR90" s="3">
        <v>654.109171360562</v>
      </c>
      <c r="CS90" s="3">
        <v>5442.94870119166</v>
      </c>
      <c r="CT90" s="3">
        <v>5930.89989490113</v>
      </c>
      <c r="CU90" s="3">
        <v>3729.71255420276</v>
      </c>
      <c r="CV90" s="16">
        <v>248857.99754179118</v>
      </c>
      <c r="CW90" s="3">
        <v>5.497697522448686</v>
      </c>
      <c r="CX90" s="3"/>
      <c r="CY90" s="14">
        <v>40848.0</v>
      </c>
      <c r="CZ90" s="3"/>
      <c r="DA90" s="3"/>
      <c r="DB90" s="3"/>
    </row>
    <row r="91" ht="12.75" customHeight="1">
      <c r="A91" s="4">
        <f t="shared" si="1"/>
        <v>248857.9975</v>
      </c>
      <c r="B91" s="3">
        <v>6.37</v>
      </c>
      <c r="C91" s="3">
        <v>4.8268</v>
      </c>
      <c r="D91" s="3">
        <v>6.62</v>
      </c>
      <c r="E91" s="3">
        <v>6.53</v>
      </c>
      <c r="F91" s="3">
        <v>16.8</v>
      </c>
      <c r="G91" s="3">
        <v>90.5</v>
      </c>
      <c r="H91" s="3">
        <v>104.2</v>
      </c>
      <c r="I91" s="3">
        <v>98.83</v>
      </c>
      <c r="J91" s="15">
        <v>1298912.573</v>
      </c>
      <c r="K91" s="3">
        <v>261542.244</v>
      </c>
      <c r="L91" s="3">
        <v>23410.894</v>
      </c>
      <c r="M91" s="3">
        <v>1895.072389</v>
      </c>
      <c r="N91" s="3">
        <v>343.299945</v>
      </c>
      <c r="O91" s="3">
        <v>1925.720646</v>
      </c>
      <c r="P91" s="3">
        <v>11147.225662</v>
      </c>
      <c r="Q91" s="3">
        <v>6096.107123</v>
      </c>
      <c r="R91" s="3">
        <v>3943.690522</v>
      </c>
      <c r="S91" s="3">
        <v>5928.333165</v>
      </c>
      <c r="T91" s="3">
        <v>23640.216629</v>
      </c>
      <c r="U91" s="3">
        <v>5490.543423</v>
      </c>
      <c r="V91" s="3">
        <v>353.356496</v>
      </c>
      <c r="W91" s="3">
        <v>60763.566</v>
      </c>
      <c r="X91" s="3">
        <v>47866.26</v>
      </c>
      <c r="Y91" s="15">
        <v>594623.824</v>
      </c>
      <c r="Z91" s="15">
        <v>435944.987</v>
      </c>
      <c r="AA91" s="3">
        <v>140937.097</v>
      </c>
      <c r="AB91" s="3">
        <v>1339.63521</v>
      </c>
      <c r="AC91" s="3">
        <v>229.67567000000003</v>
      </c>
      <c r="AD91" s="3">
        <v>864.709</v>
      </c>
      <c r="AE91" s="3">
        <v>3404.149851</v>
      </c>
      <c r="AF91" s="3">
        <v>353.418183</v>
      </c>
      <c r="AG91" s="3">
        <v>2328.829751</v>
      </c>
      <c r="AH91" s="3">
        <v>7189.875447</v>
      </c>
      <c r="AI91" s="3">
        <v>1406.68577</v>
      </c>
      <c r="AJ91" s="3">
        <v>4412.525963</v>
      </c>
      <c r="AK91" s="3">
        <v>6371.310701</v>
      </c>
      <c r="AL91" s="3">
        <v>22770.002012</v>
      </c>
      <c r="AM91" s="3">
        <v>3216.382119</v>
      </c>
      <c r="AN91" s="3">
        <v>997.958015</v>
      </c>
      <c r="AO91" s="3">
        <v>52451.137812</v>
      </c>
      <c r="AP91" s="3"/>
      <c r="AQ91" s="9"/>
      <c r="AR91" s="3">
        <v>110.877009568836</v>
      </c>
      <c r="AS91" s="3">
        <v>84.31488151261689</v>
      </c>
      <c r="AT91" s="3">
        <v>87.08755076790641</v>
      </c>
      <c r="AU91" s="3">
        <v>95.3917572655416</v>
      </c>
      <c r="AV91" s="3">
        <v>89.04984703705495</v>
      </c>
      <c r="AW91" s="3"/>
      <c r="AX91" s="3">
        <v>90.7</v>
      </c>
      <c r="AY91" s="3">
        <v>94.0</v>
      </c>
      <c r="AZ91" s="3">
        <v>1003504.28</v>
      </c>
      <c r="BA91" s="3">
        <v>798350.342</v>
      </c>
      <c r="BB91" s="3">
        <v>199840.459</v>
      </c>
      <c r="BC91" s="3">
        <v>5313.479</v>
      </c>
      <c r="BD91" s="3">
        <v>69422.91768706217</v>
      </c>
      <c r="BE91" s="15">
        <v>258956.1995175</v>
      </c>
      <c r="BF91" s="15">
        <v>1215603.7665175</v>
      </c>
      <c r="BG91" s="15">
        <v>1241675.2715175</v>
      </c>
      <c r="BH91" s="3">
        <v>76.881</v>
      </c>
      <c r="BI91" s="3"/>
      <c r="BJ91" s="3"/>
      <c r="BK91" s="3"/>
      <c r="BL91" s="3"/>
      <c r="BM91" s="3"/>
      <c r="BN91" s="3"/>
      <c r="BO91" s="3">
        <v>17661.0</v>
      </c>
      <c r="BP91" s="3">
        <v>76.865</v>
      </c>
      <c r="BQ91" s="3">
        <v>80.777</v>
      </c>
      <c r="BR91" s="3">
        <v>115670.632</v>
      </c>
      <c r="BS91" s="3">
        <v>1.0658</v>
      </c>
      <c r="BT91" s="3"/>
      <c r="BU91" s="3"/>
      <c r="BV91" s="9"/>
      <c r="BW91" s="9"/>
      <c r="BX91" s="9"/>
      <c r="BY91" s="9"/>
      <c r="BZ91" s="3"/>
      <c r="CA91" s="3">
        <v>81872.0</v>
      </c>
      <c r="CB91" s="3">
        <v>2269.773</v>
      </c>
      <c r="CC91" s="3">
        <v>3.09</v>
      </c>
      <c r="CD91" s="3">
        <v>3.16279761904762</v>
      </c>
      <c r="CE91" s="3">
        <v>615.437467661727</v>
      </c>
      <c r="CF91" s="3">
        <v>1096.09061028293</v>
      </c>
      <c r="CG91" s="3">
        <v>2158.36852446925</v>
      </c>
      <c r="CH91" s="3">
        <v>23607.217127512497</v>
      </c>
      <c r="CI91" s="3">
        <v>1744.89363450866</v>
      </c>
      <c r="CJ91" s="3">
        <v>1337.8466563411</v>
      </c>
      <c r="CK91" s="3">
        <v>1283.82778204948</v>
      </c>
      <c r="CL91" s="3">
        <v>2694.32928314035</v>
      </c>
      <c r="CM91" s="3">
        <v>7685.01631560143</v>
      </c>
      <c r="CN91" s="3">
        <v>4871.02004954402</v>
      </c>
      <c r="CO91" s="3">
        <v>3732.33032602132</v>
      </c>
      <c r="CP91" s="3">
        <v>83.168</v>
      </c>
      <c r="CQ91" s="3">
        <v>3662.62368676841</v>
      </c>
      <c r="CR91" s="3">
        <v>657.613877659391</v>
      </c>
      <c r="CS91" s="3">
        <v>5818.49379964681</v>
      </c>
      <c r="CT91" s="3">
        <v>6120.49094775955</v>
      </c>
      <c r="CU91" s="3">
        <v>3663.34007092941</v>
      </c>
      <c r="CV91" s="4">
        <v>248857.99754179118</v>
      </c>
      <c r="CW91" s="3">
        <v>5.497697522448686</v>
      </c>
      <c r="CX91" s="3"/>
      <c r="CY91" s="14">
        <v>40878.0</v>
      </c>
      <c r="CZ91" s="3"/>
      <c r="DA91" s="3"/>
      <c r="DB91" s="3"/>
    </row>
    <row r="92" ht="12.75" customHeight="1">
      <c r="A92" s="4">
        <f t="shared" si="1"/>
        <v>240422.4649</v>
      </c>
      <c r="B92" s="3">
        <v>6.19</v>
      </c>
      <c r="C92" s="3">
        <v>4.872</v>
      </c>
      <c r="D92" s="3">
        <v>6.62</v>
      </c>
      <c r="E92" s="3">
        <v>6.53</v>
      </c>
      <c r="F92" s="3">
        <v>16.87</v>
      </c>
      <c r="G92" s="3">
        <v>90.3</v>
      </c>
      <c r="H92" s="3">
        <v>104.5</v>
      </c>
      <c r="I92" s="3">
        <v>98.48</v>
      </c>
      <c r="J92" s="15">
        <v>1316779.82</v>
      </c>
      <c r="K92" s="3">
        <v>262951.369</v>
      </c>
      <c r="L92" s="3">
        <v>23453.319</v>
      </c>
      <c r="M92" s="3">
        <v>1526.154487</v>
      </c>
      <c r="N92" s="3">
        <v>258.27308</v>
      </c>
      <c r="O92" s="3">
        <v>1572.494586</v>
      </c>
      <c r="P92" s="3">
        <v>13092.805403</v>
      </c>
      <c r="Q92" s="3">
        <v>5525.128255</v>
      </c>
      <c r="R92" s="3">
        <v>3395.304148</v>
      </c>
      <c r="S92" s="3">
        <v>4915.444842</v>
      </c>
      <c r="T92" s="3">
        <v>19544.22737</v>
      </c>
      <c r="U92" s="3">
        <v>4910.850953</v>
      </c>
      <c r="V92" s="3">
        <v>373.11564</v>
      </c>
      <c r="W92" s="3">
        <v>55113.798764</v>
      </c>
      <c r="X92" s="3">
        <v>53819.8564733333</v>
      </c>
      <c r="Y92" s="15">
        <v>593024.784</v>
      </c>
      <c r="Z92" s="15">
        <v>435832.888</v>
      </c>
      <c r="AA92" s="3">
        <v>138080.765</v>
      </c>
      <c r="AB92" s="3">
        <v>920.2565500000001</v>
      </c>
      <c r="AC92" s="3">
        <v>121.34915</v>
      </c>
      <c r="AD92" s="3">
        <v>554.7794</v>
      </c>
      <c r="AE92" s="3">
        <v>2971.039482</v>
      </c>
      <c r="AF92" s="3">
        <v>237.374075</v>
      </c>
      <c r="AG92" s="3">
        <v>1920.516424</v>
      </c>
      <c r="AH92" s="3">
        <v>5870.349478</v>
      </c>
      <c r="AI92" s="3">
        <v>1392.95851</v>
      </c>
      <c r="AJ92" s="3">
        <v>3896.330597</v>
      </c>
      <c r="AK92" s="3">
        <v>5596.135177</v>
      </c>
      <c r="AL92" s="3">
        <v>20482.879435</v>
      </c>
      <c r="AM92" s="3">
        <v>2742.485827</v>
      </c>
      <c r="AN92" s="3">
        <v>1189.301755</v>
      </c>
      <c r="AO92" s="3">
        <v>46299.37076</v>
      </c>
      <c r="AP92" s="3"/>
      <c r="AQ92" s="9"/>
      <c r="AR92" s="3">
        <v>109.448093244218</v>
      </c>
      <c r="AS92" s="3">
        <v>83.84257509176078</v>
      </c>
      <c r="AT92" s="3">
        <v>85.13580256700111</v>
      </c>
      <c r="AU92" s="3">
        <v>96.88676210547877</v>
      </c>
      <c r="AV92" s="3">
        <v>88.05645720217491</v>
      </c>
      <c r="AW92" s="3"/>
      <c r="AX92" s="3">
        <v>90.4</v>
      </c>
      <c r="AY92" s="3">
        <v>94.4</v>
      </c>
      <c r="AZ92" s="3">
        <v>1001452.13799</v>
      </c>
      <c r="BA92" s="3">
        <v>794001.423</v>
      </c>
      <c r="BB92" s="3">
        <v>202209.643</v>
      </c>
      <c r="BC92" s="3">
        <v>5241.07199</v>
      </c>
      <c r="BD92" s="3">
        <v>66012.90629672147</v>
      </c>
      <c r="BE92" s="15">
        <v>264956.33768964</v>
      </c>
      <c r="BF92" s="15">
        <v>1242146.20668964</v>
      </c>
      <c r="BG92" s="15">
        <v>1271195.64268964</v>
      </c>
      <c r="BH92" s="3">
        <v>78.425</v>
      </c>
      <c r="BI92" s="3"/>
      <c r="BJ92" s="3"/>
      <c r="BK92" s="3"/>
      <c r="BL92" s="3"/>
      <c r="BM92" s="3"/>
      <c r="BN92" s="3"/>
      <c r="BO92" s="3">
        <v>17726.0</v>
      </c>
      <c r="BP92" s="3">
        <v>75.113</v>
      </c>
      <c r="BQ92" s="3">
        <v>78.824</v>
      </c>
      <c r="BR92" s="3">
        <v>115777.717</v>
      </c>
      <c r="BS92" s="3">
        <v>0.9711</v>
      </c>
      <c r="BT92" s="3"/>
      <c r="BU92" s="3"/>
      <c r="BV92" s="9"/>
      <c r="BW92" s="9"/>
      <c r="BX92" s="9"/>
      <c r="BY92" s="9"/>
      <c r="BZ92" s="3"/>
      <c r="CA92" s="3">
        <v>97564.0</v>
      </c>
      <c r="CB92" s="3">
        <v>1817.061</v>
      </c>
      <c r="CC92" s="3">
        <v>3.11</v>
      </c>
      <c r="CD92" s="3">
        <v>3.11357894736842</v>
      </c>
      <c r="CE92" s="3">
        <v>638.743946577835</v>
      </c>
      <c r="CF92" s="3">
        <v>1059.24176187892</v>
      </c>
      <c r="CG92" s="3">
        <v>1994.22257227831</v>
      </c>
      <c r="CH92" s="3">
        <v>23330.938086422582</v>
      </c>
      <c r="CI92" s="3">
        <v>1689.8165102885</v>
      </c>
      <c r="CJ92" s="3">
        <v>1254.58160191012</v>
      </c>
      <c r="CK92" s="3">
        <v>1303.84211310162</v>
      </c>
      <c r="CL92" s="3">
        <v>2595.86453660739</v>
      </c>
      <c r="CM92" s="3">
        <v>7782.44775567983</v>
      </c>
      <c r="CN92" s="3">
        <v>4930.226333185</v>
      </c>
      <c r="CO92" s="3">
        <v>3528.1206775636</v>
      </c>
      <c r="CP92" s="3">
        <v>74.18</v>
      </c>
      <c r="CQ92" s="3">
        <v>3390.36160270087</v>
      </c>
      <c r="CR92" s="3">
        <v>597.016678049055</v>
      </c>
      <c r="CS92" s="3">
        <v>5542.98673799564</v>
      </c>
      <c r="CT92" s="3">
        <v>5587.77333056504</v>
      </c>
      <c r="CU92" s="3">
        <v>3215.80080840775</v>
      </c>
      <c r="CV92" s="4">
        <v>240422.46486852702</v>
      </c>
      <c r="CW92" s="3">
        <v>5.080301255523012</v>
      </c>
      <c r="CX92" s="3"/>
      <c r="CY92" s="14">
        <v>40909.0</v>
      </c>
      <c r="CZ92" s="3"/>
      <c r="DA92" s="3"/>
      <c r="DB92" s="3"/>
    </row>
    <row r="93" ht="12.75" customHeight="1">
      <c r="A93" s="16">
        <f t="shared" si="1"/>
        <v>240422.4649</v>
      </c>
      <c r="B93" s="3">
        <v>6.26</v>
      </c>
      <c r="C93" s="3">
        <v>4.88</v>
      </c>
      <c r="D93" s="3">
        <v>6.62</v>
      </c>
      <c r="E93" s="3">
        <v>6.53</v>
      </c>
      <c r="F93" s="3">
        <v>16.68</v>
      </c>
      <c r="G93" s="3">
        <v>93.2</v>
      </c>
      <c r="H93" s="3">
        <v>104.5</v>
      </c>
      <c r="I93" s="3">
        <v>107.07</v>
      </c>
      <c r="J93" s="15">
        <v>1322166.272</v>
      </c>
      <c r="K93" s="3">
        <v>270552.215</v>
      </c>
      <c r="L93" s="3">
        <v>23812.764</v>
      </c>
      <c r="M93" s="3">
        <v>1629.187894</v>
      </c>
      <c r="N93" s="3">
        <v>248.304842</v>
      </c>
      <c r="O93" s="3">
        <v>1760.7861</v>
      </c>
      <c r="P93" s="3">
        <v>11779.49034</v>
      </c>
      <c r="Q93" s="3">
        <v>5174.394877</v>
      </c>
      <c r="R93" s="3">
        <v>4003.308608</v>
      </c>
      <c r="S93" s="3">
        <v>5339.14982</v>
      </c>
      <c r="T93" s="3">
        <v>21522.496554</v>
      </c>
      <c r="U93" s="3">
        <v>5107.578003</v>
      </c>
      <c r="V93" s="3">
        <v>396.2812</v>
      </c>
      <c r="W93" s="3">
        <v>56960.978238</v>
      </c>
      <c r="X93" s="3">
        <v>56116.44078</v>
      </c>
      <c r="Y93" s="15">
        <v>605791.433</v>
      </c>
      <c r="Z93" s="15">
        <v>449918.012</v>
      </c>
      <c r="AA93" s="3">
        <v>138891.064</v>
      </c>
      <c r="AB93" s="3">
        <v>1359.16592</v>
      </c>
      <c r="AC93" s="3">
        <v>142.64489</v>
      </c>
      <c r="AD93" s="3">
        <v>864.73603</v>
      </c>
      <c r="AE93" s="3">
        <v>2630.514377</v>
      </c>
      <c r="AF93" s="3">
        <v>279.354981</v>
      </c>
      <c r="AG93" s="3">
        <v>1782.182597</v>
      </c>
      <c r="AH93" s="3">
        <v>6256.69855</v>
      </c>
      <c r="AI93" s="3">
        <v>1248.832794</v>
      </c>
      <c r="AJ93" s="3">
        <v>4433.633067</v>
      </c>
      <c r="AK93" s="3">
        <v>5364.811292</v>
      </c>
      <c r="AL93" s="3">
        <v>20020.731527</v>
      </c>
      <c r="AM93" s="3">
        <v>2745.74514</v>
      </c>
      <c r="AN93" s="3">
        <v>1518.603226</v>
      </c>
      <c r="AO93" s="3">
        <v>46281.107551</v>
      </c>
      <c r="AP93" s="3"/>
      <c r="AQ93" s="9"/>
      <c r="AR93" s="3">
        <v>109.448093244218</v>
      </c>
      <c r="AS93" s="3">
        <v>82.62902810821922</v>
      </c>
      <c r="AT93" s="3">
        <v>85.34149887118132</v>
      </c>
      <c r="AU93" s="3">
        <v>91.39589077661431</v>
      </c>
      <c r="AV93" s="3">
        <v>86.73295351031133</v>
      </c>
      <c r="AW93" s="3"/>
      <c r="AX93" s="3">
        <v>90.5</v>
      </c>
      <c r="AY93" s="3">
        <v>96.1</v>
      </c>
      <c r="AZ93" s="3">
        <v>1005932.918</v>
      </c>
      <c r="BA93" s="3">
        <v>796762.585</v>
      </c>
      <c r="BB93" s="3">
        <v>203836.674</v>
      </c>
      <c r="BC93" s="3">
        <v>5333.659</v>
      </c>
      <c r="BD93" s="3">
        <v>67157.78577368466</v>
      </c>
      <c r="BE93" s="15">
        <v>258084.7325646</v>
      </c>
      <c r="BF93" s="15">
        <v>1247968.8845646</v>
      </c>
      <c r="BG93" s="15">
        <v>1275007.8895646</v>
      </c>
      <c r="BH93" s="3">
        <v>79.213</v>
      </c>
      <c r="BI93" s="3"/>
      <c r="BJ93" s="3"/>
      <c r="BK93" s="3"/>
      <c r="BL93" s="3"/>
      <c r="BM93" s="3"/>
      <c r="BN93" s="3"/>
      <c r="BO93" s="3">
        <v>17726.0</v>
      </c>
      <c r="BP93" s="3">
        <v>72.825</v>
      </c>
      <c r="BQ93" s="3">
        <v>77.427</v>
      </c>
      <c r="BR93" s="3">
        <v>115772.108</v>
      </c>
      <c r="BS93" s="3">
        <v>1.0911</v>
      </c>
      <c r="BT93" s="3"/>
      <c r="BU93" s="3"/>
      <c r="BV93" s="9"/>
      <c r="BW93" s="9"/>
      <c r="BX93" s="9"/>
      <c r="BY93" s="9"/>
      <c r="BZ93" s="3"/>
      <c r="CA93" s="3">
        <v>84490.0</v>
      </c>
      <c r="CB93" s="3">
        <v>1773.471</v>
      </c>
      <c r="CC93" s="3">
        <v>3.13</v>
      </c>
      <c r="CD93" s="3">
        <v>3.02358888888889</v>
      </c>
      <c r="CE93" s="3">
        <v>700.250482660822</v>
      </c>
      <c r="CF93" s="3">
        <v>1065.01234481041</v>
      </c>
      <c r="CG93" s="3">
        <v>2117.21481180562</v>
      </c>
      <c r="CH93" s="3">
        <v>22436.03830403329</v>
      </c>
      <c r="CI93" s="3">
        <v>1669.13938834102</v>
      </c>
      <c r="CJ93" s="3">
        <v>1205.35004095893</v>
      </c>
      <c r="CK93" s="3">
        <v>1219.14283120725</v>
      </c>
      <c r="CL93" s="3">
        <v>2551.5614999729</v>
      </c>
      <c r="CM93" s="3">
        <v>7065.4341001763</v>
      </c>
      <c r="CN93" s="3">
        <v>4824.25466690777</v>
      </c>
      <c r="CO93" s="3">
        <v>3641.60984871703</v>
      </c>
      <c r="CP93" s="3">
        <v>79.924</v>
      </c>
      <c r="CQ93" s="3">
        <v>3055.33862466023</v>
      </c>
      <c r="CR93" s="3">
        <v>633.847753455662</v>
      </c>
      <c r="CS93" s="3">
        <v>5408.47737320343</v>
      </c>
      <c r="CT93" s="3">
        <v>6023.04173265739</v>
      </c>
      <c r="CU93" s="3">
        <v>3694.04431391759</v>
      </c>
      <c r="CV93" s="16">
        <v>240422.46486852702</v>
      </c>
      <c r="CW93" s="3">
        <v>5.080301255523012</v>
      </c>
      <c r="CX93" s="3"/>
      <c r="CY93" s="14">
        <v>40940.0</v>
      </c>
      <c r="CZ93" s="3"/>
      <c r="DA93" s="3"/>
      <c r="DB93" s="3"/>
    </row>
    <row r="94" ht="12.75" customHeight="1">
      <c r="A94" s="4">
        <f t="shared" si="1"/>
        <v>240422.4649</v>
      </c>
      <c r="B94" s="3">
        <v>6.12</v>
      </c>
      <c r="C94" s="3">
        <v>4.7404</v>
      </c>
      <c r="D94" s="3">
        <v>6.62</v>
      </c>
      <c r="E94" s="3">
        <v>6.53</v>
      </c>
      <c r="F94" s="3">
        <v>16.74</v>
      </c>
      <c r="G94" s="3">
        <v>92.9</v>
      </c>
      <c r="H94" s="3">
        <v>104.5</v>
      </c>
      <c r="I94" s="3">
        <v>103.02</v>
      </c>
      <c r="J94" s="15">
        <v>1332743.395</v>
      </c>
      <c r="K94" s="3">
        <v>270127.791</v>
      </c>
      <c r="L94" s="3">
        <v>24197.405</v>
      </c>
      <c r="M94" s="3">
        <v>1735.642736</v>
      </c>
      <c r="N94" s="3">
        <v>291.303901</v>
      </c>
      <c r="O94" s="3">
        <v>1928.511349</v>
      </c>
      <c r="P94" s="3">
        <v>12813.403894</v>
      </c>
      <c r="Q94" s="3">
        <v>5181.216766</v>
      </c>
      <c r="R94" s="3">
        <v>4237.131943</v>
      </c>
      <c r="S94" s="3">
        <v>5839.163818</v>
      </c>
      <c r="T94" s="3">
        <v>23702.144778</v>
      </c>
      <c r="U94" s="3">
        <v>5841.506079</v>
      </c>
      <c r="V94" s="3">
        <v>434.121449</v>
      </c>
      <c r="W94" s="3">
        <v>62004.146713</v>
      </c>
      <c r="X94" s="3">
        <v>57461.340268</v>
      </c>
      <c r="Y94" s="15">
        <v>608559.857</v>
      </c>
      <c r="Z94" s="15">
        <v>455676.839</v>
      </c>
      <c r="AA94" s="3">
        <v>136277.372</v>
      </c>
      <c r="AB94" s="3">
        <v>1370.37413</v>
      </c>
      <c r="AC94" s="3">
        <v>143.4031</v>
      </c>
      <c r="AD94" s="3">
        <v>853.59303</v>
      </c>
      <c r="AE94" s="3">
        <v>2898.189318</v>
      </c>
      <c r="AF94" s="3">
        <v>323.941272</v>
      </c>
      <c r="AG94" s="3">
        <v>1898.838871</v>
      </c>
      <c r="AH94" s="3">
        <v>7233.501553</v>
      </c>
      <c r="AI94" s="3">
        <v>790.202651</v>
      </c>
      <c r="AJ94" s="3">
        <v>4730.431812</v>
      </c>
      <c r="AK94" s="3">
        <v>6455.682762</v>
      </c>
      <c r="AL94" s="3">
        <v>22816.04427</v>
      </c>
      <c r="AM94" s="3">
        <v>2930.636435</v>
      </c>
      <c r="AN94" s="3">
        <v>1253.950739</v>
      </c>
      <c r="AO94" s="3">
        <v>51331.419683</v>
      </c>
      <c r="AP94" s="3"/>
      <c r="AQ94" s="9"/>
      <c r="AR94" s="3">
        <v>109.448093244218</v>
      </c>
      <c r="AS94" s="3">
        <v>89.63227923443307</v>
      </c>
      <c r="AT94" s="3">
        <v>91.70490644607162</v>
      </c>
      <c r="AU94" s="3">
        <v>96.13425163937688</v>
      </c>
      <c r="AV94" s="3">
        <v>92.7147305008174</v>
      </c>
      <c r="AW94" s="3"/>
      <c r="AX94" s="3">
        <v>91.8</v>
      </c>
      <c r="AY94" s="3">
        <v>95.2</v>
      </c>
      <c r="AZ94" s="3">
        <v>1023217.731</v>
      </c>
      <c r="BA94" s="3">
        <v>810032.464</v>
      </c>
      <c r="BB94" s="3">
        <v>207854.514</v>
      </c>
      <c r="BC94" s="3">
        <v>5330.753</v>
      </c>
      <c r="BD94" s="3">
        <v>70712.89475297798</v>
      </c>
      <c r="BE94" s="15">
        <v>260723.35797451</v>
      </c>
      <c r="BF94" s="15">
        <v>1255739.21697451</v>
      </c>
      <c r="BG94" s="15">
        <v>1280795.27197451</v>
      </c>
      <c r="BH94" s="3">
        <v>85.763</v>
      </c>
      <c r="BI94" s="3"/>
      <c r="BJ94" s="3"/>
      <c r="BK94" s="3"/>
      <c r="BL94" s="3"/>
      <c r="BM94" s="3"/>
      <c r="BN94" s="3"/>
      <c r="BO94" s="3">
        <v>17726.0</v>
      </c>
      <c r="BP94" s="3">
        <v>76.132</v>
      </c>
      <c r="BQ94" s="3">
        <v>79.946</v>
      </c>
      <c r="BR94" s="3">
        <v>117264.701</v>
      </c>
      <c r="BS94" s="3">
        <v>1.0511</v>
      </c>
      <c r="BT94" s="3"/>
      <c r="BU94" s="3"/>
      <c r="BV94" s="9"/>
      <c r="BW94" s="9"/>
      <c r="BX94" s="9"/>
      <c r="BY94" s="9"/>
      <c r="BZ94" s="3"/>
      <c r="CA94" s="3">
        <v>95500.0</v>
      </c>
      <c r="CB94" s="3">
        <v>1972.006</v>
      </c>
      <c r="CC94" s="3">
        <v>3.02</v>
      </c>
      <c r="CD94" s="3">
        <v>3.04434090909091</v>
      </c>
      <c r="CE94" s="3">
        <v>691.464382841536</v>
      </c>
      <c r="CF94" s="3">
        <v>984.475642624699</v>
      </c>
      <c r="CG94" s="3">
        <v>2237.91127713241</v>
      </c>
      <c r="CH94" s="3">
        <v>23239.963712348814</v>
      </c>
      <c r="CI94" s="3">
        <v>1766.53719476494</v>
      </c>
      <c r="CJ94" s="3">
        <v>1254.91405179312</v>
      </c>
      <c r="CK94" s="3">
        <v>1348.97534665307</v>
      </c>
      <c r="CL94" s="3">
        <v>2568.94371245311</v>
      </c>
      <c r="CM94" s="3">
        <v>7457.77204122874</v>
      </c>
      <c r="CN94" s="3">
        <v>4840.93702957506</v>
      </c>
      <c r="CO94" s="3">
        <v>3735.71733290295</v>
      </c>
      <c r="CP94" s="3">
        <v>85.336</v>
      </c>
      <c r="CQ94" s="3">
        <v>3427.22729111052</v>
      </c>
      <c r="CR94" s="3">
        <v>781.530439505047</v>
      </c>
      <c r="CS94" s="3">
        <v>5473.44096885824</v>
      </c>
      <c r="CT94" s="3">
        <v>6073.65180763359</v>
      </c>
      <c r="CU94" s="3">
        <v>3881.14203563214</v>
      </c>
      <c r="CV94" s="4">
        <v>240422.46486852702</v>
      </c>
      <c r="CW94" s="3">
        <v>5.080301255523012</v>
      </c>
      <c r="CX94" s="3"/>
      <c r="CY94" s="14">
        <v>40969.0</v>
      </c>
      <c r="CZ94" s="3"/>
      <c r="DA94" s="3"/>
      <c r="DB94" s="3"/>
    </row>
    <row r="95" ht="12.75" customHeight="1">
      <c r="A95" s="4">
        <f t="shared" si="1"/>
        <v>247092.1877</v>
      </c>
      <c r="B95" s="3">
        <v>6.08</v>
      </c>
      <c r="C95" s="3">
        <v>4.8764</v>
      </c>
      <c r="D95" s="3">
        <v>6.62</v>
      </c>
      <c r="E95" s="3">
        <v>6.53</v>
      </c>
      <c r="F95" s="3">
        <v>16.84</v>
      </c>
      <c r="G95" s="3">
        <v>92.1</v>
      </c>
      <c r="H95" s="3">
        <v>104.5</v>
      </c>
      <c r="I95" s="3">
        <v>104.87</v>
      </c>
      <c r="J95" s="15">
        <v>1343217.139</v>
      </c>
      <c r="K95" s="3">
        <v>273511.073</v>
      </c>
      <c r="L95" s="3">
        <v>24736.818</v>
      </c>
      <c r="M95" s="3">
        <v>1606.542187</v>
      </c>
      <c r="N95" s="3">
        <v>279.572964</v>
      </c>
      <c r="O95" s="3">
        <v>1855.894875</v>
      </c>
      <c r="P95" s="3">
        <v>12449.269348</v>
      </c>
      <c r="Q95" s="3">
        <v>4806.980948</v>
      </c>
      <c r="R95" s="3">
        <v>3847.020417</v>
      </c>
      <c r="S95" s="3">
        <v>5403.338291</v>
      </c>
      <c r="T95" s="3">
        <v>21520.323689</v>
      </c>
      <c r="U95" s="3">
        <v>5690.922127</v>
      </c>
      <c r="V95" s="3">
        <v>416.483307</v>
      </c>
      <c r="W95" s="3">
        <v>57876.348153</v>
      </c>
      <c r="X95" s="3">
        <v>53671.496504982</v>
      </c>
      <c r="Y95" s="15">
        <v>621269.31</v>
      </c>
      <c r="Z95" s="15">
        <v>460154.018</v>
      </c>
      <c r="AA95" s="3">
        <v>143336.177</v>
      </c>
      <c r="AB95" s="3">
        <v>1365.2298700000001</v>
      </c>
      <c r="AC95" s="3">
        <v>121.48586999999999</v>
      </c>
      <c r="AD95" s="3">
        <v>806.696</v>
      </c>
      <c r="AE95" s="3">
        <v>2858.60126</v>
      </c>
      <c r="AF95" s="3">
        <v>316.614262</v>
      </c>
      <c r="AG95" s="3">
        <v>2216.614893</v>
      </c>
      <c r="AH95" s="3">
        <v>6923.910977</v>
      </c>
      <c r="AI95" s="3">
        <v>870.281225</v>
      </c>
      <c r="AJ95" s="3">
        <v>4549.584831</v>
      </c>
      <c r="AK95" s="3">
        <v>6265.407878</v>
      </c>
      <c r="AL95" s="3">
        <v>21874.779675</v>
      </c>
      <c r="AM95" s="3">
        <v>3113.912448</v>
      </c>
      <c r="AN95" s="3">
        <v>1233.110211</v>
      </c>
      <c r="AO95" s="3">
        <v>50222.81766</v>
      </c>
      <c r="AP95" s="3"/>
      <c r="AQ95" s="9"/>
      <c r="AR95" s="3">
        <v>113.271922554259</v>
      </c>
      <c r="AS95" s="3">
        <v>87.48372141859716</v>
      </c>
      <c r="AT95" s="3">
        <v>84.61199895628027</v>
      </c>
      <c r="AU95" s="3">
        <v>87.95598684964475</v>
      </c>
      <c r="AV95" s="3">
        <v>85.60760145151008</v>
      </c>
      <c r="AW95" s="3"/>
      <c r="AX95" s="3">
        <v>92.4</v>
      </c>
      <c r="AY95" s="3">
        <v>94.9</v>
      </c>
      <c r="AZ95" s="3">
        <v>1030746.346</v>
      </c>
      <c r="BA95" s="3">
        <v>815550.75</v>
      </c>
      <c r="BB95" s="3">
        <v>209729.198</v>
      </c>
      <c r="BC95" s="3">
        <v>5466.398</v>
      </c>
      <c r="BD95" s="3">
        <v>67265.48762415879</v>
      </c>
      <c r="BE95" s="15">
        <v>263290.9579184</v>
      </c>
      <c r="BF95" s="15">
        <v>1272741.1719184</v>
      </c>
      <c r="BG95" s="15">
        <v>1298471.9869184</v>
      </c>
      <c r="BH95" s="3">
        <v>80.524</v>
      </c>
      <c r="BI95" s="3"/>
      <c r="BJ95" s="3"/>
      <c r="BK95" s="3"/>
      <c r="BL95" s="3"/>
      <c r="BM95" s="3"/>
      <c r="BN95" s="3"/>
      <c r="BO95" s="3">
        <v>20349.0</v>
      </c>
      <c r="BP95" s="3">
        <v>73.163</v>
      </c>
      <c r="BQ95" s="3">
        <v>76.984</v>
      </c>
      <c r="BR95" s="3">
        <v>118337.346</v>
      </c>
      <c r="BS95" s="3">
        <v>0.9117</v>
      </c>
      <c r="BT95" s="3"/>
      <c r="BU95" s="3"/>
      <c r="BV95" s="9"/>
      <c r="BW95" s="9"/>
      <c r="BX95" s="9"/>
      <c r="BY95" s="9"/>
      <c r="BZ95" s="3"/>
      <c r="CA95" s="3">
        <v>89910.0</v>
      </c>
      <c r="CB95" s="3">
        <v>1924.129</v>
      </c>
      <c r="CC95" s="3">
        <v>2.96</v>
      </c>
      <c r="CD95" s="3">
        <v>3.0619425</v>
      </c>
      <c r="CE95" s="3">
        <v>682.543067529152</v>
      </c>
      <c r="CF95" s="3">
        <v>1029.59848673133</v>
      </c>
      <c r="CG95" s="3">
        <v>2149.39407167097</v>
      </c>
      <c r="CH95" s="3">
        <v>22678.558746619656</v>
      </c>
      <c r="CI95" s="3">
        <v>1747.53839432276</v>
      </c>
      <c r="CJ95" s="3">
        <v>1207.57767708382</v>
      </c>
      <c r="CK95" s="3">
        <v>1323.83652400236</v>
      </c>
      <c r="CL95" s="3">
        <v>2513.84930701547</v>
      </c>
      <c r="CM95" s="3">
        <v>7331.23784351096</v>
      </c>
      <c r="CN95" s="3">
        <v>4631.89130781321</v>
      </c>
      <c r="CO95" s="3">
        <v>3669.13647896873</v>
      </c>
      <c r="CP95" s="3">
        <v>79.414</v>
      </c>
      <c r="CQ95" s="3">
        <v>3077.79296159378</v>
      </c>
      <c r="CR95" s="3">
        <v>625.263997585772</v>
      </c>
      <c r="CS95" s="3">
        <v>5551.78235035663</v>
      </c>
      <c r="CT95" s="3">
        <v>6081.34163487377</v>
      </c>
      <c r="CU95" s="3">
        <v>3355.71940526974</v>
      </c>
      <c r="CV95" s="4">
        <v>247092.18770465782</v>
      </c>
      <c r="CW95" s="3">
        <v>5.247818701445417</v>
      </c>
      <c r="CX95" s="3"/>
      <c r="CY95" s="14">
        <v>41000.0</v>
      </c>
      <c r="CZ95" s="3"/>
      <c r="DA95" s="3"/>
      <c r="DB95" s="3"/>
    </row>
    <row r="96" ht="12.75" customHeight="1">
      <c r="A96" s="16">
        <f t="shared" si="1"/>
        <v>247092.1877</v>
      </c>
      <c r="B96" s="3">
        <v>5.94</v>
      </c>
      <c r="C96" s="3">
        <v>4.8012</v>
      </c>
      <c r="D96" s="3">
        <v>6.62</v>
      </c>
      <c r="E96" s="3">
        <v>6.53</v>
      </c>
      <c r="F96" s="3">
        <v>16.84</v>
      </c>
      <c r="G96" s="3">
        <v>92.6</v>
      </c>
      <c r="H96" s="3">
        <v>104.7</v>
      </c>
      <c r="I96" s="3">
        <v>86.53</v>
      </c>
      <c r="J96" s="15">
        <v>1344111.956</v>
      </c>
      <c r="K96" s="3">
        <v>269305.143</v>
      </c>
      <c r="L96" s="3">
        <v>25412.176</v>
      </c>
      <c r="M96" s="3">
        <v>1798.830758</v>
      </c>
      <c r="N96" s="3">
        <v>291.811334</v>
      </c>
      <c r="O96" s="3">
        <v>1795.299373</v>
      </c>
      <c r="P96" s="3">
        <v>10946.444698</v>
      </c>
      <c r="Q96" s="3">
        <v>5979.449365</v>
      </c>
      <c r="R96" s="3">
        <v>3838.538638</v>
      </c>
      <c r="S96" s="3">
        <v>5740.952059</v>
      </c>
      <c r="T96" s="3">
        <v>22303.194598</v>
      </c>
      <c r="U96" s="3">
        <v>5822.857319</v>
      </c>
      <c r="V96" s="3">
        <v>413.53383</v>
      </c>
      <c r="W96" s="3">
        <v>58930.911972</v>
      </c>
      <c r="X96" s="3">
        <v>50988.6690181</v>
      </c>
      <c r="Y96" s="15">
        <v>621835.627</v>
      </c>
      <c r="Z96" s="15">
        <v>466375.397</v>
      </c>
      <c r="AA96" s="3">
        <v>139401.591</v>
      </c>
      <c r="AB96" s="3">
        <v>1501.17875</v>
      </c>
      <c r="AC96" s="3">
        <v>161.67875</v>
      </c>
      <c r="AD96" s="3">
        <v>883.209</v>
      </c>
      <c r="AE96" s="3">
        <v>3026.228211</v>
      </c>
      <c r="AF96" s="3">
        <v>319.023943</v>
      </c>
      <c r="AG96" s="3">
        <v>2236.021703</v>
      </c>
      <c r="AH96" s="3">
        <v>8396.904144</v>
      </c>
      <c r="AI96" s="3">
        <v>954.763522</v>
      </c>
      <c r="AJ96" s="3">
        <v>5059.362641</v>
      </c>
      <c r="AK96" s="3">
        <v>6679.177014</v>
      </c>
      <c r="AL96" s="3">
        <v>23079.044521</v>
      </c>
      <c r="AM96" s="3">
        <v>3257.481084</v>
      </c>
      <c r="AN96" s="3">
        <v>1158.555007</v>
      </c>
      <c r="AO96" s="3">
        <v>54166.56179</v>
      </c>
      <c r="AP96" s="3"/>
      <c r="AQ96" s="9"/>
      <c r="AR96" s="3">
        <v>113.271922554259</v>
      </c>
      <c r="AS96" s="3">
        <v>92.43727471538253</v>
      </c>
      <c r="AT96" s="3">
        <v>87.44416636146948</v>
      </c>
      <c r="AU96" s="3">
        <v>88.32909956439279</v>
      </c>
      <c r="AV96" s="3">
        <v>87.9241819643236</v>
      </c>
      <c r="AW96" s="3"/>
      <c r="AX96" s="3">
        <v>92.3</v>
      </c>
      <c r="AY96" s="3">
        <v>95.2</v>
      </c>
      <c r="AZ96" s="3">
        <v>1051185.718</v>
      </c>
      <c r="BA96" s="3">
        <v>832478.081</v>
      </c>
      <c r="BB96" s="3">
        <v>213259.478</v>
      </c>
      <c r="BC96" s="3">
        <v>5448.159</v>
      </c>
      <c r="BD96" s="3">
        <v>70020.6167643418</v>
      </c>
      <c r="BE96" s="15">
        <v>262011.58470493</v>
      </c>
      <c r="BF96" s="15">
        <v>1273538.07770493</v>
      </c>
      <c r="BG96" s="15">
        <v>1297507.64670493</v>
      </c>
      <c r="BH96" s="3">
        <v>86.355</v>
      </c>
      <c r="BI96" s="3"/>
      <c r="BJ96" s="3"/>
      <c r="BK96" s="3"/>
      <c r="BL96" s="3"/>
      <c r="BM96" s="3"/>
      <c r="BN96" s="3"/>
      <c r="BO96" s="3">
        <v>20349.0</v>
      </c>
      <c r="BP96" s="3">
        <v>76.197</v>
      </c>
      <c r="BQ96" s="3">
        <v>80.057</v>
      </c>
      <c r="BR96" s="3">
        <v>120874.29</v>
      </c>
      <c r="BS96" s="3">
        <v>0.9935</v>
      </c>
      <c r="BT96" s="3"/>
      <c r="BU96" s="3"/>
      <c r="BV96" s="9"/>
      <c r="BW96" s="9"/>
      <c r="BX96" s="9"/>
      <c r="BY96" s="9"/>
      <c r="BZ96" s="3"/>
      <c r="CA96" s="3">
        <v>96252.0</v>
      </c>
      <c r="CB96" s="3">
        <v>1951.925</v>
      </c>
      <c r="CC96" s="3">
        <v>2.9</v>
      </c>
      <c r="CD96" s="3">
        <v>3.10297045454545</v>
      </c>
      <c r="CE96" s="3">
        <v>703.332796473655</v>
      </c>
      <c r="CF96" s="3">
        <v>1070.81406942477</v>
      </c>
      <c r="CG96" s="3">
        <v>2184.85271959965</v>
      </c>
      <c r="CH96" s="3">
        <v>23626.059141005255</v>
      </c>
      <c r="CI96" s="3">
        <v>1817.82461859452</v>
      </c>
      <c r="CJ96" s="3">
        <v>1289.67205497681</v>
      </c>
      <c r="CK96" s="3">
        <v>1339.74214374943</v>
      </c>
      <c r="CL96" s="3">
        <v>2616.91515122481</v>
      </c>
      <c r="CM96" s="3">
        <v>7580.43282604516</v>
      </c>
      <c r="CN96" s="3">
        <v>4853.81960389647</v>
      </c>
      <c r="CO96" s="3">
        <v>3848.64066019616</v>
      </c>
      <c r="CP96" s="3">
        <v>82.543</v>
      </c>
      <c r="CQ96" s="3">
        <v>3495.18518821726</v>
      </c>
      <c r="CR96" s="3">
        <v>648.615345441594</v>
      </c>
      <c r="CS96" s="3">
        <v>5614.02861511909</v>
      </c>
      <c r="CT96" s="3">
        <v>6481.81750383093</v>
      </c>
      <c r="CU96" s="3">
        <v>3563.15902819861</v>
      </c>
      <c r="CV96" s="16">
        <v>247092.18770465782</v>
      </c>
      <c r="CW96" s="3">
        <v>5.247818701445417</v>
      </c>
      <c r="CX96" s="3"/>
      <c r="CY96" s="14">
        <v>41030.0</v>
      </c>
      <c r="CZ96" s="3"/>
      <c r="DA96" s="3"/>
      <c r="DB96" s="3"/>
    </row>
    <row r="97" ht="12.75" customHeight="1">
      <c r="A97" s="4">
        <f t="shared" si="1"/>
        <v>247092.1877</v>
      </c>
      <c r="B97" s="3">
        <v>5.94</v>
      </c>
      <c r="C97" s="3">
        <v>4.8844</v>
      </c>
      <c r="D97" s="3">
        <v>6.62</v>
      </c>
      <c r="E97" s="3">
        <v>6.53</v>
      </c>
      <c r="F97" s="3">
        <v>16.82</v>
      </c>
      <c r="G97" s="3">
        <v>92.6</v>
      </c>
      <c r="H97" s="3">
        <v>104.8</v>
      </c>
      <c r="I97" s="3">
        <v>84.96</v>
      </c>
      <c r="J97" s="15">
        <v>1359220.993</v>
      </c>
      <c r="K97" s="3">
        <v>274370.963</v>
      </c>
      <c r="L97" s="3">
        <v>25635.519</v>
      </c>
      <c r="M97" s="3">
        <v>1718.673366</v>
      </c>
      <c r="N97" s="3">
        <v>353.101302</v>
      </c>
      <c r="O97" s="3">
        <v>1665.945773</v>
      </c>
      <c r="P97" s="3">
        <v>11730.810535</v>
      </c>
      <c r="Q97" s="3">
        <v>5616.39327</v>
      </c>
      <c r="R97" s="3">
        <v>4083.242121</v>
      </c>
      <c r="S97" s="3">
        <v>5722.431505</v>
      </c>
      <c r="T97" s="3">
        <v>23485.591085</v>
      </c>
      <c r="U97" s="3">
        <v>6211.957063</v>
      </c>
      <c r="V97" s="3">
        <v>471.266401</v>
      </c>
      <c r="W97" s="3">
        <v>61059.412421</v>
      </c>
      <c r="X97" s="3">
        <v>50925.5365366529</v>
      </c>
      <c r="Y97" s="15">
        <v>620946.921</v>
      </c>
      <c r="Z97" s="15">
        <v>464548.579</v>
      </c>
      <c r="AA97" s="3">
        <v>140874.236</v>
      </c>
      <c r="AB97" s="3">
        <v>1498.68875</v>
      </c>
      <c r="AC97" s="3">
        <v>186.98775</v>
      </c>
      <c r="AD97" s="3">
        <v>845.412</v>
      </c>
      <c r="AE97" s="3">
        <v>3055.428468</v>
      </c>
      <c r="AF97" s="3">
        <v>322.099324</v>
      </c>
      <c r="AG97" s="3">
        <v>2376.452646</v>
      </c>
      <c r="AH97" s="3">
        <v>6650.443923</v>
      </c>
      <c r="AI97" s="3">
        <v>932.175573</v>
      </c>
      <c r="AJ97" s="3">
        <v>4653.550917</v>
      </c>
      <c r="AK97" s="3">
        <v>6800.591045</v>
      </c>
      <c r="AL97" s="3">
        <v>22566.083062</v>
      </c>
      <c r="AM97" s="3">
        <v>3402.741147</v>
      </c>
      <c r="AN97" s="3">
        <v>1010.946183</v>
      </c>
      <c r="AO97" s="3">
        <v>51770.512288</v>
      </c>
      <c r="AP97" s="3"/>
      <c r="AQ97" s="9"/>
      <c r="AR97" s="3">
        <v>113.271922554259</v>
      </c>
      <c r="AS97" s="3">
        <v>90.51056489397158</v>
      </c>
      <c r="AT97" s="3">
        <v>90.27012462241314</v>
      </c>
      <c r="AU97" s="3">
        <v>84.80128867423554</v>
      </c>
      <c r="AV97" s="3">
        <v>88.87627542139982</v>
      </c>
      <c r="AW97" s="3"/>
      <c r="AX97" s="3">
        <v>91.9</v>
      </c>
      <c r="AY97" s="3">
        <v>95.6</v>
      </c>
      <c r="AZ97" s="3">
        <v>1067279.977</v>
      </c>
      <c r="BA97" s="3">
        <v>843348.285</v>
      </c>
      <c r="BB97" s="3">
        <v>218226.456</v>
      </c>
      <c r="BC97" s="3">
        <v>5705.236</v>
      </c>
      <c r="BD97" s="3">
        <v>71327.96550932236</v>
      </c>
      <c r="BE97" s="15">
        <v>265574.63678647</v>
      </c>
      <c r="BF97" s="15">
        <v>1288357.15778647</v>
      </c>
      <c r="BG97" s="15">
        <v>1308789.69578647</v>
      </c>
      <c r="BH97" s="3">
        <v>90.204</v>
      </c>
      <c r="BI97" s="3"/>
      <c r="BJ97" s="3"/>
      <c r="BK97" s="3"/>
      <c r="BL97" s="3"/>
      <c r="BM97" s="3"/>
      <c r="BN97" s="3"/>
      <c r="BO97" s="3">
        <v>20349.0</v>
      </c>
      <c r="BP97" s="3">
        <v>77.659</v>
      </c>
      <c r="BQ97" s="3">
        <v>81.567</v>
      </c>
      <c r="BR97" s="3">
        <v>121830.177</v>
      </c>
      <c r="BS97" s="3">
        <v>0.9282</v>
      </c>
      <c r="BT97" s="3"/>
      <c r="BU97" s="3"/>
      <c r="BV97" s="9"/>
      <c r="BW97" s="9"/>
      <c r="BX97" s="9"/>
      <c r="BY97" s="9"/>
      <c r="BZ97" s="3"/>
      <c r="CA97" s="3">
        <v>98761.0</v>
      </c>
      <c r="CB97" s="3">
        <v>2193.886</v>
      </c>
      <c r="CC97" s="3">
        <v>3.18</v>
      </c>
      <c r="CD97" s="3">
        <v>3.17896428571429</v>
      </c>
      <c r="CE97" s="3">
        <v>716.803746548434</v>
      </c>
      <c r="CF97" s="3">
        <v>1065.95437682483</v>
      </c>
      <c r="CG97" s="3">
        <v>2256.68281528453</v>
      </c>
      <c r="CH97" s="3">
        <v>23772.49183490012</v>
      </c>
      <c r="CI97" s="3">
        <v>1818.4800498214</v>
      </c>
      <c r="CJ97" s="3">
        <v>1321.79631050048</v>
      </c>
      <c r="CK97" s="3">
        <v>1322.32584344905</v>
      </c>
      <c r="CL97" s="3">
        <v>2752.23151702344</v>
      </c>
      <c r="CM97" s="3">
        <v>7555.6663223971</v>
      </c>
      <c r="CN97" s="3">
        <v>4740.22689157763</v>
      </c>
      <c r="CO97" s="3">
        <v>3969.96027317777</v>
      </c>
      <c r="CP97" s="3">
        <v>85.478</v>
      </c>
      <c r="CQ97" s="3">
        <v>3473.20691131607</v>
      </c>
      <c r="CR97" s="3">
        <v>685.110415542563</v>
      </c>
      <c r="CS97" s="3">
        <v>5881.43760122136</v>
      </c>
      <c r="CT97" s="3">
        <v>6589.3689006419</v>
      </c>
      <c r="CU97" s="3">
        <v>3537.65636222645</v>
      </c>
      <c r="CV97" s="4">
        <v>247092.18770465782</v>
      </c>
      <c r="CW97" s="3">
        <v>5.247818701445417</v>
      </c>
      <c r="CX97" s="3"/>
      <c r="CY97" s="14">
        <v>41061.0</v>
      </c>
      <c r="CZ97" s="3"/>
      <c r="DA97" s="3"/>
      <c r="DB97" s="3"/>
    </row>
    <row r="98" ht="12.75" customHeight="1">
      <c r="A98" s="4">
        <f t="shared" si="1"/>
        <v>256536.26</v>
      </c>
      <c r="B98" s="3">
        <v>5.96</v>
      </c>
      <c r="C98" s="3">
        <v>4.7136</v>
      </c>
      <c r="D98" s="3">
        <v>6.62</v>
      </c>
      <c r="E98" s="3">
        <v>6.53</v>
      </c>
      <c r="F98" s="3">
        <v>16.84</v>
      </c>
      <c r="G98" s="3">
        <v>92.2</v>
      </c>
      <c r="H98" s="3">
        <v>104.8</v>
      </c>
      <c r="I98" s="3">
        <v>88.06</v>
      </c>
      <c r="J98" s="15">
        <v>1366750.85181</v>
      </c>
      <c r="K98" s="3">
        <v>275885.84395</v>
      </c>
      <c r="L98" s="3">
        <v>25931.25898</v>
      </c>
      <c r="M98" s="3">
        <v>1718.42394</v>
      </c>
      <c r="N98" s="3">
        <v>340.971415</v>
      </c>
      <c r="O98" s="3">
        <v>1954.435748</v>
      </c>
      <c r="P98" s="3">
        <v>10429.454278</v>
      </c>
      <c r="Q98" s="3">
        <v>4950.542176</v>
      </c>
      <c r="R98" s="3">
        <v>3904.102916</v>
      </c>
      <c r="S98" s="3">
        <v>5411.314707</v>
      </c>
      <c r="T98" s="3">
        <v>22618.084354</v>
      </c>
      <c r="U98" s="3">
        <v>6297.128486</v>
      </c>
      <c r="V98" s="3">
        <v>426.823774</v>
      </c>
      <c r="W98" s="3">
        <v>58051.281794</v>
      </c>
      <c r="X98" s="3">
        <v>53874.9021997558</v>
      </c>
      <c r="Y98" s="15">
        <v>618362.90594</v>
      </c>
      <c r="Z98" s="15">
        <v>462227.40694</v>
      </c>
      <c r="AA98" s="3">
        <v>138728.514</v>
      </c>
      <c r="AB98" s="3">
        <v>1451.98654</v>
      </c>
      <c r="AC98" s="3">
        <v>213.65249</v>
      </c>
      <c r="AD98" s="3">
        <v>784.38805</v>
      </c>
      <c r="AE98" s="3">
        <v>2867.958287</v>
      </c>
      <c r="AF98" s="3">
        <v>333.419022</v>
      </c>
      <c r="AG98" s="3">
        <v>2355.533157</v>
      </c>
      <c r="AH98" s="3">
        <v>8450.594784</v>
      </c>
      <c r="AI98" s="3">
        <v>596.526206</v>
      </c>
      <c r="AJ98" s="3">
        <v>4938.392539</v>
      </c>
      <c r="AK98" s="3">
        <v>6926.024294</v>
      </c>
      <c r="AL98" s="3">
        <v>23653.708775</v>
      </c>
      <c r="AM98" s="3">
        <v>3373.312024</v>
      </c>
      <c r="AN98" s="3">
        <v>1008.770012</v>
      </c>
      <c r="AO98" s="3">
        <v>54504.2391</v>
      </c>
      <c r="AP98" s="3"/>
      <c r="AQ98" s="9"/>
      <c r="AR98" s="3">
        <v>115.830967927836</v>
      </c>
      <c r="AS98" s="3">
        <v>91.00301589181811</v>
      </c>
      <c r="AT98" s="3">
        <v>88.10095835436003</v>
      </c>
      <c r="AU98" s="3">
        <v>79.18394340998985</v>
      </c>
      <c r="AV98" s="3">
        <v>85.96827691142185</v>
      </c>
      <c r="AW98" s="3"/>
      <c r="AX98" s="3">
        <v>91.3</v>
      </c>
      <c r="AY98" s="3">
        <v>95.2</v>
      </c>
      <c r="AZ98" s="3">
        <v>1073052.999</v>
      </c>
      <c r="BA98" s="3">
        <v>847061.002</v>
      </c>
      <c r="BB98" s="3">
        <v>220271.679</v>
      </c>
      <c r="BC98" s="3">
        <v>5720.318</v>
      </c>
      <c r="BD98" s="3">
        <v>72305.49948362091</v>
      </c>
      <c r="BE98" s="15">
        <v>270925.423589</v>
      </c>
      <c r="BF98" s="15">
        <v>1292492.680809</v>
      </c>
      <c r="BG98" s="15">
        <v>1313770.108059</v>
      </c>
      <c r="BH98" s="3">
        <v>92.314</v>
      </c>
      <c r="BI98" s="3"/>
      <c r="BJ98" s="3"/>
      <c r="BK98" s="3"/>
      <c r="BL98" s="3"/>
      <c r="BM98" s="3"/>
      <c r="BN98" s="3"/>
      <c r="BO98" s="3">
        <v>20401.0</v>
      </c>
      <c r="BP98" s="3">
        <v>79.459</v>
      </c>
      <c r="BQ98" s="3">
        <v>83.553</v>
      </c>
      <c r="BR98" s="3">
        <v>120508.99295</v>
      </c>
      <c r="BS98" s="3">
        <v>0.9347</v>
      </c>
      <c r="BT98" s="3"/>
      <c r="BU98" s="3"/>
      <c r="BV98" s="9"/>
      <c r="BW98" s="9"/>
      <c r="BX98" s="9"/>
      <c r="BY98" s="9"/>
      <c r="BZ98" s="3"/>
      <c r="CA98" s="3">
        <v>91586.0</v>
      </c>
      <c r="CB98" s="3">
        <v>2306.675</v>
      </c>
      <c r="CC98" s="3">
        <v>3.1</v>
      </c>
      <c r="CD98" s="3">
        <v>3.16815909090909</v>
      </c>
      <c r="CE98" s="3">
        <v>713.369967383675</v>
      </c>
      <c r="CF98" s="3">
        <v>1190.64793726804</v>
      </c>
      <c r="CG98" s="3">
        <v>2327.04109209083</v>
      </c>
      <c r="CH98" s="3">
        <v>24429.546601213155</v>
      </c>
      <c r="CI98" s="3">
        <v>1834.42837971436</v>
      </c>
      <c r="CJ98" s="3">
        <v>1367.96308341055</v>
      </c>
      <c r="CK98" s="3">
        <v>1358.82820487093</v>
      </c>
      <c r="CL98" s="3">
        <v>2815.33771122341</v>
      </c>
      <c r="CM98" s="3">
        <v>7748.73987615381</v>
      </c>
      <c r="CN98" s="3">
        <v>4968.34043026691</v>
      </c>
      <c r="CO98" s="3">
        <v>4047.3636047117</v>
      </c>
      <c r="CP98" s="3">
        <v>83.995</v>
      </c>
      <c r="CQ98" s="3">
        <v>3457.45074368798</v>
      </c>
      <c r="CR98" s="3">
        <v>713.321565349803</v>
      </c>
      <c r="CS98" s="3">
        <v>5978.81709983397</v>
      </c>
      <c r="CT98" s="3">
        <v>6524.25434801964</v>
      </c>
      <c r="CU98" s="3">
        <v>3408.62002825413</v>
      </c>
      <c r="CV98" s="4">
        <v>256536.25999260793</v>
      </c>
      <c r="CW98" s="3">
        <v>5.0088503228443715</v>
      </c>
      <c r="CX98" s="3"/>
      <c r="CY98" s="14">
        <v>41091.0</v>
      </c>
      <c r="CZ98" s="3"/>
      <c r="DA98" s="3"/>
      <c r="DB98" s="3"/>
    </row>
    <row r="99" ht="12.75" customHeight="1">
      <c r="A99" s="16">
        <f t="shared" si="1"/>
        <v>256536.26</v>
      </c>
      <c r="B99" s="3">
        <v>5.98</v>
      </c>
      <c r="C99" s="3">
        <v>4.7192</v>
      </c>
      <c r="D99" s="3">
        <v>6.62</v>
      </c>
      <c r="E99" s="3">
        <v>6.53</v>
      </c>
      <c r="F99" s="3">
        <v>17.18</v>
      </c>
      <c r="G99" s="3">
        <v>93.0</v>
      </c>
      <c r="H99" s="3">
        <v>105.0</v>
      </c>
      <c r="I99" s="3">
        <v>96.47</v>
      </c>
      <c r="J99" s="15">
        <v>1374935.447</v>
      </c>
      <c r="K99" s="3">
        <v>283129.236</v>
      </c>
      <c r="L99" s="3">
        <v>26059.383</v>
      </c>
      <c r="M99" s="3">
        <v>1644.694536</v>
      </c>
      <c r="N99" s="3">
        <v>332.300361</v>
      </c>
      <c r="O99" s="3">
        <v>1612.840863</v>
      </c>
      <c r="P99" s="3">
        <v>10772.124378</v>
      </c>
      <c r="Q99" s="3">
        <v>4907.640181</v>
      </c>
      <c r="R99" s="3">
        <v>3668.730062</v>
      </c>
      <c r="S99" s="3">
        <v>4780.559729</v>
      </c>
      <c r="T99" s="3">
        <v>21765.709401</v>
      </c>
      <c r="U99" s="3">
        <v>5721.750073</v>
      </c>
      <c r="V99" s="3">
        <v>461.723628</v>
      </c>
      <c r="W99" s="3">
        <v>55668.073212</v>
      </c>
      <c r="X99" s="3">
        <v>53710.0779481046</v>
      </c>
      <c r="Y99" s="15">
        <v>624873.813</v>
      </c>
      <c r="Z99" s="15">
        <v>465847.171</v>
      </c>
      <c r="AA99" s="3">
        <v>143141.784</v>
      </c>
      <c r="AB99" s="3">
        <v>1327.50406</v>
      </c>
      <c r="AC99" s="3">
        <v>173.49782000000002</v>
      </c>
      <c r="AD99" s="3">
        <v>813.63624</v>
      </c>
      <c r="AE99" s="3">
        <v>3153.499924</v>
      </c>
      <c r="AF99" s="3">
        <v>301.337346</v>
      </c>
      <c r="AG99" s="3">
        <v>2154.511162</v>
      </c>
      <c r="AH99" s="3">
        <v>5359.275961</v>
      </c>
      <c r="AI99" s="3">
        <v>795.264743</v>
      </c>
      <c r="AJ99" s="3">
        <v>4482.113337</v>
      </c>
      <c r="AK99" s="3">
        <v>6208.165548</v>
      </c>
      <c r="AL99" s="3">
        <v>22530.395456</v>
      </c>
      <c r="AM99" s="3">
        <v>3100.616935</v>
      </c>
      <c r="AN99" s="3">
        <v>786.395909</v>
      </c>
      <c r="AO99" s="3">
        <v>48871.576321</v>
      </c>
      <c r="AP99" s="3"/>
      <c r="AQ99" s="9"/>
      <c r="AR99" s="3">
        <v>115.830967927836</v>
      </c>
      <c r="AS99" s="3">
        <v>87.58416638518197</v>
      </c>
      <c r="AT99" s="3">
        <v>86.50387533450301</v>
      </c>
      <c r="AU99" s="3">
        <v>94.10055572151548</v>
      </c>
      <c r="AV99" s="3">
        <v>88.48978950166071</v>
      </c>
      <c r="AW99" s="3"/>
      <c r="AX99" s="3">
        <v>92.5</v>
      </c>
      <c r="AY99" s="3">
        <v>95.3</v>
      </c>
      <c r="AZ99" s="3">
        <v>1079541.725</v>
      </c>
      <c r="BA99" s="3">
        <v>849987.988</v>
      </c>
      <c r="BB99" s="3">
        <v>223652.987</v>
      </c>
      <c r="BC99" s="3">
        <v>5900.75</v>
      </c>
      <c r="BD99" s="3">
        <v>70803.00870524472</v>
      </c>
      <c r="BE99" s="15">
        <v>272001.72213397</v>
      </c>
      <c r="BF99" s="15">
        <v>1304123.26813397</v>
      </c>
      <c r="BG99" s="15">
        <v>1324352.92313397</v>
      </c>
      <c r="BH99" s="3">
        <v>86.431</v>
      </c>
      <c r="BI99" s="3"/>
      <c r="BJ99" s="3"/>
      <c r="BK99" s="3"/>
      <c r="BL99" s="3"/>
      <c r="BM99" s="3"/>
      <c r="BN99" s="3"/>
      <c r="BO99" s="3">
        <v>20401.0</v>
      </c>
      <c r="BP99" s="3">
        <v>79.728</v>
      </c>
      <c r="BQ99" s="3">
        <v>84.08</v>
      </c>
      <c r="BR99" s="3">
        <v>120678.825</v>
      </c>
      <c r="BS99" s="3">
        <v>0.9353</v>
      </c>
      <c r="BT99" s="3"/>
      <c r="BU99" s="3"/>
      <c r="BV99" s="9"/>
      <c r="BW99" s="9"/>
      <c r="BX99" s="9"/>
      <c r="BY99" s="9"/>
      <c r="BZ99" s="3"/>
      <c r="CA99" s="3">
        <v>96826.0</v>
      </c>
      <c r="CB99" s="3">
        <v>2240.687</v>
      </c>
      <c r="CC99" s="3">
        <v>2.63</v>
      </c>
      <c r="CD99" s="3">
        <v>3.1171675</v>
      </c>
      <c r="CE99" s="3">
        <v>705.686979812397</v>
      </c>
      <c r="CF99" s="3">
        <v>1065.68931488374</v>
      </c>
      <c r="CG99" s="3">
        <v>2281.88827848791</v>
      </c>
      <c r="CH99" s="3">
        <v>24607.881241323365</v>
      </c>
      <c r="CI99" s="3">
        <v>1850.6930061069</v>
      </c>
      <c r="CJ99" s="3">
        <v>1356.07055326458</v>
      </c>
      <c r="CK99" s="3">
        <v>1338.72073533104</v>
      </c>
      <c r="CL99" s="3">
        <v>2775.17560562274</v>
      </c>
      <c r="CM99" s="3">
        <v>7848.27790721614</v>
      </c>
      <c r="CN99" s="3">
        <v>5210.24994238257</v>
      </c>
      <c r="CO99" s="3">
        <v>3946.48867150337</v>
      </c>
      <c r="CP99" s="3">
        <v>81.834</v>
      </c>
      <c r="CQ99" s="3">
        <v>3420.6570845171</v>
      </c>
      <c r="CR99" s="3">
        <v>624.177669156971</v>
      </c>
      <c r="CS99" s="3">
        <v>5770.17568043812</v>
      </c>
      <c r="CT99" s="3">
        <v>6621.14995751464</v>
      </c>
      <c r="CU99" s="3">
        <v>3295.94985111261</v>
      </c>
      <c r="CV99" s="16">
        <v>256536.25999260793</v>
      </c>
      <c r="CW99" s="3">
        <v>5.0088503228443715</v>
      </c>
      <c r="CX99" s="3"/>
      <c r="CY99" s="14">
        <v>41122.0</v>
      </c>
      <c r="CZ99" s="3"/>
      <c r="DA99" s="3"/>
      <c r="DB99" s="3"/>
    </row>
    <row r="100" ht="12.75" customHeight="1">
      <c r="A100" s="4">
        <f t="shared" si="1"/>
        <v>256536.26</v>
      </c>
      <c r="B100" s="3">
        <v>5.98</v>
      </c>
      <c r="C100" s="3">
        <v>4.7596</v>
      </c>
      <c r="D100" s="3">
        <v>6.62</v>
      </c>
      <c r="E100" s="3">
        <v>6.53</v>
      </c>
      <c r="F100" s="3">
        <v>17.48</v>
      </c>
      <c r="G100" s="3">
        <v>93.0</v>
      </c>
      <c r="H100" s="3">
        <v>105.2</v>
      </c>
      <c r="I100" s="3">
        <v>92.19</v>
      </c>
      <c r="J100" s="15">
        <v>1387313.91</v>
      </c>
      <c r="K100" s="3">
        <v>281746.882</v>
      </c>
      <c r="L100" s="3">
        <v>25949.503</v>
      </c>
      <c r="M100" s="3">
        <v>1782.839982</v>
      </c>
      <c r="N100" s="3">
        <v>300.911834</v>
      </c>
      <c r="O100" s="3">
        <v>1634.095462</v>
      </c>
      <c r="P100" s="3">
        <v>11574.625186</v>
      </c>
      <c r="Q100" s="3">
        <v>5251.113573</v>
      </c>
      <c r="R100" s="3">
        <v>3594.080795</v>
      </c>
      <c r="S100" s="3">
        <v>5045.070711</v>
      </c>
      <c r="T100" s="3">
        <v>24040.441111</v>
      </c>
      <c r="U100" s="3">
        <v>6031.434867</v>
      </c>
      <c r="V100" s="3">
        <v>687.708349</v>
      </c>
      <c r="W100" s="3">
        <v>59942.32187</v>
      </c>
      <c r="X100" s="3">
        <v>50608.0264629114</v>
      </c>
      <c r="Y100" s="15">
        <v>624818.23</v>
      </c>
      <c r="Z100" s="15">
        <v>472557.733</v>
      </c>
      <c r="AA100" s="3">
        <v>136207.449</v>
      </c>
      <c r="AB100" s="3">
        <v>1407.5831699999999</v>
      </c>
      <c r="AC100" s="3">
        <v>163.60942</v>
      </c>
      <c r="AD100" s="3">
        <v>850.00575</v>
      </c>
      <c r="AE100" s="3">
        <v>3065.036894</v>
      </c>
      <c r="AF100" s="3">
        <v>337.582252</v>
      </c>
      <c r="AG100" s="3">
        <v>2010.695522</v>
      </c>
      <c r="AH100" s="3">
        <v>9452.223672</v>
      </c>
      <c r="AI100" s="3">
        <v>521.735622</v>
      </c>
      <c r="AJ100" s="3">
        <v>4617.936588</v>
      </c>
      <c r="AK100" s="3">
        <v>6365.074156</v>
      </c>
      <c r="AL100" s="3">
        <v>22951.848378</v>
      </c>
      <c r="AM100" s="3">
        <v>3034.021506</v>
      </c>
      <c r="AN100" s="3">
        <v>786.579595</v>
      </c>
      <c r="AO100" s="3">
        <v>53142.734185</v>
      </c>
      <c r="AP100" s="3"/>
      <c r="AQ100" s="9"/>
      <c r="AR100" s="3">
        <v>115.830967927836</v>
      </c>
      <c r="AS100" s="3">
        <v>88.33341532301996</v>
      </c>
      <c r="AT100" s="3">
        <v>91.90137659347312</v>
      </c>
      <c r="AU100" s="3">
        <v>91.31755864688405</v>
      </c>
      <c r="AV100" s="3">
        <v>91.55240126944331</v>
      </c>
      <c r="AW100" s="3"/>
      <c r="AX100" s="3">
        <v>91.8</v>
      </c>
      <c r="AY100" s="3">
        <v>94.7</v>
      </c>
      <c r="AZ100" s="3">
        <v>1088174.627</v>
      </c>
      <c r="BA100" s="3">
        <v>855422.744</v>
      </c>
      <c r="BB100" s="3">
        <v>226718.921</v>
      </c>
      <c r="BC100" s="3">
        <v>6032.962</v>
      </c>
      <c r="BD100" s="3">
        <v>70049.34444722443</v>
      </c>
      <c r="BE100" s="15">
        <v>274319.55114833</v>
      </c>
      <c r="BF100" s="15">
        <v>1316392.32614833</v>
      </c>
      <c r="BG100" s="15">
        <v>1337816.07514833</v>
      </c>
      <c r="BH100" s="3">
        <v>84.049</v>
      </c>
      <c r="BI100" s="3"/>
      <c r="BJ100" s="3"/>
      <c r="BK100" s="3"/>
      <c r="BL100" s="3"/>
      <c r="BM100" s="3"/>
      <c r="BN100" s="3"/>
      <c r="BO100" s="3">
        <v>20401.0</v>
      </c>
      <c r="BP100" s="3">
        <v>75.714</v>
      </c>
      <c r="BQ100" s="3">
        <v>79.4</v>
      </c>
      <c r="BR100" s="3">
        <v>120115.041</v>
      </c>
      <c r="BS100" s="3">
        <v>0.94647</v>
      </c>
      <c r="BT100" s="3"/>
      <c r="BU100" s="3"/>
      <c r="BV100" s="9"/>
      <c r="BW100" s="9"/>
      <c r="BX100" s="9"/>
      <c r="BY100" s="9"/>
      <c r="BZ100" s="3"/>
      <c r="CA100" s="3">
        <v>92420.0</v>
      </c>
      <c r="CB100" s="3">
        <v>1973.803</v>
      </c>
      <c r="CC100" s="3">
        <v>3.16</v>
      </c>
      <c r="CD100" s="3">
        <v>3.08239736842105</v>
      </c>
      <c r="CE100" s="3">
        <v>736.507356307459</v>
      </c>
      <c r="CF100" s="3">
        <v>1069.60479354159</v>
      </c>
      <c r="CG100" s="3">
        <v>2305.45232244398</v>
      </c>
      <c r="CH100" s="3">
        <v>23634.888579479826</v>
      </c>
      <c r="CI100" s="3">
        <v>1810.40935475193</v>
      </c>
      <c r="CJ100" s="3">
        <v>1349.59363473971</v>
      </c>
      <c r="CK100" s="3">
        <v>1357.52781196878</v>
      </c>
      <c r="CL100" s="3">
        <v>2755.00793752277</v>
      </c>
      <c r="CM100" s="3">
        <v>7546.45559497312</v>
      </c>
      <c r="CN100" s="3">
        <v>4749.08218051726</v>
      </c>
      <c r="CO100" s="3">
        <v>3781.71384451236</v>
      </c>
      <c r="CP100" s="3">
        <v>83.499</v>
      </c>
      <c r="CQ100" s="3">
        <v>3566.96106097575</v>
      </c>
      <c r="CR100" s="3">
        <v>738.284338528427</v>
      </c>
      <c r="CS100" s="3">
        <v>5865.64145561746</v>
      </c>
      <c r="CT100" s="3">
        <v>6598.5594315327</v>
      </c>
      <c r="CU100" s="3">
        <v>3327.3375862412</v>
      </c>
      <c r="CV100" s="4">
        <v>256536.25999260793</v>
      </c>
      <c r="CW100" s="3">
        <v>5.0088503228443715</v>
      </c>
      <c r="CX100" s="3"/>
      <c r="CY100" s="14">
        <v>41153.0</v>
      </c>
      <c r="CZ100" s="3"/>
      <c r="DA100" s="3"/>
      <c r="DB100" s="3"/>
    </row>
    <row r="101" ht="12.75" customHeight="1">
      <c r="A101" s="4">
        <f t="shared" si="1"/>
        <v>265043.7967</v>
      </c>
      <c r="B101" s="3">
        <v>5.87</v>
      </c>
      <c r="C101" s="3">
        <v>4.7796</v>
      </c>
      <c r="D101" s="3">
        <v>6.62</v>
      </c>
      <c r="E101" s="3">
        <v>6.53</v>
      </c>
      <c r="F101" s="3">
        <v>17.48</v>
      </c>
      <c r="G101" s="3">
        <v>93.0</v>
      </c>
      <c r="H101" s="3">
        <v>105.4</v>
      </c>
      <c r="I101" s="3">
        <v>86.24</v>
      </c>
      <c r="J101" s="15">
        <v>1392977.415</v>
      </c>
      <c r="K101" s="3">
        <v>290195.72</v>
      </c>
      <c r="L101" s="3">
        <v>26191.796</v>
      </c>
      <c r="M101" s="3">
        <v>1844.583189</v>
      </c>
      <c r="N101" s="3">
        <v>308.533993</v>
      </c>
      <c r="O101" s="3">
        <v>1617.215121</v>
      </c>
      <c r="P101" s="3">
        <v>13301.940923</v>
      </c>
      <c r="Q101" s="3">
        <v>5804.365128</v>
      </c>
      <c r="R101" s="3">
        <v>3916.490204</v>
      </c>
      <c r="S101" s="3">
        <v>5230.780785</v>
      </c>
      <c r="T101" s="3">
        <v>22600.450912</v>
      </c>
      <c r="U101" s="3">
        <v>6006.343653</v>
      </c>
      <c r="V101" s="3">
        <v>599.011255</v>
      </c>
      <c r="W101" s="3">
        <v>61229.715163</v>
      </c>
      <c r="X101" s="3">
        <v>49314.1173726386</v>
      </c>
      <c r="Y101" s="15">
        <v>639686.026</v>
      </c>
      <c r="Z101" s="15">
        <v>478494.296</v>
      </c>
      <c r="AA101" s="3">
        <v>145145.9</v>
      </c>
      <c r="AB101" s="3">
        <v>1429.92417</v>
      </c>
      <c r="AC101" s="3">
        <v>209.58838</v>
      </c>
      <c r="AD101" s="3">
        <v>826.6917900000001</v>
      </c>
      <c r="AE101" s="3">
        <v>3254.928627</v>
      </c>
      <c r="AF101" s="3">
        <v>329.505339</v>
      </c>
      <c r="AG101" s="3">
        <v>1994.263052</v>
      </c>
      <c r="AH101" s="3">
        <v>8100.707678</v>
      </c>
      <c r="AI101" s="3">
        <v>442.795326</v>
      </c>
      <c r="AJ101" s="3">
        <v>4549.574653</v>
      </c>
      <c r="AK101" s="3">
        <v>6581.713083</v>
      </c>
      <c r="AL101" s="3">
        <v>22226.001954</v>
      </c>
      <c r="AM101" s="3">
        <v>3336.751035</v>
      </c>
      <c r="AN101" s="3">
        <v>870.059345</v>
      </c>
      <c r="AO101" s="3">
        <v>51686.300092</v>
      </c>
      <c r="AP101" s="3"/>
      <c r="AQ101" s="9"/>
      <c r="AR101" s="3">
        <v>116.623132755867</v>
      </c>
      <c r="AS101" s="3">
        <v>91.7622947702946</v>
      </c>
      <c r="AT101" s="3">
        <v>94.74102353838839</v>
      </c>
      <c r="AU101" s="3">
        <v>96.86381847416799</v>
      </c>
      <c r="AV101" s="3">
        <v>95.11376012745369</v>
      </c>
      <c r="AW101" s="3"/>
      <c r="AX101" s="3">
        <v>92.4</v>
      </c>
      <c r="AY101" s="3">
        <v>95.0</v>
      </c>
      <c r="AZ101" s="3">
        <v>1092931.496</v>
      </c>
      <c r="BA101" s="3">
        <v>854957.062</v>
      </c>
      <c r="BB101" s="3">
        <v>231812.517</v>
      </c>
      <c r="BC101" s="3">
        <v>6161.917</v>
      </c>
      <c r="BD101" s="3">
        <v>69648.96257933002</v>
      </c>
      <c r="BE101" s="15">
        <v>271376.03914212</v>
      </c>
      <c r="BF101" s="15">
        <v>1318643.82914212</v>
      </c>
      <c r="BG101" s="15">
        <v>1340436.60014212</v>
      </c>
      <c r="BH101" s="3">
        <v>83.385</v>
      </c>
      <c r="BI101" s="3"/>
      <c r="BJ101" s="3"/>
      <c r="BK101" s="3"/>
      <c r="BL101" s="3"/>
      <c r="BM101" s="3"/>
      <c r="BN101" s="3"/>
      <c r="BO101" s="3">
        <v>22191.0</v>
      </c>
      <c r="BP101" s="3">
        <v>75.627</v>
      </c>
      <c r="BQ101" s="3">
        <v>79.189</v>
      </c>
      <c r="BR101" s="3">
        <v>120569.521</v>
      </c>
      <c r="BS101" s="3">
        <v>0.9358</v>
      </c>
      <c r="BT101" s="3"/>
      <c r="BU101" s="3"/>
      <c r="BV101" s="9"/>
      <c r="BW101" s="9"/>
      <c r="BX101" s="9"/>
      <c r="BY101" s="9"/>
      <c r="BZ101" s="3"/>
      <c r="CA101" s="3">
        <v>92652.0</v>
      </c>
      <c r="CB101" s="3">
        <v>2205.979</v>
      </c>
      <c r="CC101" s="3">
        <v>3.24</v>
      </c>
      <c r="CD101" s="3">
        <v>3.05807045454545</v>
      </c>
      <c r="CE101" s="3">
        <v>708.127493855541</v>
      </c>
      <c r="CF101" s="3">
        <v>1129.3853357133</v>
      </c>
      <c r="CG101" s="3">
        <v>2301.98124499667</v>
      </c>
      <c r="CH101" s="3">
        <v>23523.95656696234</v>
      </c>
      <c r="CI101" s="3">
        <v>1822.01936640936</v>
      </c>
      <c r="CJ101" s="3">
        <v>1340.64966371035</v>
      </c>
      <c r="CK101" s="3">
        <v>1334.22549202269</v>
      </c>
      <c r="CL101" s="3">
        <v>2750.85908786945</v>
      </c>
      <c r="CM101" s="3">
        <v>7458.11113048605</v>
      </c>
      <c r="CN101" s="3">
        <v>4748.10281491925</v>
      </c>
      <c r="CO101" s="3">
        <v>3787.67685509617</v>
      </c>
      <c r="CP101" s="3">
        <v>81.924</v>
      </c>
      <c r="CQ101" s="3">
        <v>3462.7126346405</v>
      </c>
      <c r="CR101" s="3">
        <v>644.294088890706</v>
      </c>
      <c r="CS101" s="3">
        <v>5811.31668476735</v>
      </c>
      <c r="CT101" s="3">
        <v>6525.25036643551</v>
      </c>
      <c r="CU101" s="3">
        <v>3291.85712642211</v>
      </c>
      <c r="CV101" s="4">
        <v>265043.7966710596</v>
      </c>
      <c r="CW101" s="3">
        <v>6.504030125272675</v>
      </c>
      <c r="CX101" s="3"/>
      <c r="CY101" s="14">
        <v>41183.0</v>
      </c>
      <c r="CZ101" s="3"/>
      <c r="DA101" s="3"/>
      <c r="DB101" s="3"/>
    </row>
    <row r="102" ht="12.75" customHeight="1">
      <c r="A102" s="16">
        <f t="shared" si="1"/>
        <v>265043.7967</v>
      </c>
      <c r="B102" s="3">
        <v>5.85</v>
      </c>
      <c r="C102" s="3">
        <v>4.7148</v>
      </c>
      <c r="D102" s="3">
        <v>6.62</v>
      </c>
      <c r="E102" s="3">
        <v>6.53</v>
      </c>
      <c r="F102" s="3">
        <v>17.48</v>
      </c>
      <c r="G102" s="3">
        <v>93.8</v>
      </c>
      <c r="H102" s="3">
        <v>105.5</v>
      </c>
      <c r="I102" s="3">
        <v>88.91</v>
      </c>
      <c r="J102" s="15">
        <v>1401207.515</v>
      </c>
      <c r="K102" s="3">
        <v>298661.073</v>
      </c>
      <c r="L102" s="3">
        <v>26389.834</v>
      </c>
      <c r="M102" s="3">
        <v>1895.356457</v>
      </c>
      <c r="N102" s="3">
        <v>370.502221</v>
      </c>
      <c r="O102" s="3">
        <v>1591.828283</v>
      </c>
      <c r="P102" s="3">
        <v>11660.321979</v>
      </c>
      <c r="Q102" s="3">
        <v>5086.154693</v>
      </c>
      <c r="R102" s="3">
        <v>3847.467484</v>
      </c>
      <c r="S102" s="3">
        <v>5080.344095</v>
      </c>
      <c r="T102" s="3">
        <v>22598.884288</v>
      </c>
      <c r="U102" s="3">
        <v>5629.729267</v>
      </c>
      <c r="V102" s="3">
        <v>556.237068</v>
      </c>
      <c r="W102" s="3">
        <v>58316.825835</v>
      </c>
      <c r="X102" s="3">
        <v>51163.7802813569</v>
      </c>
      <c r="Y102" s="15">
        <v>658049.394</v>
      </c>
      <c r="Z102" s="15">
        <v>485717.309</v>
      </c>
      <c r="AA102" s="3">
        <v>155221.191</v>
      </c>
      <c r="AB102" s="3">
        <v>1202.9970600000001</v>
      </c>
      <c r="AC102" s="3">
        <v>165.27345000000003</v>
      </c>
      <c r="AD102" s="3">
        <v>725.68061</v>
      </c>
      <c r="AE102" s="3">
        <v>3136.884092</v>
      </c>
      <c r="AF102" s="3">
        <v>331.225956</v>
      </c>
      <c r="AG102" s="3">
        <v>1974.853078</v>
      </c>
      <c r="AH102" s="3">
        <v>6074.639714</v>
      </c>
      <c r="AI102" s="3">
        <v>643.027055</v>
      </c>
      <c r="AJ102" s="3">
        <v>4479.184468</v>
      </c>
      <c r="AK102" s="3">
        <v>6013.394365</v>
      </c>
      <c r="AL102" s="3">
        <v>22731.366192</v>
      </c>
      <c r="AM102" s="3">
        <v>3186.398718</v>
      </c>
      <c r="AN102" s="3">
        <v>806.629061</v>
      </c>
      <c r="AO102" s="3">
        <v>49377.602699</v>
      </c>
      <c r="AP102" s="3"/>
      <c r="AQ102" s="9"/>
      <c r="AR102" s="3">
        <v>116.623132755867</v>
      </c>
      <c r="AS102" s="3">
        <v>87.24445964939108</v>
      </c>
      <c r="AT102" s="3">
        <v>92.94664293164278</v>
      </c>
      <c r="AU102" s="3">
        <v>97.37143780014918</v>
      </c>
      <c r="AV102" s="3">
        <v>93.76285806630153</v>
      </c>
      <c r="AW102" s="3"/>
      <c r="AX102" s="3">
        <v>92.5</v>
      </c>
      <c r="AY102" s="3">
        <v>94.3</v>
      </c>
      <c r="AZ102" s="3">
        <v>1098885.202</v>
      </c>
      <c r="BA102" s="3">
        <v>860153.006</v>
      </c>
      <c r="BB102" s="3">
        <v>232269.672</v>
      </c>
      <c r="BC102" s="3">
        <v>6462.524</v>
      </c>
      <c r="BD102" s="3">
        <v>70011.40010163604</v>
      </c>
      <c r="BE102" s="15">
        <v>273431.8537953</v>
      </c>
      <c r="BF102" s="15">
        <v>1322500.0157953</v>
      </c>
      <c r="BG102" s="15">
        <v>1344656.5347953</v>
      </c>
      <c r="BH102" s="3">
        <v>83.94</v>
      </c>
      <c r="BI102" s="3"/>
      <c r="BJ102" s="3"/>
      <c r="BK102" s="3"/>
      <c r="BL102" s="3"/>
      <c r="BM102" s="3"/>
      <c r="BN102" s="3"/>
      <c r="BO102" s="3">
        <v>22191.0</v>
      </c>
      <c r="BP102" s="3">
        <v>76.953</v>
      </c>
      <c r="BQ102" s="3">
        <v>80.82</v>
      </c>
      <c r="BR102" s="3">
        <v>121223.009</v>
      </c>
      <c r="BS102" s="3">
        <v>0.9305</v>
      </c>
      <c r="BT102" s="3"/>
      <c r="BU102" s="3"/>
      <c r="BV102" s="9"/>
      <c r="BW102" s="9"/>
      <c r="BX102" s="9"/>
      <c r="BY102" s="9"/>
      <c r="BZ102" s="3"/>
      <c r="CA102" s="3">
        <v>92919.0</v>
      </c>
      <c r="CB102" s="3">
        <v>2236.473</v>
      </c>
      <c r="CC102" s="3">
        <v>2.86</v>
      </c>
      <c r="CD102" s="3">
        <v>3.0584875</v>
      </c>
      <c r="CE102" s="3">
        <v>732.111073605249</v>
      </c>
      <c r="CF102" s="3">
        <v>1150.4149173999</v>
      </c>
      <c r="CG102" s="3">
        <v>2279.18180547366</v>
      </c>
      <c r="CH102" s="3">
        <v>23938.587424387464</v>
      </c>
      <c r="CI102" s="3">
        <v>1809.90946467903</v>
      </c>
      <c r="CJ102" s="3">
        <v>1345.95805072167</v>
      </c>
      <c r="CK102" s="3">
        <v>1357.73043549268</v>
      </c>
      <c r="CL102" s="3">
        <v>2735.14889009266</v>
      </c>
      <c r="CM102" s="3">
        <v>7643.89245213465</v>
      </c>
      <c r="CN102" s="3">
        <v>4884.13136731169</v>
      </c>
      <c r="CO102" s="3">
        <v>3881.68712422961</v>
      </c>
      <c r="CP102" s="3">
        <v>82.831</v>
      </c>
      <c r="CQ102" s="3">
        <v>3414.54457856877</v>
      </c>
      <c r="CR102" s="3">
        <v>661.131496943264</v>
      </c>
      <c r="CS102" s="3">
        <v>5798.73483566436</v>
      </c>
      <c r="CT102" s="3">
        <v>6596.23966990809</v>
      </c>
      <c r="CU102" s="3">
        <v>3260.37994786433</v>
      </c>
      <c r="CV102" s="16">
        <v>265043.7966710596</v>
      </c>
      <c r="CW102" s="3">
        <v>6.504030125272675</v>
      </c>
      <c r="CX102" s="3"/>
      <c r="CY102" s="14">
        <v>41214.0</v>
      </c>
      <c r="CZ102" s="3"/>
      <c r="DA102" s="3"/>
      <c r="DB102" s="3"/>
    </row>
    <row r="103" ht="12.75" customHeight="1">
      <c r="A103" s="4">
        <f t="shared" si="1"/>
        <v>265043.7967</v>
      </c>
      <c r="B103" s="3">
        <v>5.9</v>
      </c>
      <c r="C103" s="3">
        <v>4.7</v>
      </c>
      <c r="D103" s="3">
        <v>6.62</v>
      </c>
      <c r="E103" s="3">
        <v>6.53</v>
      </c>
      <c r="F103" s="3">
        <v>17.43</v>
      </c>
      <c r="G103" s="3">
        <v>93.5</v>
      </c>
      <c r="H103" s="3">
        <v>105.5</v>
      </c>
      <c r="I103" s="3">
        <v>91.82</v>
      </c>
      <c r="J103" s="15">
        <v>1408315.188</v>
      </c>
      <c r="K103" s="3">
        <v>301537.309</v>
      </c>
      <c r="L103" s="3">
        <v>26934.285</v>
      </c>
      <c r="M103" s="3">
        <v>1790.970939</v>
      </c>
      <c r="N103" s="3">
        <v>350.267969</v>
      </c>
      <c r="O103" s="3">
        <v>1620.311945</v>
      </c>
      <c r="P103" s="3">
        <v>12837.433548</v>
      </c>
      <c r="Q103" s="3">
        <v>5110.365132</v>
      </c>
      <c r="R103" s="3">
        <v>3766.152643</v>
      </c>
      <c r="S103" s="3">
        <v>5115.426475</v>
      </c>
      <c r="T103" s="3">
        <v>20983.214279</v>
      </c>
      <c r="U103" s="3">
        <v>5432.337494</v>
      </c>
      <c r="V103" s="3">
        <v>480.953228</v>
      </c>
      <c r="W103" s="3">
        <v>57487.433652</v>
      </c>
      <c r="X103" s="3">
        <v>52722.1431761888</v>
      </c>
      <c r="Y103" s="15">
        <v>657331.444</v>
      </c>
      <c r="Z103" s="15">
        <v>486729.706</v>
      </c>
      <c r="AA103" s="3">
        <v>153586.091</v>
      </c>
      <c r="AB103" s="3">
        <v>1057.01261</v>
      </c>
      <c r="AC103" s="3">
        <v>162.50029999999998</v>
      </c>
      <c r="AD103" s="3">
        <v>649.73531</v>
      </c>
      <c r="AE103" s="3">
        <v>3172.197844</v>
      </c>
      <c r="AF103" s="3">
        <v>348.611156</v>
      </c>
      <c r="AG103" s="3">
        <v>1966.405627</v>
      </c>
      <c r="AH103" s="3">
        <v>7277.774671</v>
      </c>
      <c r="AI103" s="3">
        <v>560.097757</v>
      </c>
      <c r="AJ103" s="3">
        <v>4157.397012</v>
      </c>
      <c r="AK103" s="3">
        <v>5940.279758</v>
      </c>
      <c r="AL103" s="3">
        <v>21536.966879</v>
      </c>
      <c r="AM103" s="3">
        <v>3190.12442</v>
      </c>
      <c r="AN103" s="3">
        <v>872.852553</v>
      </c>
      <c r="AO103" s="3">
        <v>49022.707677</v>
      </c>
      <c r="AP103" s="3"/>
      <c r="AQ103" s="9"/>
      <c r="AR103" s="3">
        <v>116.623132755867</v>
      </c>
      <c r="AS103" s="3">
        <v>89.00310749044432</v>
      </c>
      <c r="AT103" s="3">
        <v>91.24612517547659</v>
      </c>
      <c r="AU103" s="3">
        <v>95.39941800553589</v>
      </c>
      <c r="AV103" s="3">
        <v>92.17651709714067</v>
      </c>
      <c r="AW103" s="3"/>
      <c r="AX103" s="3">
        <v>92.8</v>
      </c>
      <c r="AY103" s="3">
        <v>95.5</v>
      </c>
      <c r="AZ103" s="3">
        <v>1107999.147</v>
      </c>
      <c r="BA103" s="3">
        <v>865351.922</v>
      </c>
      <c r="BB103" s="3">
        <v>236224.117</v>
      </c>
      <c r="BC103" s="3">
        <v>6423.108</v>
      </c>
      <c r="BD103" s="3">
        <v>71091.15741696687</v>
      </c>
      <c r="BE103" s="15">
        <v>289735.63560813</v>
      </c>
      <c r="BF103" s="15">
        <v>1333387.70260813</v>
      </c>
      <c r="BG103" s="15">
        <v>1352885.61260813</v>
      </c>
      <c r="BH103" s="3">
        <v>83.556</v>
      </c>
      <c r="BI103" s="3"/>
      <c r="BJ103" s="3"/>
      <c r="BK103" s="3"/>
      <c r="BL103" s="3"/>
      <c r="BM103" s="3"/>
      <c r="BN103" s="3"/>
      <c r="BO103" s="3">
        <v>22191.0</v>
      </c>
      <c r="BP103" s="3">
        <v>80.787</v>
      </c>
      <c r="BQ103" s="3">
        <v>84.721</v>
      </c>
      <c r="BR103" s="3">
        <v>123740.288</v>
      </c>
      <c r="BS103" s="3">
        <v>0.9294</v>
      </c>
      <c r="BT103" s="3"/>
      <c r="BU103" s="3"/>
      <c r="BV103" s="9"/>
      <c r="BW103" s="9"/>
      <c r="BX103" s="9"/>
      <c r="BY103" s="9"/>
      <c r="BZ103" s="3"/>
      <c r="CA103" s="3">
        <v>97249.0</v>
      </c>
      <c r="CB103" s="3">
        <v>2436.613</v>
      </c>
      <c r="CC103" s="3">
        <v>3.13</v>
      </c>
      <c r="CD103" s="3">
        <v>3.0559425</v>
      </c>
      <c r="CE103" s="3">
        <v>742.566563647633</v>
      </c>
      <c r="CF103" s="3">
        <v>1113.69922609289</v>
      </c>
      <c r="CG103" s="3">
        <v>2326.49276912909</v>
      </c>
      <c r="CH103" s="3">
        <v>25085.690305813892</v>
      </c>
      <c r="CI103" s="3">
        <v>1845.70670330517</v>
      </c>
      <c r="CJ103" s="3">
        <v>1394.76425639685</v>
      </c>
      <c r="CK103" s="3">
        <v>1443.28943282718</v>
      </c>
      <c r="CL103" s="3">
        <v>2740.50784047724</v>
      </c>
      <c r="CM103" s="3">
        <v>8236.76589154415</v>
      </c>
      <c r="CN103" s="3">
        <v>5187.50997088678</v>
      </c>
      <c r="CO103" s="3">
        <v>3940.2062094336</v>
      </c>
      <c r="CP103" s="3">
        <v>83.659</v>
      </c>
      <c r="CQ103" s="3">
        <v>3087.72006250532</v>
      </c>
      <c r="CR103" s="3">
        <v>623.678103251618</v>
      </c>
      <c r="CS103" s="3">
        <v>6037.93464250218</v>
      </c>
      <c r="CT103" s="3">
        <v>6703.12938501275</v>
      </c>
      <c r="CU103" s="3">
        <v>3351.30142017689</v>
      </c>
      <c r="CV103" s="4">
        <v>265043.7966710596</v>
      </c>
      <c r="CW103" s="3">
        <v>6.504030125272675</v>
      </c>
      <c r="CX103" s="3"/>
      <c r="CY103" s="14">
        <v>41244.0</v>
      </c>
      <c r="CZ103" s="3"/>
      <c r="DA103" s="3"/>
      <c r="DB103" s="3"/>
    </row>
    <row r="104" ht="12.75" customHeight="1">
      <c r="A104" s="4">
        <f t="shared" si="1"/>
        <v>250826.8808</v>
      </c>
      <c r="B104" s="3">
        <v>5.88</v>
      </c>
      <c r="C104" s="3">
        <v>4.7473</v>
      </c>
      <c r="D104" s="3">
        <v>6.62</v>
      </c>
      <c r="E104" s="3">
        <v>6.53</v>
      </c>
      <c r="F104" s="3">
        <v>17.28</v>
      </c>
      <c r="G104" s="3">
        <v>94.3</v>
      </c>
      <c r="H104" s="3">
        <v>105.9</v>
      </c>
      <c r="I104" s="3">
        <v>97.49</v>
      </c>
      <c r="J104" s="15">
        <v>1423669.300621</v>
      </c>
      <c r="K104" s="3">
        <v>306585.388235</v>
      </c>
      <c r="L104" s="3">
        <v>27619.323316</v>
      </c>
      <c r="M104" s="3">
        <v>1782.513081</v>
      </c>
      <c r="N104" s="3">
        <v>308.07826</v>
      </c>
      <c r="O104" s="3">
        <v>1504.13568</v>
      </c>
      <c r="P104" s="3">
        <v>13791.176367</v>
      </c>
      <c r="Q104" s="3">
        <v>4020.719981</v>
      </c>
      <c r="R104" s="3">
        <v>4090.196298</v>
      </c>
      <c r="S104" s="3">
        <v>5049.140933</v>
      </c>
      <c r="T104" s="3">
        <v>20692.466857</v>
      </c>
      <c r="U104" s="3">
        <v>5413.883393</v>
      </c>
      <c r="V104" s="3">
        <v>427.699118</v>
      </c>
      <c r="W104" s="3">
        <v>57080.009968</v>
      </c>
      <c r="X104" s="3">
        <v>58520.6440602433</v>
      </c>
      <c r="Y104" s="15">
        <v>676373.526653</v>
      </c>
      <c r="Z104" s="15">
        <v>489821.603967</v>
      </c>
      <c r="AA104" s="3">
        <v>169925.226645</v>
      </c>
      <c r="AB104" s="3">
        <v>1120.47251</v>
      </c>
      <c r="AC104" s="3">
        <v>126.02450999999999</v>
      </c>
      <c r="AD104" s="3">
        <v>654.93</v>
      </c>
      <c r="AE104" s="3">
        <v>3024.862855</v>
      </c>
      <c r="AF104" s="3">
        <v>302.998617</v>
      </c>
      <c r="AG104" s="3">
        <v>2208.120186</v>
      </c>
      <c r="AH104" s="3">
        <v>11338.780851</v>
      </c>
      <c r="AI104" s="3">
        <v>574.935523</v>
      </c>
      <c r="AJ104" s="3">
        <v>4664.072939</v>
      </c>
      <c r="AK104" s="3">
        <v>6401.068973</v>
      </c>
      <c r="AL104" s="3">
        <v>21331.506065</v>
      </c>
      <c r="AM104" s="3">
        <v>2877.518597</v>
      </c>
      <c r="AN104" s="3">
        <v>1000.727958</v>
      </c>
      <c r="AO104" s="3">
        <v>53724.592564</v>
      </c>
      <c r="AP104" s="3"/>
      <c r="AQ104" s="9"/>
      <c r="AR104" s="3">
        <v>115.611648247107</v>
      </c>
      <c r="AS104" s="3">
        <v>92.086210368459</v>
      </c>
      <c r="AT104" s="3">
        <v>88.5880391783119</v>
      </c>
      <c r="AU104" s="3">
        <v>97.82083306736403</v>
      </c>
      <c r="AV104" s="3">
        <v>91.11940751048411</v>
      </c>
      <c r="AW104" s="3"/>
      <c r="AX104" s="3">
        <v>93.1</v>
      </c>
      <c r="AY104" s="3">
        <v>95.7</v>
      </c>
      <c r="AZ104" s="3">
        <v>1114542.691</v>
      </c>
      <c r="BA104" s="3">
        <v>869477.919</v>
      </c>
      <c r="BB104" s="3">
        <v>238513.401</v>
      </c>
      <c r="BC104" s="3">
        <v>6551.371</v>
      </c>
      <c r="BD104" s="3">
        <v>73007.23316429163</v>
      </c>
      <c r="BE104" s="15">
        <v>297582.23925056</v>
      </c>
      <c r="BF104" s="15">
        <v>1355381.19146356</v>
      </c>
      <c r="BG104" s="15">
        <v>1375858.01008556</v>
      </c>
      <c r="BH104" s="3">
        <v>86.904</v>
      </c>
      <c r="BI104" s="3"/>
      <c r="BJ104" s="3"/>
      <c r="BK104" s="3"/>
      <c r="BL104" s="3"/>
      <c r="BM104" s="3"/>
      <c r="BN104" s="3"/>
      <c r="BO104" s="3">
        <v>20613.0</v>
      </c>
      <c r="BP104" s="3">
        <v>80.358</v>
      </c>
      <c r="BQ104" s="3">
        <v>84.095</v>
      </c>
      <c r="BR104" s="3">
        <v>126010.998517</v>
      </c>
      <c r="BS104" s="3">
        <v>0.9176</v>
      </c>
      <c r="BT104" s="3"/>
      <c r="BU104" s="3"/>
      <c r="BV104" s="9"/>
      <c r="BW104" s="9"/>
      <c r="BX104" s="9"/>
      <c r="BY104" s="9"/>
      <c r="BZ104" s="3"/>
      <c r="CA104" s="3">
        <v>100978.0</v>
      </c>
      <c r="CB104" s="3">
        <v>2070.394</v>
      </c>
      <c r="CC104" s="3">
        <v>3.39</v>
      </c>
      <c r="CD104" s="3">
        <v>3.0389525</v>
      </c>
      <c r="CE104" s="3">
        <v>859.705991406121</v>
      </c>
      <c r="CF104" s="3">
        <v>1122.72767899463</v>
      </c>
      <c r="CG104" s="3">
        <v>2435.40605969544</v>
      </c>
      <c r="CH104" s="3">
        <v>25280.977620517177</v>
      </c>
      <c r="CI104" s="3">
        <v>1857.70715639875</v>
      </c>
      <c r="CJ104" s="3">
        <v>1352.15981105301</v>
      </c>
      <c r="CK104" s="3">
        <v>1455.96308491685</v>
      </c>
      <c r="CL104" s="3">
        <v>2846.979651945</v>
      </c>
      <c r="CM104" s="3">
        <v>8390.4972147251</v>
      </c>
      <c r="CN104" s="3">
        <v>5163.82129742955</v>
      </c>
      <c r="CO104" s="3">
        <v>3924.5637747003</v>
      </c>
      <c r="CP104" s="3">
        <v>86.146</v>
      </c>
      <c r="CQ104" s="3">
        <v>3461.40682226333</v>
      </c>
      <c r="CR104" s="3">
        <v>699.432493237926</v>
      </c>
      <c r="CS104" s="3">
        <v>6216.96178072079</v>
      </c>
      <c r="CT104" s="3">
        <v>6851.33844197413</v>
      </c>
      <c r="CU104" s="3">
        <v>3273.23654175682</v>
      </c>
      <c r="CV104" s="4">
        <v>250826.8808345662</v>
      </c>
      <c r="CW104" s="3">
        <v>4.327555651560577</v>
      </c>
      <c r="CX104" s="3"/>
      <c r="CY104" s="14">
        <v>41275.0</v>
      </c>
      <c r="CZ104" s="3"/>
      <c r="DA104" s="3"/>
      <c r="DB104" s="3"/>
    </row>
    <row r="105" ht="12.75" customHeight="1">
      <c r="A105" s="16">
        <f t="shared" si="1"/>
        <v>250826.8808</v>
      </c>
      <c r="B105" s="3">
        <v>5.9</v>
      </c>
      <c r="C105" s="3">
        <v>4.704</v>
      </c>
      <c r="D105" s="3">
        <v>6.62</v>
      </c>
      <c r="E105" s="3">
        <v>6.53</v>
      </c>
      <c r="F105" s="3">
        <v>17.22</v>
      </c>
      <c r="G105" s="3">
        <v>93.5</v>
      </c>
      <c r="H105" s="3">
        <v>106.1</v>
      </c>
      <c r="I105" s="3">
        <v>92.05</v>
      </c>
      <c r="J105" s="15">
        <v>1426804.057113</v>
      </c>
      <c r="K105" s="3">
        <v>306155.97696</v>
      </c>
      <c r="L105" s="3">
        <v>28356.059407</v>
      </c>
      <c r="M105" s="3">
        <v>1475.043436</v>
      </c>
      <c r="N105" s="3">
        <v>248.74777</v>
      </c>
      <c r="O105" s="3">
        <v>1494.508801</v>
      </c>
      <c r="P105" s="3">
        <v>13393.570133</v>
      </c>
      <c r="Q105" s="3">
        <v>3856.067123</v>
      </c>
      <c r="R105" s="3">
        <v>4004.6936</v>
      </c>
      <c r="S105" s="3">
        <v>4856.097178</v>
      </c>
      <c r="T105" s="3">
        <v>18280.933688</v>
      </c>
      <c r="U105" s="3">
        <v>4475.098356</v>
      </c>
      <c r="V105" s="3">
        <v>408.509257</v>
      </c>
      <c r="W105" s="3">
        <v>52493.269342</v>
      </c>
      <c r="X105" s="3">
        <v>51428.3790069688</v>
      </c>
      <c r="Y105" s="15">
        <v>674674.015405</v>
      </c>
      <c r="Z105" s="15">
        <v>492915.812102</v>
      </c>
      <c r="AA105" s="3">
        <v>166362.048421</v>
      </c>
      <c r="AB105" s="3">
        <v>822.62384</v>
      </c>
      <c r="AC105" s="3">
        <v>100.46184</v>
      </c>
      <c r="AD105" s="3">
        <v>530.441</v>
      </c>
      <c r="AE105" s="3">
        <v>2521.610855</v>
      </c>
      <c r="AF105" s="3">
        <v>236.247035</v>
      </c>
      <c r="AG105" s="3">
        <v>1585.685659</v>
      </c>
      <c r="AH105" s="3">
        <v>6523.770306</v>
      </c>
      <c r="AI105" s="3">
        <v>511.789863</v>
      </c>
      <c r="AJ105" s="3">
        <v>3850.392604</v>
      </c>
      <c r="AK105" s="3">
        <v>6750.572708</v>
      </c>
      <c r="AL105" s="3">
        <v>19122.63814</v>
      </c>
      <c r="AM105" s="3">
        <v>2424.169508</v>
      </c>
      <c r="AN105" s="3">
        <v>727.927689</v>
      </c>
      <c r="AO105" s="3">
        <v>44254.804367</v>
      </c>
      <c r="AP105" s="3"/>
      <c r="AQ105" s="9"/>
      <c r="AR105" s="3">
        <v>115.611648247107</v>
      </c>
      <c r="AS105" s="3">
        <v>80.12580051729128</v>
      </c>
      <c r="AT105" s="3">
        <v>81.05234823544812</v>
      </c>
      <c r="AU105" s="3">
        <v>88.69248472642366</v>
      </c>
      <c r="AV105" s="3">
        <v>82.9436765642854</v>
      </c>
      <c r="AW105" s="3"/>
      <c r="AX105" s="3">
        <v>92.7</v>
      </c>
      <c r="AY105" s="3">
        <v>97.1</v>
      </c>
      <c r="AZ105" s="3">
        <v>1120688.411</v>
      </c>
      <c r="BA105" s="3">
        <v>872535.202</v>
      </c>
      <c r="BB105" s="3">
        <v>241515.554</v>
      </c>
      <c r="BC105" s="3">
        <v>6637.655</v>
      </c>
      <c r="BD105" s="3">
        <v>67027.66381798087</v>
      </c>
      <c r="BE105" s="15">
        <v>294329.32048262</v>
      </c>
      <c r="BF105" s="15">
        <v>1358466.75159962</v>
      </c>
      <c r="BG105" s="15">
        <v>1379389.60038262</v>
      </c>
      <c r="BH105" s="3">
        <v>82.696</v>
      </c>
      <c r="BI105" s="3"/>
      <c r="BJ105" s="3"/>
      <c r="BK105" s="3"/>
      <c r="BL105" s="3"/>
      <c r="BM105" s="3"/>
      <c r="BN105" s="3"/>
      <c r="BO105" s="3">
        <v>20613.0</v>
      </c>
      <c r="BP105" s="3">
        <v>77.247</v>
      </c>
      <c r="BQ105" s="3">
        <v>80.828</v>
      </c>
      <c r="BR105" s="3">
        <v>128800.088324</v>
      </c>
      <c r="BS105" s="3">
        <v>0.9129</v>
      </c>
      <c r="BT105" s="3"/>
      <c r="BU105" s="3"/>
      <c r="BV105" s="9"/>
      <c r="BW105" s="9"/>
      <c r="BX105" s="9"/>
      <c r="BY105" s="9"/>
      <c r="BZ105" s="3"/>
      <c r="CA105" s="3">
        <v>87865.0</v>
      </c>
      <c r="CB105" s="3">
        <v>2002.709</v>
      </c>
      <c r="CC105" s="3">
        <v>2.96</v>
      </c>
      <c r="CD105" s="3">
        <v>3.09775</v>
      </c>
      <c r="CE105" s="3">
        <v>693.435014571403</v>
      </c>
      <c r="CF105" s="3">
        <v>1123.83889178149</v>
      </c>
      <c r="CG105" s="3">
        <v>2081.08497325187</v>
      </c>
      <c r="CH105" s="3">
        <v>23978.681844208397</v>
      </c>
      <c r="CI105" s="3">
        <v>1786.46957218864</v>
      </c>
      <c r="CJ105" s="3">
        <v>1308.20569434081</v>
      </c>
      <c r="CK105" s="3">
        <v>1354.63436436144</v>
      </c>
      <c r="CL105" s="3">
        <v>2649.43193095706</v>
      </c>
      <c r="CM105" s="3">
        <v>7969.24157172557</v>
      </c>
      <c r="CN105" s="3">
        <v>5061.47858357844</v>
      </c>
      <c r="CO105" s="3">
        <v>3568.26851799625</v>
      </c>
      <c r="CP105" s="3">
        <v>78.956</v>
      </c>
      <c r="CQ105" s="3">
        <v>3010.61654906667</v>
      </c>
      <c r="CR105" s="3">
        <v>540.979127120425</v>
      </c>
      <c r="CS105" s="3">
        <v>5630.41870459443</v>
      </c>
      <c r="CT105" s="3">
        <v>6127.75851704072</v>
      </c>
      <c r="CU105" s="3">
        <v>3055.07798573527</v>
      </c>
      <c r="CV105" s="16">
        <v>250826.8808345662</v>
      </c>
      <c r="CW105" s="3">
        <v>4.327555651560577</v>
      </c>
      <c r="CX105" s="3"/>
      <c r="CY105" s="14">
        <v>41306.0</v>
      </c>
      <c r="CZ105" s="3"/>
      <c r="DA105" s="3"/>
      <c r="DB105" s="3"/>
    </row>
    <row r="106" ht="12.75" customHeight="1">
      <c r="A106" s="4">
        <f t="shared" si="1"/>
        <v>250826.8808</v>
      </c>
      <c r="B106" s="3">
        <v>5.81</v>
      </c>
      <c r="C106" s="3">
        <v>4.7639</v>
      </c>
      <c r="D106" s="3">
        <v>6.62</v>
      </c>
      <c r="E106" s="3">
        <v>6.53</v>
      </c>
      <c r="F106" s="3">
        <v>17.13</v>
      </c>
      <c r="G106" s="3">
        <v>94.9</v>
      </c>
      <c r="H106" s="3">
        <v>106.2</v>
      </c>
      <c r="I106" s="3">
        <v>97.23</v>
      </c>
      <c r="J106" s="15">
        <v>1444357.405798</v>
      </c>
      <c r="K106" s="3">
        <v>313686.15476</v>
      </c>
      <c r="L106" s="3">
        <v>28200.914657</v>
      </c>
      <c r="M106" s="3">
        <v>1926.44137</v>
      </c>
      <c r="N106" s="3">
        <v>304.624065</v>
      </c>
      <c r="O106" s="3">
        <v>1727.879438</v>
      </c>
      <c r="P106" s="3">
        <v>13276.89149</v>
      </c>
      <c r="Q106" s="3">
        <v>3911.260371</v>
      </c>
      <c r="R106" s="3">
        <v>4473.74349</v>
      </c>
      <c r="S106" s="3">
        <v>5345.222683</v>
      </c>
      <c r="T106" s="3">
        <v>22893.215101</v>
      </c>
      <c r="U106" s="3">
        <v>5754.692671</v>
      </c>
      <c r="V106" s="3">
        <v>435.425879</v>
      </c>
      <c r="W106" s="3">
        <v>60049.396558</v>
      </c>
      <c r="X106" s="3">
        <v>39008.5204706334</v>
      </c>
      <c r="Y106" s="15">
        <v>691084.599526</v>
      </c>
      <c r="Z106" s="15">
        <v>500830.4714</v>
      </c>
      <c r="AA106" s="3">
        <v>174497.850956</v>
      </c>
      <c r="AB106" s="3">
        <v>1330.8801899999999</v>
      </c>
      <c r="AC106" s="3">
        <v>179.37019</v>
      </c>
      <c r="AD106" s="3">
        <v>719.518</v>
      </c>
      <c r="AE106" s="3">
        <v>3238.917582</v>
      </c>
      <c r="AF106" s="3">
        <v>286.660592</v>
      </c>
      <c r="AG106" s="3">
        <v>1793.267162</v>
      </c>
      <c r="AH106" s="3">
        <v>8275.339146</v>
      </c>
      <c r="AI106" s="3">
        <v>361.495916</v>
      </c>
      <c r="AJ106" s="3">
        <v>4834.812106</v>
      </c>
      <c r="AK106" s="3">
        <v>8846.556673</v>
      </c>
      <c r="AL106" s="3">
        <v>23634.262667</v>
      </c>
      <c r="AM106" s="3">
        <v>2913.446634</v>
      </c>
      <c r="AN106" s="3">
        <v>926.753886</v>
      </c>
      <c r="AO106" s="3">
        <v>55111.512364</v>
      </c>
      <c r="AP106" s="3"/>
      <c r="AQ106" s="9"/>
      <c r="AR106" s="3">
        <v>115.611648247107</v>
      </c>
      <c r="AS106" s="3">
        <v>95.8832487064131</v>
      </c>
      <c r="AT106" s="3">
        <v>91.99984980821068</v>
      </c>
      <c r="AU106" s="3">
        <v>97.30755675225329</v>
      </c>
      <c r="AV106" s="3">
        <v>93.54939036832776</v>
      </c>
      <c r="AW106" s="3"/>
      <c r="AX106" s="3">
        <v>93.8</v>
      </c>
      <c r="AY106" s="3">
        <v>98.0</v>
      </c>
      <c r="AZ106" s="3">
        <v>1131327.689</v>
      </c>
      <c r="BA106" s="3">
        <v>880101.143</v>
      </c>
      <c r="BB106" s="3">
        <v>244598.773</v>
      </c>
      <c r="BC106" s="3">
        <v>6627.773</v>
      </c>
      <c r="BD106" s="3">
        <v>73783.56928510279</v>
      </c>
      <c r="BE106" s="15">
        <v>293719.63085776</v>
      </c>
      <c r="BF106" s="15">
        <v>1373101.64412776</v>
      </c>
      <c r="BG106" s="15">
        <v>1392122.90439676</v>
      </c>
      <c r="BH106" s="3">
        <v>88.29</v>
      </c>
      <c r="BI106" s="3"/>
      <c r="BJ106" s="3"/>
      <c r="BK106" s="3"/>
      <c r="BL106" s="3"/>
      <c r="BM106" s="3"/>
      <c r="BN106" s="3"/>
      <c r="BO106" s="3">
        <v>20613.0</v>
      </c>
      <c r="BP106" s="3">
        <v>81.447</v>
      </c>
      <c r="BQ106" s="3">
        <v>84.988</v>
      </c>
      <c r="BR106" s="3">
        <v>129017.778197</v>
      </c>
      <c r="BS106" s="3">
        <v>0.8617</v>
      </c>
      <c r="BT106" s="3"/>
      <c r="BU106" s="3"/>
      <c r="BV106" s="9"/>
      <c r="BW106" s="9"/>
      <c r="BX106" s="9"/>
      <c r="BY106" s="9"/>
      <c r="BZ106" s="3"/>
      <c r="CA106" s="3">
        <v>97248.0</v>
      </c>
      <c r="CB106" s="3">
        <v>2376.295</v>
      </c>
      <c r="CC106" s="3">
        <v>3.23</v>
      </c>
      <c r="CD106" s="3">
        <v>3.10763095238095</v>
      </c>
      <c r="CE106" s="3">
        <v>802.740320924059</v>
      </c>
      <c r="CF106" s="3">
        <v>1149.81000696714</v>
      </c>
      <c r="CG106" s="3">
        <v>2375.70787592004</v>
      </c>
      <c r="CH106" s="3">
        <v>25152.064196837244</v>
      </c>
      <c r="CI106" s="3">
        <v>1930.30530712291</v>
      </c>
      <c r="CJ106" s="3">
        <v>1400.21641563228</v>
      </c>
      <c r="CK106" s="3">
        <v>1541.85514606072</v>
      </c>
      <c r="CL106" s="3">
        <v>2840.32235709401</v>
      </c>
      <c r="CM106" s="3">
        <v>8119.73885047623</v>
      </c>
      <c r="CN106" s="3">
        <v>5140.73320425284</v>
      </c>
      <c r="CO106" s="3">
        <v>3890.44060667847</v>
      </c>
      <c r="CP106" s="3">
        <v>86.111</v>
      </c>
      <c r="CQ106" s="3">
        <v>3351.61136112169</v>
      </c>
      <c r="CR106" s="3">
        <v>789.265389395865</v>
      </c>
      <c r="CS106" s="3">
        <v>6024.50361563312</v>
      </c>
      <c r="CT106" s="3">
        <v>6969.83630693193</v>
      </c>
      <c r="CU106" s="3">
        <v>3517.93223469885</v>
      </c>
      <c r="CV106" s="4">
        <v>250826.8808345662</v>
      </c>
      <c r="CW106" s="3">
        <v>4.327555651560577</v>
      </c>
      <c r="CX106" s="3"/>
      <c r="CY106" s="14">
        <v>41334.0</v>
      </c>
      <c r="CZ106" s="3"/>
      <c r="DA106" s="3"/>
      <c r="DB106" s="3"/>
    </row>
    <row r="107" ht="12.75" customHeight="1">
      <c r="A107" s="4">
        <f t="shared" si="1"/>
        <v>258349.424</v>
      </c>
      <c r="B107" s="3">
        <v>5.8</v>
      </c>
      <c r="C107" s="3">
        <v>4.8729</v>
      </c>
      <c r="D107" s="3">
        <v>6.62</v>
      </c>
      <c r="E107" s="3">
        <v>6.53</v>
      </c>
      <c r="F107" s="3">
        <v>17.11</v>
      </c>
      <c r="G107" s="3">
        <v>95.2</v>
      </c>
      <c r="H107" s="3">
        <v>106.3</v>
      </c>
      <c r="I107" s="3">
        <v>93.46</v>
      </c>
      <c r="J107" s="15">
        <v>1448934.42684</v>
      </c>
      <c r="K107" s="3">
        <v>310299.668393</v>
      </c>
      <c r="L107" s="3">
        <v>28617.196486</v>
      </c>
      <c r="M107" s="3">
        <v>1868.161214</v>
      </c>
      <c r="N107" s="3">
        <v>296.695655</v>
      </c>
      <c r="O107" s="3">
        <v>1637.163781</v>
      </c>
      <c r="P107" s="3">
        <v>11021.27926</v>
      </c>
      <c r="Q107" s="3">
        <v>4277.992408</v>
      </c>
      <c r="R107" s="3">
        <v>4316.994655</v>
      </c>
      <c r="S107" s="3">
        <v>5195.23203</v>
      </c>
      <c r="T107" s="3">
        <v>21052.550456</v>
      </c>
      <c r="U107" s="3">
        <v>5668.693354</v>
      </c>
      <c r="V107" s="3">
        <v>501.828557</v>
      </c>
      <c r="W107" s="3">
        <v>55836.59137</v>
      </c>
      <c r="X107" s="3">
        <v>38872.542964501</v>
      </c>
      <c r="Y107" s="15">
        <v>700635.342228</v>
      </c>
      <c r="Z107" s="15">
        <v>511958.940505</v>
      </c>
      <c r="AA107" s="3">
        <v>173206.139745</v>
      </c>
      <c r="AB107" s="3">
        <v>1375.80231</v>
      </c>
      <c r="AC107" s="3">
        <v>196.67331</v>
      </c>
      <c r="AD107" s="3">
        <v>692.012</v>
      </c>
      <c r="AE107" s="3">
        <v>3055.51013</v>
      </c>
      <c r="AF107" s="3">
        <v>315.164375</v>
      </c>
      <c r="AG107" s="3">
        <v>1998.920609</v>
      </c>
      <c r="AH107" s="3">
        <v>8498.147976</v>
      </c>
      <c r="AI107" s="3">
        <v>376.758659</v>
      </c>
      <c r="AJ107" s="3">
        <v>5053.14582</v>
      </c>
      <c r="AK107" s="3">
        <v>8765.275093</v>
      </c>
      <c r="AL107" s="3">
        <v>22068.904744</v>
      </c>
      <c r="AM107" s="3">
        <v>3049.13175</v>
      </c>
      <c r="AN107" s="3">
        <v>1590.296381</v>
      </c>
      <c r="AO107" s="3">
        <v>54771.255537</v>
      </c>
      <c r="AP107" s="3"/>
      <c r="AQ107" s="9"/>
      <c r="AR107" s="3">
        <v>117.792828277004</v>
      </c>
      <c r="AS107" s="3">
        <v>94.51927262424776</v>
      </c>
      <c r="AT107" s="3">
        <v>91.4520794165568</v>
      </c>
      <c r="AU107" s="3">
        <v>89.2979420606796</v>
      </c>
      <c r="AV107" s="3">
        <v>91.0538934431475</v>
      </c>
      <c r="AW107" s="3"/>
      <c r="AX107" s="3">
        <v>93.2</v>
      </c>
      <c r="AY107" s="3">
        <v>98.3</v>
      </c>
      <c r="AZ107" s="3">
        <v>1138595.848</v>
      </c>
      <c r="BA107" s="3">
        <v>883631.686</v>
      </c>
      <c r="BB107" s="3">
        <v>248426.006</v>
      </c>
      <c r="BC107" s="3">
        <v>6538.156</v>
      </c>
      <c r="BD107" s="3">
        <v>71239.71937985149</v>
      </c>
      <c r="BE107" s="15">
        <v>292406.82690999</v>
      </c>
      <c r="BF107" s="15">
        <v>1382444.06180499</v>
      </c>
      <c r="BG107" s="15">
        <v>1399798.86032899</v>
      </c>
      <c r="BH107" s="3">
        <v>87.38</v>
      </c>
      <c r="BI107" s="3"/>
      <c r="BJ107" s="3"/>
      <c r="BK107" s="3"/>
      <c r="BL107" s="3"/>
      <c r="BM107" s="3"/>
      <c r="BN107" s="3"/>
      <c r="BO107" s="3">
        <v>22717.0</v>
      </c>
      <c r="BP107" s="3">
        <v>79.146</v>
      </c>
      <c r="BQ107" s="3">
        <v>82.46</v>
      </c>
      <c r="BR107" s="3">
        <v>129863.291374</v>
      </c>
      <c r="BS107" s="3">
        <v>0.8659</v>
      </c>
      <c r="BT107" s="3"/>
      <c r="BU107" s="3"/>
      <c r="BV107" s="9"/>
      <c r="BW107" s="9"/>
      <c r="BX107" s="9"/>
      <c r="BY107" s="9"/>
      <c r="BZ107" s="3"/>
      <c r="CA107" s="3">
        <v>91935.0</v>
      </c>
      <c r="CB107" s="3">
        <v>1984.982</v>
      </c>
      <c r="CC107" s="3">
        <v>2.98</v>
      </c>
      <c r="CD107" s="3">
        <v>3.04978409090909</v>
      </c>
      <c r="CE107" s="3">
        <v>784.506564355603</v>
      </c>
      <c r="CF107" s="3">
        <v>1130.37666659961</v>
      </c>
      <c r="CG107" s="3">
        <v>2424.27047559609</v>
      </c>
      <c r="CH107" s="3">
        <v>24891.443050745387</v>
      </c>
      <c r="CI107" s="3">
        <v>1908.01925863201</v>
      </c>
      <c r="CJ107" s="3">
        <v>1377.38509424738</v>
      </c>
      <c r="CK107" s="3">
        <v>1550.34213682839</v>
      </c>
      <c r="CL107" s="3">
        <v>2835.61754991202</v>
      </c>
      <c r="CM107" s="3">
        <v>8159.00593016082</v>
      </c>
      <c r="CN107" s="3">
        <v>5021.46059829732</v>
      </c>
      <c r="CO107" s="3">
        <v>3744.28726886027</v>
      </c>
      <c r="CP107" s="3">
        <v>85.442</v>
      </c>
      <c r="CQ107" s="3">
        <v>3064.82997424767</v>
      </c>
      <c r="CR107" s="3">
        <v>643.745812868121</v>
      </c>
      <c r="CS107" s="3">
        <v>5975.38481423212</v>
      </c>
      <c r="CT107" s="3">
        <v>6828.81798833922</v>
      </c>
      <c r="CU107" s="3">
        <v>3429.99579370012</v>
      </c>
      <c r="CV107" s="4">
        <v>258349.42403562012</v>
      </c>
      <c r="CW107" s="3">
        <v>4.555885168015816</v>
      </c>
      <c r="CX107" s="3"/>
      <c r="CY107" s="14">
        <v>41365.0</v>
      </c>
      <c r="CZ107" s="3"/>
      <c r="DA107" s="3"/>
      <c r="DB107" s="3"/>
    </row>
    <row r="108" ht="12.75" customHeight="1">
      <c r="A108" s="16">
        <f t="shared" si="1"/>
        <v>258349.424</v>
      </c>
      <c r="B108" s="3">
        <v>5.73</v>
      </c>
      <c r="C108" s="3">
        <v>4.7819</v>
      </c>
      <c r="D108" s="3">
        <v>6.62</v>
      </c>
      <c r="E108" s="3">
        <v>6.53</v>
      </c>
      <c r="F108" s="3">
        <v>17.19</v>
      </c>
      <c r="G108" s="3">
        <v>95.5</v>
      </c>
      <c r="H108" s="3">
        <v>106.6</v>
      </c>
      <c r="I108" s="3">
        <v>91.97</v>
      </c>
      <c r="J108" s="15">
        <v>1466438.821569</v>
      </c>
      <c r="K108" s="3">
        <v>316139.775588</v>
      </c>
      <c r="L108" s="3">
        <v>28278.471096</v>
      </c>
      <c r="M108" s="3">
        <v>1785.445129</v>
      </c>
      <c r="N108" s="3">
        <v>307.640006</v>
      </c>
      <c r="O108" s="3">
        <v>1604.287355</v>
      </c>
      <c r="P108" s="3">
        <v>10231.870816</v>
      </c>
      <c r="Q108" s="3">
        <v>3628.156797</v>
      </c>
      <c r="R108" s="3">
        <v>4336.817962</v>
      </c>
      <c r="S108" s="3">
        <v>6108.520143</v>
      </c>
      <c r="T108" s="3">
        <v>21783.749542</v>
      </c>
      <c r="U108" s="3">
        <v>5508.738768</v>
      </c>
      <c r="V108" s="3">
        <v>361.507637</v>
      </c>
      <c r="W108" s="3">
        <v>55656.734155</v>
      </c>
      <c r="X108" s="3">
        <v>42784.4730484787</v>
      </c>
      <c r="Y108" s="15">
        <v>706345.460135</v>
      </c>
      <c r="Z108" s="15">
        <v>517208.469897</v>
      </c>
      <c r="AA108" s="3">
        <v>172842.371585</v>
      </c>
      <c r="AB108" s="3">
        <v>1164.61572</v>
      </c>
      <c r="AC108" s="3">
        <v>163.94572</v>
      </c>
      <c r="AD108" s="3">
        <v>645.46</v>
      </c>
      <c r="AE108" s="3">
        <v>3408.218954</v>
      </c>
      <c r="AF108" s="3">
        <v>370.611777</v>
      </c>
      <c r="AG108" s="3">
        <v>2038.158</v>
      </c>
      <c r="AH108" s="3">
        <v>7046.844193</v>
      </c>
      <c r="AI108" s="3">
        <v>403.53931</v>
      </c>
      <c r="AJ108" s="3">
        <v>4976.917565</v>
      </c>
      <c r="AK108" s="3">
        <v>7459.31883</v>
      </c>
      <c r="AL108" s="3">
        <v>22361.94865</v>
      </c>
      <c r="AM108" s="3">
        <v>2934.903092</v>
      </c>
      <c r="AN108" s="3">
        <v>1922.029669</v>
      </c>
      <c r="AO108" s="3">
        <v>52922.49004</v>
      </c>
      <c r="AP108" s="3"/>
      <c r="AQ108" s="9"/>
      <c r="AR108" s="3">
        <v>117.792828277004</v>
      </c>
      <c r="AS108" s="3">
        <v>96.90852856265381</v>
      </c>
      <c r="AT108" s="3">
        <v>92.22303376991802</v>
      </c>
      <c r="AU108" s="3">
        <v>94.55712212677847</v>
      </c>
      <c r="AV108" s="3">
        <v>93.05606309442484</v>
      </c>
      <c r="AW108" s="3"/>
      <c r="AX108" s="3">
        <v>93.9</v>
      </c>
      <c r="AY108" s="3">
        <v>98.3</v>
      </c>
      <c r="AZ108" s="3">
        <v>1149349.294</v>
      </c>
      <c r="BA108" s="3">
        <v>891393.786</v>
      </c>
      <c r="BB108" s="3">
        <v>251273.35</v>
      </c>
      <c r="BC108" s="3">
        <v>6682.158</v>
      </c>
      <c r="BD108" s="3">
        <v>71615.0747385625</v>
      </c>
      <c r="BE108" s="15">
        <v>295628.25399153</v>
      </c>
      <c r="BF108" s="15">
        <v>1398166.29542853</v>
      </c>
      <c r="BG108" s="15">
        <v>1414632.14155153</v>
      </c>
      <c r="BH108" s="3">
        <v>85.669</v>
      </c>
      <c r="BI108" s="3"/>
      <c r="BJ108" s="3"/>
      <c r="BK108" s="3"/>
      <c r="BL108" s="3"/>
      <c r="BM108" s="3"/>
      <c r="BN108" s="3"/>
      <c r="BO108" s="3">
        <v>22717.0</v>
      </c>
      <c r="BP108" s="3">
        <v>81.419</v>
      </c>
      <c r="BQ108" s="3">
        <v>84.887</v>
      </c>
      <c r="BR108" s="3">
        <v>128664.163446</v>
      </c>
      <c r="BS108" s="3">
        <v>0.8517</v>
      </c>
      <c r="BT108" s="3"/>
      <c r="BU108" s="3"/>
      <c r="BV108" s="9"/>
      <c r="BW108" s="9"/>
      <c r="BX108" s="9"/>
      <c r="BY108" s="9"/>
      <c r="BZ108" s="3"/>
      <c r="CA108" s="3">
        <v>95975.0</v>
      </c>
      <c r="CB108" s="3">
        <v>2044.039</v>
      </c>
      <c r="CC108" s="3">
        <v>3.23</v>
      </c>
      <c r="CD108" s="3">
        <v>3.01680952380952</v>
      </c>
      <c r="CE108" s="3">
        <v>783.604165281673</v>
      </c>
      <c r="CF108" s="3">
        <v>1142.97466041639</v>
      </c>
      <c r="CG108" s="3">
        <v>2355.87165404046</v>
      </c>
      <c r="CH108" s="3">
        <v>25316.88558295796</v>
      </c>
      <c r="CI108" s="3">
        <v>1945.95432748734</v>
      </c>
      <c r="CJ108" s="3">
        <v>1397.30722132734</v>
      </c>
      <c r="CK108" s="3">
        <v>1496.35008211261</v>
      </c>
      <c r="CL108" s="3">
        <v>2907.02326041235</v>
      </c>
      <c r="CM108" s="3">
        <v>8318.95226022174</v>
      </c>
      <c r="CN108" s="3">
        <v>5157.64213557639</v>
      </c>
      <c r="CO108" s="3">
        <v>3799.68406845194</v>
      </c>
      <c r="CP108" s="3">
        <v>85.627</v>
      </c>
      <c r="CQ108" s="3">
        <v>3082.69508290397</v>
      </c>
      <c r="CR108" s="3">
        <v>692.637107815324</v>
      </c>
      <c r="CS108" s="3">
        <v>5904.10547348598</v>
      </c>
      <c r="CT108" s="3">
        <v>6682.87134158648</v>
      </c>
      <c r="CU108" s="3">
        <v>3409.07053418517</v>
      </c>
      <c r="CV108" s="16">
        <v>258349.42403562012</v>
      </c>
      <c r="CW108" s="3">
        <v>4.555885168015816</v>
      </c>
      <c r="CX108" s="3"/>
      <c r="CY108" s="14">
        <v>41395.0</v>
      </c>
      <c r="CZ108" s="3"/>
      <c r="DA108" s="3"/>
      <c r="DB108" s="3"/>
    </row>
    <row r="109" ht="12.75" customHeight="1">
      <c r="A109" s="4">
        <f t="shared" si="1"/>
        <v>258349.424</v>
      </c>
      <c r="B109" s="3">
        <v>5.75</v>
      </c>
      <c r="C109" s="3">
        <v>4.5879</v>
      </c>
      <c r="D109" s="3">
        <v>6.62</v>
      </c>
      <c r="E109" s="3">
        <v>6.53</v>
      </c>
      <c r="F109" s="3">
        <v>17.32</v>
      </c>
      <c r="G109" s="3">
        <v>95.1</v>
      </c>
      <c r="H109" s="3">
        <v>106.7</v>
      </c>
      <c r="I109" s="3">
        <v>96.56</v>
      </c>
      <c r="J109" s="15">
        <v>1468877.070702</v>
      </c>
      <c r="K109" s="3">
        <v>310996.781897</v>
      </c>
      <c r="L109" s="3">
        <v>28395.630134</v>
      </c>
      <c r="M109" s="3">
        <v>1735.944342</v>
      </c>
      <c r="N109" s="3">
        <v>342.806332</v>
      </c>
      <c r="O109" s="3">
        <v>1391.540285</v>
      </c>
      <c r="P109" s="3">
        <v>11762.752871</v>
      </c>
      <c r="Q109" s="3">
        <v>3794.652248</v>
      </c>
      <c r="R109" s="3">
        <v>4234.316416</v>
      </c>
      <c r="S109" s="3">
        <v>4965.629269</v>
      </c>
      <c r="T109" s="3">
        <v>22455.53059</v>
      </c>
      <c r="U109" s="3">
        <v>5579.350115</v>
      </c>
      <c r="V109" s="3">
        <v>386.317572</v>
      </c>
      <c r="W109" s="3">
        <v>56648.84004</v>
      </c>
      <c r="X109" s="3">
        <v>38087.5044725771</v>
      </c>
      <c r="Y109" s="15">
        <v>711376.937153</v>
      </c>
      <c r="Z109" s="15">
        <v>525265.923351</v>
      </c>
      <c r="AA109" s="3">
        <v>170666.380398</v>
      </c>
      <c r="AB109" s="3">
        <v>1222.26902</v>
      </c>
      <c r="AC109" s="3">
        <v>196.04602</v>
      </c>
      <c r="AD109" s="3">
        <v>660.836</v>
      </c>
      <c r="AE109" s="3">
        <v>2768.494653</v>
      </c>
      <c r="AF109" s="3">
        <v>326.805667</v>
      </c>
      <c r="AG109" s="3">
        <v>2160.833449</v>
      </c>
      <c r="AH109" s="3">
        <v>8319.418971</v>
      </c>
      <c r="AI109" s="3">
        <v>273.303599</v>
      </c>
      <c r="AJ109" s="3">
        <v>4744.774922</v>
      </c>
      <c r="AK109" s="3">
        <v>6937.207143</v>
      </c>
      <c r="AL109" s="3">
        <v>22373.311979</v>
      </c>
      <c r="AM109" s="3">
        <v>3061.054238</v>
      </c>
      <c r="AN109" s="3">
        <v>1458.013687</v>
      </c>
      <c r="AO109" s="3">
        <v>52423.218308</v>
      </c>
      <c r="AP109" s="3"/>
      <c r="AQ109" s="9"/>
      <c r="AR109" s="3">
        <v>117.792828277004</v>
      </c>
      <c r="AS109" s="3">
        <v>95.92677298195927</v>
      </c>
      <c r="AT109" s="3">
        <v>92.42217831977277</v>
      </c>
      <c r="AU109" s="3">
        <v>90.72586401551047</v>
      </c>
      <c r="AV109" s="3">
        <v>92.16390519515106</v>
      </c>
      <c r="AW109" s="3"/>
      <c r="AX109" s="3">
        <v>93.9</v>
      </c>
      <c r="AY109" s="3">
        <v>97.9</v>
      </c>
      <c r="AZ109" s="3">
        <v>1164145.699</v>
      </c>
      <c r="BA109" s="3">
        <v>901623.79</v>
      </c>
      <c r="BB109" s="3">
        <v>255634.979</v>
      </c>
      <c r="BC109" s="3">
        <v>6886.93</v>
      </c>
      <c r="BD109" s="3">
        <v>73162.35054239837</v>
      </c>
      <c r="BE109" s="15">
        <v>298805.47405128</v>
      </c>
      <c r="BF109" s="15">
        <v>1400408.00247928</v>
      </c>
      <c r="BG109" s="15">
        <v>1414539.89325028</v>
      </c>
      <c r="BH109" s="3">
        <v>86.851</v>
      </c>
      <c r="BI109" s="3"/>
      <c r="BJ109" s="3"/>
      <c r="BK109" s="3"/>
      <c r="BL109" s="3"/>
      <c r="BM109" s="3"/>
      <c r="BN109" s="3"/>
      <c r="BO109" s="3">
        <v>22717.0</v>
      </c>
      <c r="BP109" s="3">
        <v>81.819</v>
      </c>
      <c r="BQ109" s="3">
        <v>85.356</v>
      </c>
      <c r="BR109" s="3">
        <v>130169.157975</v>
      </c>
      <c r="BS109" s="3">
        <v>0.8541</v>
      </c>
      <c r="BT109" s="3"/>
      <c r="BU109" s="3"/>
      <c r="BV109" s="9"/>
      <c r="BW109" s="9"/>
      <c r="BX109" s="9"/>
      <c r="BY109" s="9"/>
      <c r="BZ109" s="3"/>
      <c r="CA109" s="3">
        <v>93124.0</v>
      </c>
      <c r="CB109" s="3">
        <v>2074.312</v>
      </c>
      <c r="CC109" s="3">
        <v>2.82</v>
      </c>
      <c r="CD109" s="3">
        <v>3.148875</v>
      </c>
      <c r="CE109" s="3">
        <v>805.999558886208</v>
      </c>
      <c r="CF109" s="3">
        <v>1132.74805601829</v>
      </c>
      <c r="CG109" s="3">
        <v>2341.17754076504</v>
      </c>
      <c r="CH109" s="3">
        <v>25444.184908041083</v>
      </c>
      <c r="CI109" s="3">
        <v>1945.19317678539</v>
      </c>
      <c r="CJ109" s="3">
        <v>1408.38723612039</v>
      </c>
      <c r="CK109" s="3">
        <v>1533.81261226694</v>
      </c>
      <c r="CL109" s="3">
        <v>2951.17365821997</v>
      </c>
      <c r="CM109" s="3">
        <v>8309.76604188903</v>
      </c>
      <c r="CN109" s="3">
        <v>5126.86536857672</v>
      </c>
      <c r="CO109" s="3">
        <v>3867.08976976446</v>
      </c>
      <c r="CP109" s="3">
        <v>87.28</v>
      </c>
      <c r="CQ109" s="3">
        <v>3469.94052653587</v>
      </c>
      <c r="CR109" s="3">
        <v>735.642148032208</v>
      </c>
      <c r="CS109" s="3">
        <v>6274.86260733959</v>
      </c>
      <c r="CT109" s="3">
        <v>6826.95411723638</v>
      </c>
      <c r="CU109" s="3">
        <v>3430.98287060091</v>
      </c>
      <c r="CV109" s="4">
        <v>258349.42403562012</v>
      </c>
      <c r="CW109" s="3">
        <v>4.555885168015816</v>
      </c>
      <c r="CX109" s="3"/>
      <c r="CY109" s="14">
        <v>41426.0</v>
      </c>
      <c r="CZ109" s="3"/>
      <c r="DA109" s="3"/>
      <c r="DB109" s="3"/>
    </row>
    <row r="110" ht="12.75" customHeight="1">
      <c r="A110" s="4">
        <f t="shared" si="1"/>
        <v>269112.6979</v>
      </c>
      <c r="B110" s="3">
        <v>5.72</v>
      </c>
      <c r="C110" s="3">
        <v>4.493</v>
      </c>
      <c r="D110" s="3">
        <v>6.62</v>
      </c>
      <c r="E110" s="3">
        <v>6.53</v>
      </c>
      <c r="F110" s="3">
        <v>17.48</v>
      </c>
      <c r="G110" s="3">
        <v>96.1</v>
      </c>
      <c r="H110" s="3">
        <v>106.9</v>
      </c>
      <c r="I110" s="3">
        <v>105.03</v>
      </c>
      <c r="J110" s="15">
        <v>1476759.152303</v>
      </c>
      <c r="K110" s="3">
        <v>316765.244292</v>
      </c>
      <c r="L110" s="3">
        <v>29124.001831</v>
      </c>
      <c r="M110" s="3">
        <v>1909.388514</v>
      </c>
      <c r="N110" s="3">
        <v>339.724196</v>
      </c>
      <c r="O110" s="3">
        <v>1658.063304</v>
      </c>
      <c r="P110" s="3">
        <v>12424.001078</v>
      </c>
      <c r="Q110" s="3">
        <v>3881.865865</v>
      </c>
      <c r="R110" s="3">
        <v>4304.655378</v>
      </c>
      <c r="S110" s="3">
        <v>6006.806684</v>
      </c>
      <c r="T110" s="3">
        <v>24100.832703</v>
      </c>
      <c r="U110" s="3">
        <v>5649.062201</v>
      </c>
      <c r="V110" s="3">
        <v>355.188206</v>
      </c>
      <c r="W110" s="3">
        <v>60629.588129</v>
      </c>
      <c r="X110" s="3">
        <v>41349.2235519186</v>
      </c>
      <c r="Y110" s="15">
        <v>713133.558342</v>
      </c>
      <c r="Z110" s="15">
        <v>526865.92903</v>
      </c>
      <c r="AA110" s="3">
        <v>171896.7047</v>
      </c>
      <c r="AB110" s="3">
        <v>1452.14213</v>
      </c>
      <c r="AC110" s="3">
        <v>223.29513</v>
      </c>
      <c r="AD110" s="3">
        <v>744.505</v>
      </c>
      <c r="AE110" s="3">
        <v>3474.78684</v>
      </c>
      <c r="AF110" s="3">
        <v>371.437165</v>
      </c>
      <c r="AG110" s="3">
        <v>2343.570109</v>
      </c>
      <c r="AH110" s="3">
        <v>8351.662435</v>
      </c>
      <c r="AI110" s="3">
        <v>443.818453</v>
      </c>
      <c r="AJ110" s="3">
        <v>5552.681224</v>
      </c>
      <c r="AK110" s="3">
        <v>7341.462461</v>
      </c>
      <c r="AL110" s="3">
        <v>24813.307299</v>
      </c>
      <c r="AM110" s="3">
        <v>3420.561348</v>
      </c>
      <c r="AN110" s="3">
        <v>1750.684917</v>
      </c>
      <c r="AO110" s="3">
        <v>57863.972251</v>
      </c>
      <c r="AP110" s="3"/>
      <c r="AQ110" s="9"/>
      <c r="AR110" s="3">
        <v>122.127050689492</v>
      </c>
      <c r="AS110" s="3">
        <v>96.62308287152628</v>
      </c>
      <c r="AT110" s="3">
        <v>96.36192146437473</v>
      </c>
      <c r="AU110" s="3">
        <v>92.03149158693074</v>
      </c>
      <c r="AV110" s="3">
        <v>95.25901056673598</v>
      </c>
      <c r="AW110" s="3"/>
      <c r="AX110" s="3">
        <v>94.7</v>
      </c>
      <c r="AY110" s="3">
        <v>97.5</v>
      </c>
      <c r="AZ110" s="3">
        <v>1171809.679</v>
      </c>
      <c r="BA110" s="3">
        <v>905044.271</v>
      </c>
      <c r="BB110" s="3">
        <v>259594.218</v>
      </c>
      <c r="BC110" s="3">
        <v>7171.19</v>
      </c>
      <c r="BD110" s="3">
        <v>75428.51909426693</v>
      </c>
      <c r="BE110" s="15">
        <v>304203.00236865</v>
      </c>
      <c r="BF110" s="15">
        <v>1409696.34705265</v>
      </c>
      <c r="BG110" s="15">
        <v>1423236.87150865</v>
      </c>
      <c r="BH110" s="3">
        <v>94.81</v>
      </c>
      <c r="BI110" s="3"/>
      <c r="BJ110" s="3"/>
      <c r="BK110" s="3"/>
      <c r="BL110" s="3"/>
      <c r="BM110" s="3"/>
      <c r="BN110" s="3"/>
      <c r="BO110" s="3">
        <v>22852.0</v>
      </c>
      <c r="BP110" s="3">
        <v>84.777</v>
      </c>
      <c r="BQ110" s="3">
        <v>88.749</v>
      </c>
      <c r="BR110" s="3">
        <v>132470.528595</v>
      </c>
      <c r="BS110" s="3">
        <v>0.8522</v>
      </c>
      <c r="BT110" s="3"/>
      <c r="BU110" s="3"/>
      <c r="BV110" s="9"/>
      <c r="BW110" s="9"/>
      <c r="BX110" s="9"/>
      <c r="BY110" s="9"/>
      <c r="BZ110" s="3"/>
      <c r="CA110" s="3">
        <v>96047.0</v>
      </c>
      <c r="CB110" s="3">
        <v>2129.393</v>
      </c>
      <c r="CC110" s="3">
        <v>3.04</v>
      </c>
      <c r="CD110" s="3">
        <v>3.19056086956522</v>
      </c>
      <c r="CE110" s="3">
        <v>834.103950078598</v>
      </c>
      <c r="CF110" s="3">
        <v>1171.77685526612</v>
      </c>
      <c r="CG110" s="3">
        <v>2400.55098667965</v>
      </c>
      <c r="CH110" s="3">
        <v>26525.674767388467</v>
      </c>
      <c r="CI110" s="3">
        <v>1968.60988735422</v>
      </c>
      <c r="CJ110" s="3">
        <v>1501.17171497681</v>
      </c>
      <c r="CK110" s="3">
        <v>1583.93355568497</v>
      </c>
      <c r="CL110" s="3">
        <v>3077.1951095022</v>
      </c>
      <c r="CM110" s="3">
        <v>8631.04053299014</v>
      </c>
      <c r="CN110" s="3">
        <v>5355.81238277369</v>
      </c>
      <c r="CO110" s="3">
        <v>4104.00285050464</v>
      </c>
      <c r="CP110" s="3">
        <v>88.254</v>
      </c>
      <c r="CQ110" s="3">
        <v>3311.18878709194</v>
      </c>
      <c r="CR110" s="3">
        <v>713.916945436037</v>
      </c>
      <c r="CS110" s="3">
        <v>6279.89038531001</v>
      </c>
      <c r="CT110" s="3">
        <v>7120.75528064065</v>
      </c>
      <c r="CU110" s="3">
        <v>3528.81905558036</v>
      </c>
      <c r="CV110" s="4">
        <v>269112.6978764424</v>
      </c>
      <c r="CW110" s="3">
        <v>4.90240166602447</v>
      </c>
      <c r="CX110" s="3"/>
      <c r="CY110" s="14">
        <v>41456.0</v>
      </c>
      <c r="CZ110" s="3"/>
      <c r="DA110" s="3"/>
      <c r="DB110" s="3"/>
    </row>
    <row r="111" ht="12.75" customHeight="1">
      <c r="A111" s="16">
        <f t="shared" si="1"/>
        <v>269112.6979</v>
      </c>
      <c r="B111" s="3">
        <v>5.61</v>
      </c>
      <c r="C111" s="3">
        <v>4.6291</v>
      </c>
      <c r="D111" s="3">
        <v>6.62</v>
      </c>
      <c r="E111" s="3">
        <v>6.53</v>
      </c>
      <c r="F111" s="3">
        <v>17.46</v>
      </c>
      <c r="G111" s="3">
        <v>95.6</v>
      </c>
      <c r="H111" s="3">
        <v>107.0</v>
      </c>
      <c r="I111" s="3">
        <v>107.65</v>
      </c>
      <c r="J111" s="15">
        <v>1483613.128316</v>
      </c>
      <c r="K111" s="3">
        <v>324767.255858</v>
      </c>
      <c r="L111" s="3">
        <v>28893.910975</v>
      </c>
      <c r="M111" s="3">
        <v>1768.079556</v>
      </c>
      <c r="N111" s="3">
        <v>322.174007</v>
      </c>
      <c r="O111" s="3">
        <v>1639.929876</v>
      </c>
      <c r="P111" s="3">
        <v>14349.789777</v>
      </c>
      <c r="Q111" s="3">
        <v>4163.095682</v>
      </c>
      <c r="R111" s="3">
        <v>4448.773198</v>
      </c>
      <c r="S111" s="3">
        <v>6477.281258</v>
      </c>
      <c r="T111" s="3">
        <v>23604.307489</v>
      </c>
      <c r="U111" s="3">
        <v>5634.140196</v>
      </c>
      <c r="V111" s="3">
        <v>388.37865</v>
      </c>
      <c r="W111" s="3">
        <v>62795.949689</v>
      </c>
      <c r="X111" s="3">
        <v>42770.51148518</v>
      </c>
      <c r="Y111" s="15">
        <v>719494.084617</v>
      </c>
      <c r="Z111" s="15">
        <v>528363.876977</v>
      </c>
      <c r="AA111" s="3">
        <v>176891.562945</v>
      </c>
      <c r="AB111" s="3">
        <v>1217.81747</v>
      </c>
      <c r="AC111" s="3">
        <v>148.95786999999999</v>
      </c>
      <c r="AD111" s="3">
        <v>749.1636</v>
      </c>
      <c r="AE111" s="3">
        <v>3288.452427</v>
      </c>
      <c r="AF111" s="3">
        <v>314.144869</v>
      </c>
      <c r="AG111" s="3">
        <v>1819.919207</v>
      </c>
      <c r="AH111" s="3">
        <v>10944.788199</v>
      </c>
      <c r="AI111" s="3">
        <v>201.308101</v>
      </c>
      <c r="AJ111" s="3">
        <v>5183.312919</v>
      </c>
      <c r="AK111" s="3">
        <v>6445.729319</v>
      </c>
      <c r="AL111" s="3">
        <v>23743.502454</v>
      </c>
      <c r="AM111" s="3">
        <v>2915.575432</v>
      </c>
      <c r="AN111" s="3">
        <v>932.038724</v>
      </c>
      <c r="AO111" s="3">
        <v>55788.771651</v>
      </c>
      <c r="AP111" s="3"/>
      <c r="AQ111" s="9"/>
      <c r="AR111" s="3">
        <v>122.127050689492</v>
      </c>
      <c r="AS111" s="3">
        <v>92.07650156465078</v>
      </c>
      <c r="AT111" s="3">
        <v>92.03308360050129</v>
      </c>
      <c r="AU111" s="3">
        <v>90.9833243427215</v>
      </c>
      <c r="AV111" s="3">
        <v>91.75650342848661</v>
      </c>
      <c r="AW111" s="3"/>
      <c r="AX111" s="3">
        <v>93.6</v>
      </c>
      <c r="AY111" s="3">
        <v>97.9</v>
      </c>
      <c r="AZ111" s="3">
        <v>1180280.277</v>
      </c>
      <c r="BA111" s="3">
        <v>908750.716</v>
      </c>
      <c r="BB111" s="3">
        <v>263976.05</v>
      </c>
      <c r="BC111" s="3">
        <v>7553.511</v>
      </c>
      <c r="BD111" s="3">
        <v>73445.82109140352</v>
      </c>
      <c r="BE111" s="15">
        <v>299990.67179923</v>
      </c>
      <c r="BF111" s="15">
        <v>1410527.99067623</v>
      </c>
      <c r="BG111" s="15">
        <v>1425783.35896223</v>
      </c>
      <c r="BH111" s="3">
        <v>88.084</v>
      </c>
      <c r="BI111" s="3"/>
      <c r="BJ111" s="3"/>
      <c r="BK111" s="3"/>
      <c r="BL111" s="3"/>
      <c r="BM111" s="3"/>
      <c r="BN111" s="3"/>
      <c r="BO111" s="3">
        <v>22852.0</v>
      </c>
      <c r="BP111" s="3">
        <v>83.607</v>
      </c>
      <c r="BQ111" s="3">
        <v>87.333</v>
      </c>
      <c r="BR111" s="3">
        <v>132702.071925</v>
      </c>
      <c r="BS111" s="3">
        <v>0.8882</v>
      </c>
      <c r="BT111" s="3"/>
      <c r="BU111" s="3"/>
      <c r="BV111" s="9"/>
      <c r="BW111" s="9"/>
      <c r="BX111" s="9"/>
      <c r="BY111" s="9"/>
      <c r="BZ111" s="3"/>
      <c r="CA111" s="3">
        <v>96295.0</v>
      </c>
      <c r="CB111" s="3">
        <v>1980.96</v>
      </c>
      <c r="CC111" s="3">
        <v>3.12</v>
      </c>
      <c r="CD111" s="3">
        <v>3.28165</v>
      </c>
      <c r="CE111" s="3">
        <v>781.442517981291</v>
      </c>
      <c r="CF111" s="3">
        <v>1111.70146814834</v>
      </c>
      <c r="CG111" s="3">
        <v>2372.11539446446</v>
      </c>
      <c r="CH111" s="3">
        <v>26223.562897245865</v>
      </c>
      <c r="CI111" s="3">
        <v>2007.66502626403</v>
      </c>
      <c r="CJ111" s="3">
        <v>1485.11099255578</v>
      </c>
      <c r="CK111" s="3">
        <v>1542.61628011966</v>
      </c>
      <c r="CL111" s="3">
        <v>3043.01095194065</v>
      </c>
      <c r="CM111" s="3">
        <v>8590.9303576225</v>
      </c>
      <c r="CN111" s="3">
        <v>5304.5921651695</v>
      </c>
      <c r="CO111" s="3">
        <v>3945.13696580983</v>
      </c>
      <c r="CP111" s="3">
        <v>85.074</v>
      </c>
      <c r="CQ111" s="3">
        <v>3257.00246062601</v>
      </c>
      <c r="CR111" s="3">
        <v>713.625287956223</v>
      </c>
      <c r="CS111" s="3">
        <v>6128.20500246479</v>
      </c>
      <c r="CT111" s="3">
        <v>6830.43197307016</v>
      </c>
      <c r="CU111" s="3">
        <v>3396.02881032331</v>
      </c>
      <c r="CV111" s="16">
        <v>269112.6978764424</v>
      </c>
      <c r="CW111" s="3">
        <v>4.90240166602447</v>
      </c>
      <c r="CX111" s="3"/>
      <c r="CY111" s="14">
        <v>41487.0</v>
      </c>
      <c r="CZ111" s="3"/>
      <c r="DA111" s="3"/>
      <c r="DB111" s="3"/>
    </row>
    <row r="112" ht="12.75" customHeight="1">
      <c r="A112" s="4">
        <f t="shared" si="1"/>
        <v>269112.6979</v>
      </c>
      <c r="B112" s="3">
        <v>5.61</v>
      </c>
      <c r="C112" s="3">
        <v>4.5487</v>
      </c>
      <c r="D112" s="3">
        <v>6.62</v>
      </c>
      <c r="E112" s="3">
        <v>6.53</v>
      </c>
      <c r="F112" s="3">
        <v>17.64</v>
      </c>
      <c r="G112" s="3">
        <v>96.1</v>
      </c>
      <c r="H112" s="3">
        <v>107.9</v>
      </c>
      <c r="I112" s="3">
        <v>102.33</v>
      </c>
      <c r="J112" s="15">
        <v>1492726.1456</v>
      </c>
      <c r="K112" s="3">
        <v>329109.562409</v>
      </c>
      <c r="L112" s="3">
        <v>28900.941087</v>
      </c>
      <c r="M112" s="3">
        <v>1822.570215</v>
      </c>
      <c r="N112" s="3">
        <v>329.747074</v>
      </c>
      <c r="O112" s="3">
        <v>1744.340854</v>
      </c>
      <c r="P112" s="3">
        <v>13826.33937</v>
      </c>
      <c r="Q112" s="3">
        <v>4196.248586</v>
      </c>
      <c r="R112" s="3">
        <v>4401.155508</v>
      </c>
      <c r="S112" s="3">
        <v>5843.266505</v>
      </c>
      <c r="T112" s="3">
        <v>24903.696211</v>
      </c>
      <c r="U112" s="3">
        <v>5811.045806</v>
      </c>
      <c r="V112" s="3">
        <v>405.086981</v>
      </c>
      <c r="W112" s="3">
        <v>63283.49711</v>
      </c>
      <c r="X112" s="3">
        <v>42927.0769757841</v>
      </c>
      <c r="Y112" s="15">
        <v>725966.326442</v>
      </c>
      <c r="Z112" s="15">
        <v>532379.390121</v>
      </c>
      <c r="AA112" s="3">
        <v>181067.600175</v>
      </c>
      <c r="AB112" s="3">
        <v>1175.24962</v>
      </c>
      <c r="AC112" s="3">
        <v>173.06462</v>
      </c>
      <c r="AD112" s="3">
        <v>674.502</v>
      </c>
      <c r="AE112" s="3">
        <v>3472.837175</v>
      </c>
      <c r="AF112" s="3">
        <v>399.6565</v>
      </c>
      <c r="AG112" s="3">
        <v>1768.79481</v>
      </c>
      <c r="AH112" s="3">
        <v>8162.464592</v>
      </c>
      <c r="AI112" s="3">
        <v>186.045519</v>
      </c>
      <c r="AJ112" s="3">
        <v>5147.537482</v>
      </c>
      <c r="AK112" s="3">
        <v>6653.247217</v>
      </c>
      <c r="AL112" s="3">
        <v>24445.362355</v>
      </c>
      <c r="AM112" s="3">
        <v>3121.220997</v>
      </c>
      <c r="AN112" s="3">
        <v>1242.086644</v>
      </c>
      <c r="AO112" s="3">
        <v>54599.253291</v>
      </c>
      <c r="AP112" s="3"/>
      <c r="AQ112" s="9"/>
      <c r="AR112" s="3">
        <v>122.127050689492</v>
      </c>
      <c r="AS112" s="3">
        <v>91.82897739379136</v>
      </c>
      <c r="AT112" s="3">
        <v>96.44686279414762</v>
      </c>
      <c r="AU112" s="3">
        <v>86.20466339447626</v>
      </c>
      <c r="AV112" s="3">
        <v>93.57653241123424</v>
      </c>
      <c r="AW112" s="3"/>
      <c r="AX112" s="3">
        <v>94.5</v>
      </c>
      <c r="AY112" s="3">
        <v>98.8</v>
      </c>
      <c r="AZ112" s="3">
        <v>1191381.121</v>
      </c>
      <c r="BA112" s="3">
        <v>914164.658</v>
      </c>
      <c r="BB112" s="3">
        <v>269611.47</v>
      </c>
      <c r="BC112" s="3">
        <v>7604.993</v>
      </c>
      <c r="BD112" s="3">
        <v>75296.93438418137</v>
      </c>
      <c r="BE112" s="15">
        <v>309595.38641348</v>
      </c>
      <c r="BF112" s="15">
        <v>1416222.28957948</v>
      </c>
      <c r="BG112" s="15">
        <v>1429486.85816048</v>
      </c>
      <c r="BH112" s="3">
        <v>94.305</v>
      </c>
      <c r="BI112" s="3"/>
      <c r="BJ112" s="3"/>
      <c r="BK112" s="3"/>
      <c r="BL112" s="3"/>
      <c r="BM112" s="3"/>
      <c r="BN112" s="3"/>
      <c r="BO112" s="3">
        <v>22852.0</v>
      </c>
      <c r="BP112" s="3">
        <v>83.988</v>
      </c>
      <c r="BQ112" s="3">
        <v>87.062</v>
      </c>
      <c r="BR112" s="3">
        <v>132929.681704</v>
      </c>
      <c r="BS112" s="3">
        <v>0.8611</v>
      </c>
      <c r="BT112" s="3"/>
      <c r="BU112" s="3"/>
      <c r="BV112" s="9"/>
      <c r="BW112" s="9"/>
      <c r="BX112" s="9"/>
      <c r="BY112" s="9"/>
      <c r="BZ112" s="3"/>
      <c r="CA112" s="3">
        <v>96099.0</v>
      </c>
      <c r="CB112" s="3">
        <v>2093.392</v>
      </c>
      <c r="CC112" s="3">
        <v>3.14</v>
      </c>
      <c r="CD112" s="3">
        <v>3.250275</v>
      </c>
      <c r="CE112" s="3">
        <v>797.046089745697</v>
      </c>
      <c r="CF112" s="3">
        <v>1179.54801260614</v>
      </c>
      <c r="CG112" s="3">
        <v>2378.37561195077</v>
      </c>
      <c r="CH112" s="3">
        <v>26173.956819740037</v>
      </c>
      <c r="CI112" s="3">
        <v>2031.4654191149</v>
      </c>
      <c r="CJ112" s="3">
        <v>1513.94572152353</v>
      </c>
      <c r="CK112" s="3">
        <v>1500.29532998231</v>
      </c>
      <c r="CL112" s="3">
        <v>3094.83104414612</v>
      </c>
      <c r="CM112" s="3">
        <v>8482.19283997872</v>
      </c>
      <c r="CN112" s="3">
        <v>5254.40981344198</v>
      </c>
      <c r="CO112" s="3">
        <v>3976.7414010021</v>
      </c>
      <c r="CP112" s="3">
        <v>87.588</v>
      </c>
      <c r="CQ112" s="3">
        <v>3424.90806185742</v>
      </c>
      <c r="CR112" s="3">
        <v>748.258731430382</v>
      </c>
      <c r="CS112" s="3">
        <v>6366.27941042366</v>
      </c>
      <c r="CT112" s="3">
        <v>7008.84655724295</v>
      </c>
      <c r="CU112" s="3">
        <v>3582.1694525417</v>
      </c>
      <c r="CV112" s="4">
        <v>269112.6978764424</v>
      </c>
      <c r="CW112" s="3">
        <v>4.90240166602447</v>
      </c>
      <c r="CX112" s="3"/>
      <c r="CY112" s="14">
        <v>41518.0</v>
      </c>
      <c r="CZ112" s="3"/>
      <c r="DA112" s="3"/>
      <c r="DB112" s="3"/>
    </row>
    <row r="113" ht="12.75" customHeight="1">
      <c r="A113" s="4">
        <f t="shared" si="1"/>
        <v>278168.2951</v>
      </c>
      <c r="B113" s="3">
        <v>5.55</v>
      </c>
      <c r="C113" s="3">
        <v>4.5427</v>
      </c>
      <c r="D113" s="3">
        <v>6.62</v>
      </c>
      <c r="E113" s="3">
        <v>6.53</v>
      </c>
      <c r="F113" s="3">
        <v>17.68</v>
      </c>
      <c r="G113" s="3">
        <v>96.5</v>
      </c>
      <c r="H113" s="3">
        <v>108.3</v>
      </c>
      <c r="I113" s="3">
        <v>96.38</v>
      </c>
      <c r="J113" s="15">
        <v>1500431.912191</v>
      </c>
      <c r="K113" s="3">
        <v>331716.170763</v>
      </c>
      <c r="L113" s="3">
        <v>28917.476226</v>
      </c>
      <c r="M113" s="3">
        <v>2065.677545</v>
      </c>
      <c r="N113" s="3">
        <v>343.690278</v>
      </c>
      <c r="O113" s="3">
        <v>1918.600489</v>
      </c>
      <c r="P113" s="3">
        <v>15613.115008</v>
      </c>
      <c r="Q113" s="3">
        <v>4625.424989</v>
      </c>
      <c r="R113" s="3">
        <v>4569.670213</v>
      </c>
      <c r="S113" s="3">
        <v>5920.944842</v>
      </c>
      <c r="T113" s="3">
        <v>25605.708233</v>
      </c>
      <c r="U113" s="3">
        <v>6175.763154</v>
      </c>
      <c r="V113" s="3">
        <v>354.995401</v>
      </c>
      <c r="W113" s="3">
        <v>67193.590152</v>
      </c>
      <c r="X113" s="3">
        <v>42474.9280798895</v>
      </c>
      <c r="Y113" s="15">
        <v>736422.971209</v>
      </c>
      <c r="Z113" s="15">
        <v>532154.681938</v>
      </c>
      <c r="AA113" s="3">
        <v>189153.596361</v>
      </c>
      <c r="AB113" s="3">
        <v>1291.2263400000002</v>
      </c>
      <c r="AC113" s="3">
        <v>223.21434</v>
      </c>
      <c r="AD113" s="3">
        <v>745.838</v>
      </c>
      <c r="AE113" s="3">
        <v>3548.012463</v>
      </c>
      <c r="AF113" s="3">
        <v>390.700869</v>
      </c>
      <c r="AG113" s="3">
        <v>1828.49638</v>
      </c>
      <c r="AH113" s="3">
        <v>11347.329033</v>
      </c>
      <c r="AI113" s="3">
        <v>259.807463</v>
      </c>
      <c r="AJ113" s="3">
        <v>5462.24482</v>
      </c>
      <c r="AK113" s="3">
        <v>6760.541332</v>
      </c>
      <c r="AL113" s="3">
        <v>24439.174971</v>
      </c>
      <c r="AM113" s="3">
        <v>3482.96632</v>
      </c>
      <c r="AN113" s="3">
        <v>1042.409381</v>
      </c>
      <c r="AO113" s="3">
        <v>58561.683032</v>
      </c>
      <c r="AP113" s="3"/>
      <c r="AQ113" s="9"/>
      <c r="AR113" s="3">
        <v>123.591034348166</v>
      </c>
      <c r="AS113" s="3">
        <v>96.18252075401183</v>
      </c>
      <c r="AT113" s="3">
        <v>100.20340406804965</v>
      </c>
      <c r="AU113" s="3">
        <v>89.2600236994851</v>
      </c>
      <c r="AV113" s="3">
        <v>97.18528905337803</v>
      </c>
      <c r="AW113" s="3"/>
      <c r="AX113" s="3">
        <v>93.1</v>
      </c>
      <c r="AY113" s="3">
        <v>98.9</v>
      </c>
      <c r="AZ113" s="3">
        <v>1201162.995</v>
      </c>
      <c r="BA113" s="3">
        <v>919501.166</v>
      </c>
      <c r="BB113" s="3">
        <v>273962.653</v>
      </c>
      <c r="BC113" s="3">
        <v>7699.176</v>
      </c>
      <c r="BD113" s="3">
        <v>75448.65732194475</v>
      </c>
      <c r="BE113" s="15">
        <v>309144.19273415</v>
      </c>
      <c r="BF113" s="15">
        <v>1423582.63802715</v>
      </c>
      <c r="BG113" s="15">
        <v>1439106.53263515</v>
      </c>
      <c r="BH113" s="3">
        <v>90.747</v>
      </c>
      <c r="BI113" s="3"/>
      <c r="BJ113" s="3"/>
      <c r="BK113" s="3"/>
      <c r="BL113" s="3"/>
      <c r="BM113" s="3"/>
      <c r="BN113" s="3"/>
      <c r="BO113" s="3">
        <v>24692.0</v>
      </c>
      <c r="BP113" s="3">
        <v>85.065</v>
      </c>
      <c r="BQ113" s="3">
        <v>87.777</v>
      </c>
      <c r="BR113" s="3">
        <v>129852.771219</v>
      </c>
      <c r="BS113" s="3">
        <v>0.9088</v>
      </c>
      <c r="BT113" s="3"/>
      <c r="BU113" s="3"/>
      <c r="BV113" s="9"/>
      <c r="BW113" s="9"/>
      <c r="BX113" s="9"/>
      <c r="BY113" s="9"/>
      <c r="BZ113" s="3"/>
      <c r="CA113" s="3">
        <v>97419.0</v>
      </c>
      <c r="CB113" s="3">
        <v>2106.569</v>
      </c>
      <c r="CC113" s="3">
        <v>3.32</v>
      </c>
      <c r="CD113" s="3">
        <v>3.17875454545455</v>
      </c>
      <c r="CE113" s="3">
        <v>805.658644352831</v>
      </c>
      <c r="CF113" s="3">
        <v>1174.19146449141</v>
      </c>
      <c r="CG113" s="3">
        <v>2409.9803664057</v>
      </c>
      <c r="CH113" s="3">
        <v>26363.771102042345</v>
      </c>
      <c r="CI113" s="3">
        <v>2070.64567858413</v>
      </c>
      <c r="CJ113" s="3">
        <v>1524.48672662533</v>
      </c>
      <c r="CK113" s="3">
        <v>1487.33955501594</v>
      </c>
      <c r="CL113" s="3">
        <v>3100.16398872877</v>
      </c>
      <c r="CM113" s="3">
        <v>8582.09008165029</v>
      </c>
      <c r="CN113" s="3">
        <v>5230.36964860619</v>
      </c>
      <c r="CO113" s="3">
        <v>4050.25091876027</v>
      </c>
      <c r="CP113" s="3">
        <v>88.293</v>
      </c>
      <c r="CQ113" s="3">
        <v>3416.99745088487</v>
      </c>
      <c r="CR113" s="3">
        <v>716.718417716882</v>
      </c>
      <c r="CS113" s="3">
        <v>6515.51596645139</v>
      </c>
      <c r="CT113" s="3">
        <v>7000.11112403445</v>
      </c>
      <c r="CU113" s="3">
        <v>3528.96704376481</v>
      </c>
      <c r="CV113" s="4">
        <v>278168.295067566</v>
      </c>
      <c r="CW113" s="3">
        <v>4.951822514372939</v>
      </c>
      <c r="CX113" s="3"/>
      <c r="CY113" s="14">
        <v>41548.0</v>
      </c>
      <c r="CZ113" s="3"/>
      <c r="DA113" s="3"/>
      <c r="DB113" s="3"/>
    </row>
    <row r="114" ht="12.75" customHeight="1">
      <c r="A114" s="16">
        <f t="shared" si="1"/>
        <v>278168.2951</v>
      </c>
      <c r="B114" s="3">
        <v>5.59</v>
      </c>
      <c r="C114" s="3">
        <v>4.5632</v>
      </c>
      <c r="D114" s="3">
        <v>6.62</v>
      </c>
      <c r="E114" s="3">
        <v>6.53</v>
      </c>
      <c r="F114" s="3">
        <v>17.68</v>
      </c>
      <c r="G114" s="3">
        <v>96.8</v>
      </c>
      <c r="H114" s="3">
        <v>108.6</v>
      </c>
      <c r="I114" s="3">
        <v>92.72</v>
      </c>
      <c r="J114" s="15">
        <v>1496754.447135</v>
      </c>
      <c r="K114" s="3">
        <v>337956.586544</v>
      </c>
      <c r="L114" s="3">
        <v>29090.530074</v>
      </c>
      <c r="M114" s="3">
        <v>2005.575454</v>
      </c>
      <c r="N114" s="3">
        <v>349.730047</v>
      </c>
      <c r="O114" s="3">
        <v>1576.126703</v>
      </c>
      <c r="P114" s="3">
        <v>13193.058776</v>
      </c>
      <c r="Q114" s="3">
        <v>4257.959495</v>
      </c>
      <c r="R114" s="3">
        <v>4258.505865</v>
      </c>
      <c r="S114" s="3">
        <v>6002.415171</v>
      </c>
      <c r="T114" s="3">
        <v>24709.681122</v>
      </c>
      <c r="U114" s="3">
        <v>5724.043135</v>
      </c>
      <c r="V114" s="3">
        <v>331.487497</v>
      </c>
      <c r="W114" s="3">
        <v>62408.583265</v>
      </c>
      <c r="X114" s="3">
        <v>45339.8130456156</v>
      </c>
      <c r="Y114" s="15">
        <v>732572.195142</v>
      </c>
      <c r="Z114" s="15">
        <v>525925.95721</v>
      </c>
      <c r="AA114" s="3">
        <v>192573.630138</v>
      </c>
      <c r="AB114" s="3">
        <v>1189.5356000000002</v>
      </c>
      <c r="AC114" s="3">
        <v>155.6346</v>
      </c>
      <c r="AD114" s="3">
        <v>762.921</v>
      </c>
      <c r="AE114" s="3">
        <v>3445.566368</v>
      </c>
      <c r="AF114" s="3">
        <v>355.696789</v>
      </c>
      <c r="AG114" s="3">
        <v>2161.420402</v>
      </c>
      <c r="AH114" s="3">
        <v>7247.640073</v>
      </c>
      <c r="AI114" s="3">
        <v>223.647508</v>
      </c>
      <c r="AJ114" s="3">
        <v>5040.956911</v>
      </c>
      <c r="AK114" s="3">
        <v>6532.78235</v>
      </c>
      <c r="AL114" s="3">
        <v>23181.128126</v>
      </c>
      <c r="AM114" s="3">
        <v>3379.7674</v>
      </c>
      <c r="AN114" s="3">
        <v>954.944348</v>
      </c>
      <c r="AO114" s="3">
        <v>52523.550275</v>
      </c>
      <c r="AP114" s="3"/>
      <c r="AQ114" s="9"/>
      <c r="AR114" s="3">
        <v>123.591034348166</v>
      </c>
      <c r="AS114" s="3">
        <v>92.5715747078249</v>
      </c>
      <c r="AT114" s="3">
        <v>95.38778110647513</v>
      </c>
      <c r="AU114" s="3">
        <v>95.11525804335547</v>
      </c>
      <c r="AV114" s="3">
        <v>95.15767484299934</v>
      </c>
      <c r="AW114" s="3"/>
      <c r="AX114" s="3">
        <v>95.4</v>
      </c>
      <c r="AY114" s="3">
        <v>98.2</v>
      </c>
      <c r="AZ114" s="3">
        <v>1237503.251</v>
      </c>
      <c r="BA114" s="3">
        <v>923313.722</v>
      </c>
      <c r="BB114" s="3">
        <v>276430.028</v>
      </c>
      <c r="BC114" s="3">
        <v>7838.908</v>
      </c>
      <c r="BD114" s="3">
        <v>75210.94308959984</v>
      </c>
      <c r="BE114" s="15">
        <v>311419.78464637</v>
      </c>
      <c r="BF114" s="15">
        <v>1409659.13356137</v>
      </c>
      <c r="BG114" s="15">
        <v>1426601.04155837</v>
      </c>
      <c r="BH114" s="3">
        <v>88.086</v>
      </c>
      <c r="BI114" s="3"/>
      <c r="BJ114" s="3"/>
      <c r="BK114" s="3"/>
      <c r="BL114" s="3"/>
      <c r="BM114" s="3"/>
      <c r="BN114" s="3"/>
      <c r="BO114" s="3">
        <v>24692.0</v>
      </c>
      <c r="BP114" s="3">
        <v>86.266</v>
      </c>
      <c r="BQ114" s="3">
        <v>89.016</v>
      </c>
      <c r="BR114" s="3">
        <v>129892.996279</v>
      </c>
      <c r="BS114" s="3">
        <v>0.9166</v>
      </c>
      <c r="BT114" s="3"/>
      <c r="BU114" s="3"/>
      <c r="BV114" s="9"/>
      <c r="BW114" s="9"/>
      <c r="BX114" s="9"/>
      <c r="BY114" s="9"/>
      <c r="BZ114" s="3"/>
      <c r="CA114" s="3">
        <v>91709.0</v>
      </c>
      <c r="CB114" s="3">
        <v>2045.85</v>
      </c>
      <c r="CC114" s="3">
        <v>3.4</v>
      </c>
      <c r="CD114" s="3">
        <v>3.2005625</v>
      </c>
      <c r="CE114" s="3">
        <v>805.279423513119</v>
      </c>
      <c r="CF114" s="3">
        <v>1172.49189404613</v>
      </c>
      <c r="CG114" s="3">
        <v>2400.00343377293</v>
      </c>
      <c r="CH114" s="3">
        <v>26603.381327988587</v>
      </c>
      <c r="CI114" s="3">
        <v>2048.58743126614</v>
      </c>
      <c r="CJ114" s="3">
        <v>1549.22664943834</v>
      </c>
      <c r="CK114" s="3">
        <v>1491.80839851999</v>
      </c>
      <c r="CL114" s="3">
        <v>3155.95308730839</v>
      </c>
      <c r="CM114" s="3">
        <v>8607.70993289809</v>
      </c>
      <c r="CN114" s="3">
        <v>5351.92212670332</v>
      </c>
      <c r="CO114" s="3">
        <v>4079.15330115258</v>
      </c>
      <c r="CP114" s="3">
        <v>87.806</v>
      </c>
      <c r="CQ114" s="3">
        <v>3430.15294302044</v>
      </c>
      <c r="CR114" s="3">
        <v>731.473292356747</v>
      </c>
      <c r="CS114" s="3">
        <v>6512.33358333236</v>
      </c>
      <c r="CT114" s="3">
        <v>7072.50019849876</v>
      </c>
      <c r="CU114" s="3">
        <v>3477.58918394163</v>
      </c>
      <c r="CV114" s="16">
        <v>278168.295067566</v>
      </c>
      <c r="CW114" s="3">
        <v>4.951822514372939</v>
      </c>
      <c r="CX114" s="3"/>
      <c r="CY114" s="14">
        <v>41579.0</v>
      </c>
      <c r="CZ114" s="3"/>
      <c r="DA114" s="3"/>
      <c r="DB114" s="3"/>
    </row>
    <row r="115" ht="12.75" customHeight="1">
      <c r="A115" s="4">
        <f t="shared" si="1"/>
        <v>278168.2951</v>
      </c>
      <c r="B115" s="3">
        <v>5.3514125</v>
      </c>
      <c r="C115" s="3">
        <v>4.563</v>
      </c>
      <c r="D115" s="3">
        <v>6.621875</v>
      </c>
      <c r="E115" s="3">
        <v>6.53333333333333</v>
      </c>
      <c r="F115" s="3">
        <v>17.63</v>
      </c>
      <c r="G115" s="3">
        <v>97.5</v>
      </c>
      <c r="H115" s="3">
        <v>108.9</v>
      </c>
      <c r="I115" s="3">
        <v>98.42</v>
      </c>
      <c r="J115" s="15">
        <v>1525248.712824</v>
      </c>
      <c r="K115" s="3">
        <v>345888.59104</v>
      </c>
      <c r="L115" s="3">
        <v>29407.309893</v>
      </c>
      <c r="M115" s="3">
        <v>1955.700463</v>
      </c>
      <c r="N115" s="3">
        <v>390.250608</v>
      </c>
      <c r="O115" s="3">
        <v>1595.010215</v>
      </c>
      <c r="P115" s="3">
        <v>17463.873869</v>
      </c>
      <c r="Q115" s="3">
        <v>4405.779783</v>
      </c>
      <c r="R115" s="3">
        <v>4321.882498</v>
      </c>
      <c r="S115" s="3">
        <v>5929.909924</v>
      </c>
      <c r="T115" s="3">
        <v>23593.196534</v>
      </c>
      <c r="U115" s="3">
        <v>5924.142482</v>
      </c>
      <c r="V115" s="3">
        <v>336.602288</v>
      </c>
      <c r="W115" s="3">
        <v>65916.348664</v>
      </c>
      <c r="X115" s="3">
        <v>46641.4288382098</v>
      </c>
      <c r="Y115" s="15">
        <v>737857.762731</v>
      </c>
      <c r="Z115" s="15">
        <v>526066.477702</v>
      </c>
      <c r="AA115" s="3">
        <v>198516.695119</v>
      </c>
      <c r="AB115" s="3">
        <v>1034.04078</v>
      </c>
      <c r="AC115" s="3">
        <v>214.45478</v>
      </c>
      <c r="AD115" s="3">
        <v>630.952</v>
      </c>
      <c r="AE115" s="3">
        <v>3610.089732</v>
      </c>
      <c r="AF115" s="3">
        <v>399.164789</v>
      </c>
      <c r="AG115" s="3">
        <v>2181.058482</v>
      </c>
      <c r="AH115" s="3">
        <v>8966.177407</v>
      </c>
      <c r="AI115" s="3">
        <v>300.695071</v>
      </c>
      <c r="AJ115" s="3">
        <v>4904.721465</v>
      </c>
      <c r="AK115" s="3">
        <v>6480.083492</v>
      </c>
      <c r="AL115" s="3">
        <v>24762.929015</v>
      </c>
      <c r="AM115" s="3">
        <v>3505.552919</v>
      </c>
      <c r="AN115" s="3">
        <v>1039.297255</v>
      </c>
      <c r="AO115" s="3">
        <v>56149.769627</v>
      </c>
      <c r="AP115" s="3"/>
      <c r="AQ115" s="9"/>
      <c r="AR115" s="3">
        <v>123.591034348166</v>
      </c>
      <c r="AS115" s="3">
        <v>94.3873735824572</v>
      </c>
      <c r="AT115" s="3">
        <v>96.9961144526063</v>
      </c>
      <c r="AU115" s="3">
        <v>97.59740932991357</v>
      </c>
      <c r="AV115" s="3">
        <v>96.99984056098648</v>
      </c>
      <c r="AW115" s="3"/>
      <c r="AX115" s="3">
        <v>96.1</v>
      </c>
      <c r="AY115" s="3">
        <v>97.8</v>
      </c>
      <c r="AZ115" s="3">
        <v>1240560.074</v>
      </c>
      <c r="BA115" s="3">
        <v>933979.594</v>
      </c>
      <c r="BB115" s="3">
        <v>283527.569</v>
      </c>
      <c r="BC115" s="3">
        <v>8149.035</v>
      </c>
      <c r="BD115" s="3">
        <v>76748.30694445326</v>
      </c>
      <c r="BE115" s="15">
        <v>327596.00783269</v>
      </c>
      <c r="BF115" s="15">
        <v>1436451.85065969</v>
      </c>
      <c r="BG115" s="15">
        <v>1452317.13040269</v>
      </c>
      <c r="BH115" s="3">
        <v>86.618</v>
      </c>
      <c r="BI115" s="3"/>
      <c r="BJ115" s="3"/>
      <c r="BK115" s="3"/>
      <c r="BL115" s="3"/>
      <c r="BM115" s="3"/>
      <c r="BN115" s="3"/>
      <c r="BO115" s="3">
        <v>24692.0</v>
      </c>
      <c r="BP115" s="3">
        <v>90.641</v>
      </c>
      <c r="BQ115" s="3">
        <v>93.46</v>
      </c>
      <c r="BR115" s="3">
        <v>131765.243814</v>
      </c>
      <c r="BS115" s="3">
        <v>0.976775</v>
      </c>
      <c r="BT115" s="3"/>
      <c r="BU115" s="3"/>
      <c r="BV115" s="9"/>
      <c r="BW115" s="9"/>
      <c r="BX115" s="9"/>
      <c r="BY115" s="9"/>
      <c r="BZ115" s="3"/>
      <c r="CA115" s="3">
        <v>93035.0</v>
      </c>
      <c r="CB115" s="3">
        <v>2806.565</v>
      </c>
      <c r="CC115" s="3">
        <v>3.08</v>
      </c>
      <c r="CD115" s="3">
        <v>3.24929761904762</v>
      </c>
      <c r="CE115" s="3">
        <v>795.923633954937</v>
      </c>
      <c r="CF115" s="3">
        <v>1200.54341928316</v>
      </c>
      <c r="CG115" s="3">
        <v>2427.33810737101</v>
      </c>
      <c r="CH115" s="3">
        <v>27520.667584874354</v>
      </c>
      <c r="CI115" s="3">
        <v>2096.77067832148</v>
      </c>
      <c r="CJ115" s="3">
        <v>1605.07217185661</v>
      </c>
      <c r="CK115" s="3">
        <v>1542.43697178039</v>
      </c>
      <c r="CL115" s="3">
        <v>3125.84846076213</v>
      </c>
      <c r="CM115" s="3">
        <v>9055.15303765087</v>
      </c>
      <c r="CN115" s="3">
        <v>5636.52918852133</v>
      </c>
      <c r="CO115" s="3">
        <v>4132.07321660747</v>
      </c>
      <c r="CP115" s="3">
        <v>89.134</v>
      </c>
      <c r="CQ115" s="3">
        <v>3542.135400604</v>
      </c>
      <c r="CR115" s="3">
        <v>721.156687165518</v>
      </c>
      <c r="CS115" s="3">
        <v>6350.14519356991</v>
      </c>
      <c r="CT115" s="3">
        <v>7318.47572974193</v>
      </c>
      <c r="CU115" s="3">
        <v>3539.43728008415</v>
      </c>
      <c r="CV115" s="4">
        <v>278168.295067566</v>
      </c>
      <c r="CW115" s="3">
        <v>4.951822514372939</v>
      </c>
      <c r="CX115" s="3"/>
      <c r="CY115" s="14">
        <v>41609.0</v>
      </c>
      <c r="CZ115" s="3"/>
      <c r="DA115" s="3"/>
      <c r="DB115" s="3"/>
    </row>
    <row r="116" ht="12.75" customHeight="1">
      <c r="A116" s="4">
        <f t="shared" si="1"/>
        <v>266541.995</v>
      </c>
      <c r="B116" s="3">
        <v>5.44365625</v>
      </c>
      <c r="C116" s="3">
        <v>4.531</v>
      </c>
      <c r="D116" s="3">
        <v>6.621875</v>
      </c>
      <c r="E116" s="3">
        <v>6.53333333333333</v>
      </c>
      <c r="F116" s="3">
        <v>17.87</v>
      </c>
      <c r="G116" s="3">
        <v>97.0</v>
      </c>
      <c r="H116" s="3">
        <v>109.5</v>
      </c>
      <c r="I116" s="3">
        <v>97.49</v>
      </c>
      <c r="J116" s="15">
        <v>1523977.956746</v>
      </c>
      <c r="K116" s="3">
        <v>343423.671582</v>
      </c>
      <c r="L116" s="3">
        <v>30668.860773</v>
      </c>
      <c r="M116" s="3">
        <v>1924.147905</v>
      </c>
      <c r="N116" s="3">
        <v>298.80113</v>
      </c>
      <c r="O116" s="3">
        <v>1510.50677</v>
      </c>
      <c r="P116" s="3">
        <v>15871.15457</v>
      </c>
      <c r="Q116" s="3">
        <v>4188.495186</v>
      </c>
      <c r="R116" s="3">
        <v>4307.785428</v>
      </c>
      <c r="S116" s="3">
        <v>5802.199991</v>
      </c>
      <c r="T116" s="3">
        <v>23677.578274</v>
      </c>
      <c r="U116" s="3">
        <v>6105.058183</v>
      </c>
      <c r="V116" s="3">
        <v>367.739406</v>
      </c>
      <c r="W116" s="3">
        <v>64053.466843</v>
      </c>
      <c r="X116" s="3">
        <v>34941.5224242093</v>
      </c>
      <c r="Y116" s="15">
        <v>736691.895194</v>
      </c>
      <c r="Z116" s="15">
        <v>528666.749032</v>
      </c>
      <c r="AA116" s="3">
        <v>192569.788877</v>
      </c>
      <c r="AB116" s="3">
        <v>738.72399</v>
      </c>
      <c r="AC116" s="3">
        <v>56.92251</v>
      </c>
      <c r="AD116" s="3">
        <v>364.30647999999997</v>
      </c>
      <c r="AE116" s="3">
        <v>3861.978956</v>
      </c>
      <c r="AF116" s="3">
        <v>335.604455</v>
      </c>
      <c r="AG116" s="3">
        <v>2106.699906</v>
      </c>
      <c r="AH116" s="3">
        <v>11741.844537</v>
      </c>
      <c r="AI116" s="3">
        <v>310.710183</v>
      </c>
      <c r="AJ116" s="3">
        <v>5103.644989</v>
      </c>
      <c r="AK116" s="3">
        <v>6625.772055</v>
      </c>
      <c r="AL116" s="3">
        <v>23129.63607</v>
      </c>
      <c r="AM116" s="3">
        <v>3211.391081</v>
      </c>
      <c r="AN116" s="3">
        <v>1182.230684</v>
      </c>
      <c r="AO116" s="3">
        <v>57609.512916</v>
      </c>
      <c r="AP116" s="3"/>
      <c r="AQ116" s="9"/>
      <c r="AR116" s="3">
        <v>123.402434949352</v>
      </c>
      <c r="AS116" s="3">
        <v>92.22626540733638</v>
      </c>
      <c r="AT116" s="3">
        <v>92.90203646950815</v>
      </c>
      <c r="AU116" s="3">
        <v>96.75017792597485</v>
      </c>
      <c r="AV116" s="3">
        <v>93.83738054411945</v>
      </c>
      <c r="AW116" s="3"/>
      <c r="AX116" s="3">
        <v>96.5</v>
      </c>
      <c r="AY116" s="3">
        <v>98.2</v>
      </c>
      <c r="AZ116" s="3">
        <v>1237503.251</v>
      </c>
      <c r="BA116" s="3">
        <v>942038.239</v>
      </c>
      <c r="BB116" s="3">
        <v>287149.248</v>
      </c>
      <c r="BC116" s="3">
        <v>8315.764</v>
      </c>
      <c r="BD116" s="3">
        <v>77658.87198824865</v>
      </c>
      <c r="BE116" s="15">
        <v>331995.46641952</v>
      </c>
      <c r="BF116" s="15">
        <v>1447905.21964452</v>
      </c>
      <c r="BG116" s="15">
        <v>1465999.82897352</v>
      </c>
      <c r="BH116" s="3">
        <v>91.343</v>
      </c>
      <c r="BI116" s="3"/>
      <c r="BJ116" s="3"/>
      <c r="BK116" s="3"/>
      <c r="BL116" s="3"/>
      <c r="BM116" s="3"/>
      <c r="BN116" s="3"/>
      <c r="BO116" s="3">
        <v>24973.0</v>
      </c>
      <c r="BP116" s="3">
        <v>91.841</v>
      </c>
      <c r="BQ116" s="3">
        <v>94.474</v>
      </c>
      <c r="BR116" s="3">
        <v>135785.327774</v>
      </c>
      <c r="BS116" s="3">
        <v>0.95838125</v>
      </c>
      <c r="BT116" s="3"/>
      <c r="BU116" s="3"/>
      <c r="BV116" s="9"/>
      <c r="BW116" s="9"/>
      <c r="BX116" s="9"/>
      <c r="BY116" s="9"/>
      <c r="BZ116" s="3"/>
      <c r="CA116" s="3">
        <v>103651.0</v>
      </c>
      <c r="CB116" s="3">
        <v>2447.397</v>
      </c>
      <c r="CC116" s="3">
        <v>3.29</v>
      </c>
      <c r="CD116" s="3">
        <v>3.30443421052632</v>
      </c>
      <c r="CE116" s="3">
        <v>814.340513253643</v>
      </c>
      <c r="CF116" s="3">
        <v>1187.64671593245</v>
      </c>
      <c r="CG116" s="3">
        <v>2367.759760387</v>
      </c>
      <c r="CH116" s="3">
        <v>28096.266444442597</v>
      </c>
      <c r="CI116" s="3">
        <v>2113.59809254449</v>
      </c>
      <c r="CJ116" s="3">
        <v>1649.51208411651</v>
      </c>
      <c r="CK116" s="3">
        <v>1582.45079827984</v>
      </c>
      <c r="CL116" s="3">
        <v>3273.78881205092</v>
      </c>
      <c r="CM116" s="3">
        <v>9339.77842441122</v>
      </c>
      <c r="CN116" s="3">
        <v>5700.27514747463</v>
      </c>
      <c r="CO116" s="3">
        <v>4108.51386916411</v>
      </c>
      <c r="CP116" s="3">
        <v>90.792</v>
      </c>
      <c r="CQ116" s="3">
        <v>3486.85734396142</v>
      </c>
      <c r="CR116" s="3">
        <v>704.322612158918</v>
      </c>
      <c r="CS116" s="3">
        <v>6788.82584364068</v>
      </c>
      <c r="CT116" s="3">
        <v>7298.93342185111</v>
      </c>
      <c r="CU116" s="3">
        <v>3383.5964871735</v>
      </c>
      <c r="CV116" s="4">
        <v>266541.99502985005</v>
      </c>
      <c r="CW116" s="3">
        <v>6.265322976148169</v>
      </c>
      <c r="CX116" s="3"/>
      <c r="CY116" s="14">
        <v>41640.0</v>
      </c>
      <c r="CZ116" s="3"/>
      <c r="DA116" s="3"/>
      <c r="DB116" s="3"/>
    </row>
    <row r="117" ht="12.75" customHeight="1">
      <c r="A117" s="16">
        <f t="shared" si="1"/>
        <v>266541.995</v>
      </c>
      <c r="B117" s="3">
        <v>5.51225625</v>
      </c>
      <c r="C117" s="3">
        <v>4.4438</v>
      </c>
      <c r="D117" s="3">
        <v>6.621875</v>
      </c>
      <c r="E117" s="3">
        <v>6.53333333333333</v>
      </c>
      <c r="F117" s="3">
        <v>17.89</v>
      </c>
      <c r="G117" s="3">
        <v>97.3</v>
      </c>
      <c r="H117" s="3">
        <v>109.8</v>
      </c>
      <c r="I117" s="3">
        <v>102.59</v>
      </c>
      <c r="J117" s="15">
        <v>1524325.607172</v>
      </c>
      <c r="K117" s="3">
        <v>343930.026977</v>
      </c>
      <c r="L117" s="3">
        <v>31736.265049</v>
      </c>
      <c r="M117" s="3">
        <v>1864.437058</v>
      </c>
      <c r="N117" s="3">
        <v>281.063298</v>
      </c>
      <c r="O117" s="3">
        <v>1493.177457</v>
      </c>
      <c r="P117" s="3">
        <v>13925.468205</v>
      </c>
      <c r="Q117" s="3">
        <v>3971.61997</v>
      </c>
      <c r="R117" s="3">
        <v>4493.909324</v>
      </c>
      <c r="S117" s="3">
        <v>5588.685206</v>
      </c>
      <c r="T117" s="3">
        <v>21755.411594</v>
      </c>
      <c r="U117" s="3">
        <v>5128.596913</v>
      </c>
      <c r="V117" s="3">
        <v>425.244751</v>
      </c>
      <c r="W117" s="3">
        <v>58927.613776</v>
      </c>
      <c r="X117" s="3">
        <v>40044.2606004754</v>
      </c>
      <c r="Y117" s="15">
        <v>735506.420874</v>
      </c>
      <c r="Z117" s="15">
        <v>529128.636021</v>
      </c>
      <c r="AA117" s="3">
        <v>191137.943123</v>
      </c>
      <c r="AB117" s="3">
        <v>1072.55778</v>
      </c>
      <c r="AC117" s="3">
        <v>101.74726</v>
      </c>
      <c r="AD117" s="3">
        <v>618.42252</v>
      </c>
      <c r="AE117" s="3">
        <v>3085.466347</v>
      </c>
      <c r="AF117" s="3">
        <v>308.898066</v>
      </c>
      <c r="AG117" s="3">
        <v>1496.978751</v>
      </c>
      <c r="AH117" s="3">
        <v>9086.068169</v>
      </c>
      <c r="AI117" s="3">
        <v>209.041428</v>
      </c>
      <c r="AJ117" s="3">
        <v>4870.597268</v>
      </c>
      <c r="AK117" s="3">
        <v>5666.160524</v>
      </c>
      <c r="AL117" s="3">
        <v>20012.998451</v>
      </c>
      <c r="AM117" s="3">
        <v>2835.908909</v>
      </c>
      <c r="AN117" s="3">
        <v>905.853205</v>
      </c>
      <c r="AO117" s="3">
        <v>48477.971118</v>
      </c>
      <c r="AP117" s="3"/>
      <c r="AQ117" s="9"/>
      <c r="AR117" s="3">
        <v>123.402434949352</v>
      </c>
      <c r="AS117" s="3">
        <v>87.11801331537418</v>
      </c>
      <c r="AT117" s="3">
        <v>89.05386476605014</v>
      </c>
      <c r="AU117" s="3">
        <v>87.77683690736272</v>
      </c>
      <c r="AV117" s="3">
        <v>88.61476620431766</v>
      </c>
      <c r="AW117" s="3"/>
      <c r="AX117" s="3">
        <v>96.5</v>
      </c>
      <c r="AY117" s="3">
        <v>98.6</v>
      </c>
      <c r="AZ117" s="3">
        <v>1240560.074</v>
      </c>
      <c r="BA117" s="3">
        <v>943779.765</v>
      </c>
      <c r="BB117" s="3">
        <v>288597.553</v>
      </c>
      <c r="BC117" s="3">
        <v>8182.756</v>
      </c>
      <c r="BD117" s="3">
        <v>74747.81653596937</v>
      </c>
      <c r="BE117" s="15">
        <v>325880.72828299</v>
      </c>
      <c r="BF117" s="15">
        <v>1444810.65588199</v>
      </c>
      <c r="BG117" s="15">
        <v>1462400.30099799</v>
      </c>
      <c r="BH117" s="3">
        <v>87.244</v>
      </c>
      <c r="BI117" s="3"/>
      <c r="BJ117" s="3"/>
      <c r="BK117" s="3"/>
      <c r="BL117" s="3"/>
      <c r="BM117" s="3"/>
      <c r="BN117" s="3"/>
      <c r="BO117" s="3">
        <v>24973.0</v>
      </c>
      <c r="BP117" s="3">
        <v>88.214</v>
      </c>
      <c r="BQ117" s="3">
        <v>90.435</v>
      </c>
      <c r="BR117" s="3">
        <v>137590.258962</v>
      </c>
      <c r="BS117" s="3">
        <v>0.971975</v>
      </c>
      <c r="BT117" s="3"/>
      <c r="BU117" s="3"/>
      <c r="BV117" s="9"/>
      <c r="BW117" s="9"/>
      <c r="BX117" s="9"/>
      <c r="BY117" s="9"/>
      <c r="BZ117" s="3"/>
      <c r="CA117" s="3">
        <v>86739.0</v>
      </c>
      <c r="CB117" s="3">
        <v>2118.54</v>
      </c>
      <c r="CC117" s="3">
        <v>3.24</v>
      </c>
      <c r="CD117" s="3">
        <v>3.30821315789474</v>
      </c>
      <c r="CE117" s="3">
        <v>751.084951621262</v>
      </c>
      <c r="CF117" s="3">
        <v>1175.98222832417</v>
      </c>
      <c r="CG117" s="3">
        <v>2350.98106995669</v>
      </c>
      <c r="CH117" s="3">
        <v>27174.34338152825</v>
      </c>
      <c r="CI117" s="3">
        <v>2084.17946746881</v>
      </c>
      <c r="CJ117" s="3">
        <v>1561.65645107739</v>
      </c>
      <c r="CK117" s="3">
        <v>1559.60900605892</v>
      </c>
      <c r="CL117" s="3">
        <v>3239.90722551388</v>
      </c>
      <c r="CM117" s="3">
        <v>8857.00816219916</v>
      </c>
      <c r="CN117" s="3">
        <v>5595.71416574632</v>
      </c>
      <c r="CO117" s="3">
        <v>3943.72410246616</v>
      </c>
      <c r="CP117" s="3">
        <v>86.414</v>
      </c>
      <c r="CQ117" s="3">
        <v>3369.06489252729</v>
      </c>
      <c r="CR117" s="3">
        <v>692.701892881645</v>
      </c>
      <c r="CS117" s="3">
        <v>6261.17454218686</v>
      </c>
      <c r="CT117" s="3">
        <v>7119.69237122166</v>
      </c>
      <c r="CU117" s="3">
        <v>3225.79225469949</v>
      </c>
      <c r="CV117" s="16">
        <v>266541.99502985005</v>
      </c>
      <c r="CW117" s="3">
        <v>6.265322976148169</v>
      </c>
      <c r="CX117" s="3"/>
      <c r="CY117" s="14">
        <v>41671.0</v>
      </c>
      <c r="CZ117" s="3"/>
      <c r="DA117" s="3"/>
      <c r="DB117" s="3"/>
    </row>
    <row r="118" ht="12.75" customHeight="1">
      <c r="A118" s="4">
        <f t="shared" si="1"/>
        <v>266541.995</v>
      </c>
      <c r="B118" s="3">
        <v>5.512975</v>
      </c>
      <c r="C118" s="3">
        <v>4.5371</v>
      </c>
      <c r="D118" s="3">
        <v>6.621875</v>
      </c>
      <c r="E118" s="3">
        <v>6.53333333333333</v>
      </c>
      <c r="F118" s="3">
        <v>18.14</v>
      </c>
      <c r="G118" s="3">
        <v>96.2</v>
      </c>
      <c r="H118" s="3">
        <v>109.9</v>
      </c>
      <c r="I118" s="3">
        <v>101.58</v>
      </c>
      <c r="J118" s="15">
        <v>1544342.696202</v>
      </c>
      <c r="K118" s="3">
        <v>347844.697022</v>
      </c>
      <c r="L118" s="3">
        <v>31526.701816</v>
      </c>
      <c r="M118" s="3">
        <v>2147.872213</v>
      </c>
      <c r="N118" s="3">
        <v>340.057518</v>
      </c>
      <c r="O118" s="3">
        <v>1547.260708</v>
      </c>
      <c r="P118" s="3">
        <v>14890.985603</v>
      </c>
      <c r="Q118" s="3">
        <v>4101.895577</v>
      </c>
      <c r="R118" s="3">
        <v>4962.183888</v>
      </c>
      <c r="S118" s="3">
        <v>5815.950424</v>
      </c>
      <c r="T118" s="3">
        <v>24539.389461</v>
      </c>
      <c r="U118" s="3">
        <v>6061.296543</v>
      </c>
      <c r="V118" s="3">
        <v>485.986766</v>
      </c>
      <c r="W118" s="3">
        <v>64892.878701</v>
      </c>
      <c r="X118" s="3">
        <v>47412.7957529792</v>
      </c>
      <c r="Y118" s="15">
        <v>747094.701684</v>
      </c>
      <c r="Z118" s="15">
        <v>532900.583876</v>
      </c>
      <c r="AA118" s="3">
        <v>199002.165512</v>
      </c>
      <c r="AB118" s="3">
        <v>1565.37915</v>
      </c>
      <c r="AC118" s="3">
        <v>192.6655</v>
      </c>
      <c r="AD118" s="3">
        <v>867.28265</v>
      </c>
      <c r="AE118" s="3">
        <v>3359.734415</v>
      </c>
      <c r="AF118" s="3">
        <v>323.366763</v>
      </c>
      <c r="AG118" s="3">
        <v>2020.801824</v>
      </c>
      <c r="AH118" s="3">
        <v>9197.259865</v>
      </c>
      <c r="AI118" s="3">
        <v>241.292877</v>
      </c>
      <c r="AJ118" s="3">
        <v>5496.105583</v>
      </c>
      <c r="AK118" s="3">
        <v>6750.618697</v>
      </c>
      <c r="AL118" s="3">
        <v>23315.623321</v>
      </c>
      <c r="AM118" s="3">
        <v>3490.295284</v>
      </c>
      <c r="AN118" s="3">
        <v>1233.30877</v>
      </c>
      <c r="AO118" s="3">
        <v>55428.407399</v>
      </c>
      <c r="AP118" s="3"/>
      <c r="AQ118" s="9"/>
      <c r="AR118" s="3">
        <v>123.402434949352</v>
      </c>
      <c r="AS118" s="3">
        <v>100.31006156853617</v>
      </c>
      <c r="AT118" s="3">
        <v>97.84344108057016</v>
      </c>
      <c r="AU118" s="3">
        <v>97.1488522054784</v>
      </c>
      <c r="AV118" s="3">
        <v>97.78520843275007</v>
      </c>
      <c r="AW118" s="3"/>
      <c r="AX118" s="3">
        <v>96.8</v>
      </c>
      <c r="AY118" s="3">
        <v>98.2</v>
      </c>
      <c r="AZ118" s="3">
        <v>1246659.393</v>
      </c>
      <c r="BA118" s="3">
        <v>945374.103</v>
      </c>
      <c r="BB118" s="3">
        <v>293004.411</v>
      </c>
      <c r="BC118" s="3">
        <v>8280.879</v>
      </c>
      <c r="BD118" s="3">
        <v>78746.87790494507</v>
      </c>
      <c r="BE118" s="15">
        <v>327064.1755722</v>
      </c>
      <c r="BF118" s="15">
        <v>1459864.0668502</v>
      </c>
      <c r="BG118" s="15">
        <v>1475936.9967622</v>
      </c>
      <c r="BH118" s="3">
        <v>94.395</v>
      </c>
      <c r="BI118" s="3"/>
      <c r="BJ118" s="3"/>
      <c r="BK118" s="3"/>
      <c r="BL118" s="3"/>
      <c r="BM118" s="3"/>
      <c r="BN118" s="3"/>
      <c r="BO118" s="3">
        <v>24973.0</v>
      </c>
      <c r="BP118" s="3">
        <v>89.288</v>
      </c>
      <c r="BQ118" s="3">
        <v>91.262</v>
      </c>
      <c r="BR118" s="3">
        <v>136955.971712</v>
      </c>
      <c r="BS118" s="3">
        <v>0.98320625</v>
      </c>
      <c r="BT118" s="3"/>
      <c r="BU118" s="3"/>
      <c r="BV118" s="9"/>
      <c r="BW118" s="9"/>
      <c r="BX118" s="9"/>
      <c r="BY118" s="9"/>
      <c r="BZ118" s="3"/>
      <c r="CA118" s="3">
        <v>93649.0</v>
      </c>
      <c r="CB118" s="3">
        <v>2525.496</v>
      </c>
      <c r="CC118" s="3">
        <v>3.03</v>
      </c>
      <c r="CD118" s="3">
        <v>3.28298095238095</v>
      </c>
      <c r="CE118" s="3">
        <v>946.297958685293</v>
      </c>
      <c r="CF118" s="3">
        <v>1212.70525930196</v>
      </c>
      <c r="CG118" s="3">
        <v>2562.95188794348</v>
      </c>
      <c r="CH118" s="3">
        <v>27546.27112120868</v>
      </c>
      <c r="CI118" s="3">
        <v>2187.60488649919</v>
      </c>
      <c r="CJ118" s="3">
        <v>1487.62256127883</v>
      </c>
      <c r="CK118" s="3">
        <v>1634.64362045094</v>
      </c>
      <c r="CL118" s="3">
        <v>3193.78493458364</v>
      </c>
      <c r="CM118" s="3">
        <v>9036.80250957963</v>
      </c>
      <c r="CN118" s="3">
        <v>5589.9440452843</v>
      </c>
      <c r="CO118" s="3">
        <v>4079.38651629635</v>
      </c>
      <c r="CP118" s="3">
        <v>91.447</v>
      </c>
      <c r="CQ118" s="3">
        <v>3554.57865618895</v>
      </c>
      <c r="CR118" s="3">
        <v>764.332286923333</v>
      </c>
      <c r="CS118" s="3">
        <v>6640.1674545518</v>
      </c>
      <c r="CT118" s="3">
        <v>7268.43796101454</v>
      </c>
      <c r="CU118" s="3">
        <v>3501.53617595396</v>
      </c>
      <c r="CV118" s="4">
        <v>266541.99502985005</v>
      </c>
      <c r="CW118" s="3">
        <v>6.265322976148169</v>
      </c>
      <c r="CX118" s="3"/>
      <c r="CY118" s="14">
        <v>41699.0</v>
      </c>
      <c r="CZ118" s="3"/>
      <c r="DA118" s="3"/>
      <c r="DB118" s="3"/>
    </row>
    <row r="119" ht="12.75" customHeight="1">
      <c r="A119" s="4">
        <f t="shared" si="1"/>
        <v>275213.7003</v>
      </c>
      <c r="B119" s="3">
        <v>5.38806875</v>
      </c>
      <c r="C119" s="3">
        <v>4.5199</v>
      </c>
      <c r="D119" s="3">
        <v>6.621875</v>
      </c>
      <c r="E119" s="3">
        <v>6.53333333333333</v>
      </c>
      <c r="F119" s="3">
        <v>18.24</v>
      </c>
      <c r="G119" s="3">
        <v>97.8</v>
      </c>
      <c r="H119" s="3">
        <v>109.9</v>
      </c>
      <c r="I119" s="3">
        <v>99.74</v>
      </c>
      <c r="J119" s="15">
        <v>1549546.973515</v>
      </c>
      <c r="K119" s="3">
        <v>351680.578541</v>
      </c>
      <c r="L119" s="3">
        <v>31602.345888</v>
      </c>
      <c r="M119" s="3">
        <v>2217.051378</v>
      </c>
      <c r="N119" s="3">
        <v>375.575188</v>
      </c>
      <c r="O119" s="3">
        <v>1621.803369</v>
      </c>
      <c r="P119" s="3">
        <v>14995.988555</v>
      </c>
      <c r="Q119" s="3">
        <v>4153.190597</v>
      </c>
      <c r="R119" s="3">
        <v>4857.762762</v>
      </c>
      <c r="S119" s="3">
        <v>6108.634127</v>
      </c>
      <c r="T119" s="3">
        <v>25203.271633</v>
      </c>
      <c r="U119" s="3">
        <v>6199.89556</v>
      </c>
      <c r="V119" s="3">
        <v>464.395499</v>
      </c>
      <c r="W119" s="3">
        <v>66197.568668</v>
      </c>
      <c r="X119" s="3">
        <v>41529.7452929401</v>
      </c>
      <c r="Y119" s="15">
        <v>753374.61597</v>
      </c>
      <c r="Z119" s="15">
        <v>536310.06381</v>
      </c>
      <c r="AA119" s="3">
        <v>201233.902402</v>
      </c>
      <c r="AB119" s="3">
        <v>1358.69784</v>
      </c>
      <c r="AC119" s="3">
        <v>148.60835999999998</v>
      </c>
      <c r="AD119" s="3">
        <v>813.32448</v>
      </c>
      <c r="AE119" s="3">
        <v>3245.695902</v>
      </c>
      <c r="AF119" s="3">
        <v>417.205344</v>
      </c>
      <c r="AG119" s="3">
        <v>1962.928227</v>
      </c>
      <c r="AH119" s="3">
        <v>9694.705739</v>
      </c>
      <c r="AI119" s="3">
        <v>466.906242</v>
      </c>
      <c r="AJ119" s="3">
        <v>6047.320545</v>
      </c>
      <c r="AK119" s="3">
        <v>7308.02064</v>
      </c>
      <c r="AL119" s="3">
        <v>23433.474873</v>
      </c>
      <c r="AM119" s="3">
        <v>3683.70326</v>
      </c>
      <c r="AN119" s="3">
        <v>1228.380258</v>
      </c>
      <c r="AO119" s="3">
        <v>57488.34103</v>
      </c>
      <c r="AP119" s="3"/>
      <c r="AQ119" s="9"/>
      <c r="AR119" s="3">
        <v>125.292867616126</v>
      </c>
      <c r="AS119" s="3">
        <v>98.23273395646629</v>
      </c>
      <c r="AT119" s="3">
        <v>96.05411625971132</v>
      </c>
      <c r="AU119" s="3">
        <v>93.37649506030213</v>
      </c>
      <c r="AV119" s="3">
        <v>95.47469187452135</v>
      </c>
      <c r="AW119" s="3"/>
      <c r="AX119" s="3">
        <v>98.5</v>
      </c>
      <c r="AY119" s="3">
        <v>99.6</v>
      </c>
      <c r="AZ119" s="3">
        <v>1252118.803</v>
      </c>
      <c r="BA119" s="3">
        <v>948256.236</v>
      </c>
      <c r="BB119" s="3">
        <v>295386.792</v>
      </c>
      <c r="BC119" s="3">
        <v>8475.775</v>
      </c>
      <c r="BD119" s="3">
        <v>78320.24699037136</v>
      </c>
      <c r="BE119" s="15">
        <v>325494.86870535</v>
      </c>
      <c r="BF119" s="15">
        <v>1469619.31941935</v>
      </c>
      <c r="BG119" s="15">
        <v>1486408.45282635</v>
      </c>
      <c r="BH119" s="3">
        <v>94.753</v>
      </c>
      <c r="BI119" s="3"/>
      <c r="BJ119" s="3"/>
      <c r="BK119" s="3"/>
      <c r="BL119" s="3"/>
      <c r="BM119" s="3"/>
      <c r="BN119" s="3"/>
      <c r="BO119" s="3">
        <v>25172.815518600903</v>
      </c>
      <c r="BP119" s="3">
        <v>89.932</v>
      </c>
      <c r="BQ119" s="3">
        <v>91.851</v>
      </c>
      <c r="BR119" s="3">
        <v>137092.976831</v>
      </c>
      <c r="BS119" s="3">
        <v>0.981875</v>
      </c>
      <c r="BT119" s="3"/>
      <c r="BU119" s="3"/>
      <c r="BV119" s="9"/>
      <c r="BW119" s="9"/>
      <c r="BX119" s="9"/>
      <c r="BY119" s="9"/>
      <c r="BZ119" s="3"/>
      <c r="CA119" s="3">
        <v>91039.0</v>
      </c>
      <c r="CB119" s="3">
        <v>2175.009</v>
      </c>
      <c r="CC119" s="3">
        <v>2.91</v>
      </c>
      <c r="CD119" s="3">
        <v>3.25786590909091</v>
      </c>
      <c r="CE119" s="3">
        <v>925.297534826402</v>
      </c>
      <c r="CF119" s="3">
        <v>1217.41511853306</v>
      </c>
      <c r="CG119" s="3">
        <v>2513.3228137461</v>
      </c>
      <c r="CH119" s="3">
        <v>27546.415124067273</v>
      </c>
      <c r="CI119" s="3">
        <v>2182.45954813537</v>
      </c>
      <c r="CJ119" s="3">
        <v>1508.62169588063</v>
      </c>
      <c r="CK119" s="3">
        <v>1630.72011879901</v>
      </c>
      <c r="CL119" s="3">
        <v>3197.70457060384</v>
      </c>
      <c r="CM119" s="3">
        <v>9044.71820105046</v>
      </c>
      <c r="CN119" s="3">
        <v>5620.95303746594</v>
      </c>
      <c r="CO119" s="3">
        <v>4029.03389742335</v>
      </c>
      <c r="CP119" s="3">
        <v>90.844</v>
      </c>
      <c r="CQ119" s="3">
        <v>3518.30999541579</v>
      </c>
      <c r="CR119" s="3">
        <v>792.637815283356</v>
      </c>
      <c r="CS119" s="3">
        <v>6605.36491333786</v>
      </c>
      <c r="CT119" s="3">
        <v>7082.21974060575</v>
      </c>
      <c r="CU119" s="3">
        <v>3409.91017314208</v>
      </c>
      <c r="CV119" s="4">
        <v>275213.7002829759</v>
      </c>
      <c r="CW119" s="3">
        <v>6.5277003462684835</v>
      </c>
      <c r="CX119" s="3"/>
      <c r="CY119" s="14">
        <v>41730.0</v>
      </c>
      <c r="CZ119" s="3"/>
      <c r="DA119" s="3"/>
      <c r="DB119" s="3"/>
    </row>
    <row r="120" ht="12.75" customHeight="1">
      <c r="A120" s="16">
        <f t="shared" si="1"/>
        <v>275213.7003</v>
      </c>
      <c r="B120" s="3">
        <v>5.34888125</v>
      </c>
      <c r="C120" s="3">
        <v>4.4651</v>
      </c>
      <c r="D120" s="3">
        <v>6.621875</v>
      </c>
      <c r="E120" s="3">
        <v>6.53333333333333</v>
      </c>
      <c r="F120" s="3">
        <v>18.55</v>
      </c>
      <c r="G120" s="3">
        <v>97.7</v>
      </c>
      <c r="H120" s="3">
        <v>110.0</v>
      </c>
      <c r="I120" s="3">
        <v>102.71</v>
      </c>
      <c r="J120" s="15">
        <v>1553705.387623</v>
      </c>
      <c r="K120" s="3">
        <v>352281.35795</v>
      </c>
      <c r="L120" s="3">
        <v>31011.889681</v>
      </c>
      <c r="M120" s="3">
        <v>2148.240165</v>
      </c>
      <c r="N120" s="3">
        <v>328.717002</v>
      </c>
      <c r="O120" s="3">
        <v>1522.161035</v>
      </c>
      <c r="P120" s="3">
        <v>14307.435441</v>
      </c>
      <c r="Q120" s="3">
        <v>4341.255959</v>
      </c>
      <c r="R120" s="3">
        <v>4727.778158</v>
      </c>
      <c r="S120" s="3">
        <v>5705.221551</v>
      </c>
      <c r="T120" s="3">
        <v>24790.160918</v>
      </c>
      <c r="U120" s="3">
        <v>6454.168159</v>
      </c>
      <c r="V120" s="3">
        <v>425.318736</v>
      </c>
      <c r="W120" s="3">
        <v>64750.457124</v>
      </c>
      <c r="X120" s="3">
        <v>43898.3004331899</v>
      </c>
      <c r="Y120" s="15">
        <v>752655.001475</v>
      </c>
      <c r="Z120" s="15">
        <v>531149.309056</v>
      </c>
      <c r="AA120" s="3">
        <v>204065.723268</v>
      </c>
      <c r="AB120" s="3">
        <v>1400.04414</v>
      </c>
      <c r="AC120" s="3">
        <v>197.85643</v>
      </c>
      <c r="AD120" s="3">
        <v>811.62271</v>
      </c>
      <c r="AE120" s="3">
        <v>3812.96116</v>
      </c>
      <c r="AF120" s="3">
        <v>366.439239</v>
      </c>
      <c r="AG120" s="3">
        <v>1894.053222</v>
      </c>
      <c r="AH120" s="3">
        <v>10324.656673</v>
      </c>
      <c r="AI120" s="3">
        <v>457.648603</v>
      </c>
      <c r="AJ120" s="3">
        <v>5875.399169</v>
      </c>
      <c r="AK120" s="3">
        <v>7375.840423</v>
      </c>
      <c r="AL120" s="3">
        <v>24022.712158</v>
      </c>
      <c r="AM120" s="3">
        <v>3582.751317</v>
      </c>
      <c r="AN120" s="3">
        <v>1450.344594</v>
      </c>
      <c r="AO120" s="3">
        <v>59162.806558</v>
      </c>
      <c r="AP120" s="3"/>
      <c r="AQ120" s="9"/>
      <c r="AR120" s="3">
        <v>125.292867616126</v>
      </c>
      <c r="AS120" s="3">
        <v>101.36440495329444</v>
      </c>
      <c r="AT120" s="3">
        <v>99.60808282288366</v>
      </c>
      <c r="AU120" s="3">
        <v>95.71491115350767</v>
      </c>
      <c r="AV120" s="3">
        <v>98.69560707039982</v>
      </c>
      <c r="AW120" s="3"/>
      <c r="AX120" s="3">
        <v>97.5</v>
      </c>
      <c r="AY120" s="3">
        <v>99.4</v>
      </c>
      <c r="AZ120" s="3">
        <v>1261100.933</v>
      </c>
      <c r="BA120" s="3">
        <v>952328.554</v>
      </c>
      <c r="BB120" s="3">
        <v>300068.214</v>
      </c>
      <c r="BC120" s="3">
        <v>8704.165</v>
      </c>
      <c r="BD120" s="3">
        <v>78582.91081806997</v>
      </c>
      <c r="BE120" s="15">
        <v>324030.83956427</v>
      </c>
      <c r="BF120" s="15">
        <v>1476642.70893827</v>
      </c>
      <c r="BG120" s="15">
        <v>1495425.97312127</v>
      </c>
      <c r="BH120" s="3">
        <v>93.956</v>
      </c>
      <c r="BI120" s="3"/>
      <c r="BJ120" s="3"/>
      <c r="BK120" s="3"/>
      <c r="BL120" s="3"/>
      <c r="BM120" s="3"/>
      <c r="BN120" s="3"/>
      <c r="BO120" s="3">
        <v>25172.815518600903</v>
      </c>
      <c r="BP120" s="3">
        <v>89.915</v>
      </c>
      <c r="BQ120" s="3">
        <v>91.921</v>
      </c>
      <c r="BR120" s="3">
        <v>135260.36556</v>
      </c>
      <c r="BS120" s="3">
        <v>0.97553125</v>
      </c>
      <c r="BT120" s="3"/>
      <c r="BU120" s="3"/>
      <c r="BV120" s="9"/>
      <c r="BW120" s="9"/>
      <c r="BX120" s="9"/>
      <c r="BY120" s="9"/>
      <c r="BZ120" s="3"/>
      <c r="CA120" s="3">
        <v>93171.0</v>
      </c>
      <c r="CB120" s="3">
        <v>2266.417</v>
      </c>
      <c r="CC120" s="3">
        <v>2.82</v>
      </c>
      <c r="CD120" s="3">
        <v>3.22846</v>
      </c>
      <c r="CE120" s="3">
        <v>851.746078806264</v>
      </c>
      <c r="CF120" s="3">
        <v>1267.15468389336</v>
      </c>
      <c r="CG120" s="3">
        <v>2515.01964422044</v>
      </c>
      <c r="CH120" s="3">
        <v>28321.427608350972</v>
      </c>
      <c r="CI120" s="3">
        <v>2266.88921183527</v>
      </c>
      <c r="CJ120" s="3">
        <v>1567.394204251</v>
      </c>
      <c r="CK120" s="3">
        <v>1633.2189001381</v>
      </c>
      <c r="CL120" s="3">
        <v>3280.2030182226</v>
      </c>
      <c r="CM120" s="3">
        <v>9303.73645601446</v>
      </c>
      <c r="CN120" s="3">
        <v>5770.05614290838</v>
      </c>
      <c r="CO120" s="3">
        <v>4152.01986027265</v>
      </c>
      <c r="CP120" s="3">
        <v>92.36</v>
      </c>
      <c r="CQ120" s="3">
        <v>3449.73171488128</v>
      </c>
      <c r="CR120" s="3">
        <v>724.196504066865</v>
      </c>
      <c r="CS120" s="3">
        <v>6525.76817218462</v>
      </c>
      <c r="CT120" s="3">
        <v>7299.56235638897</v>
      </c>
      <c r="CU120" s="3">
        <v>3493.48685253573</v>
      </c>
      <c r="CV120" s="16">
        <v>275213.7002829759</v>
      </c>
      <c r="CW120" s="3">
        <v>6.5277003462684835</v>
      </c>
      <c r="CX120" s="3"/>
      <c r="CY120" s="14">
        <v>41760.0</v>
      </c>
      <c r="CZ120" s="3"/>
      <c r="DA120" s="3"/>
      <c r="DB120" s="3"/>
    </row>
    <row r="121" ht="12.75" customHeight="1">
      <c r="A121" s="4">
        <f t="shared" si="1"/>
        <v>275213.7003</v>
      </c>
      <c r="B121" s="3">
        <v>5.28836875</v>
      </c>
      <c r="C121" s="3">
        <v>4.5356</v>
      </c>
      <c r="D121" s="3">
        <v>6.621875</v>
      </c>
      <c r="E121" s="3">
        <v>6.53333333333333</v>
      </c>
      <c r="F121" s="3">
        <v>18.79</v>
      </c>
      <c r="G121" s="3">
        <v>98.2</v>
      </c>
      <c r="H121" s="3">
        <v>110.2</v>
      </c>
      <c r="I121" s="3">
        <v>105.37</v>
      </c>
      <c r="J121" s="15">
        <v>1564168.250901</v>
      </c>
      <c r="K121" s="3">
        <v>363678.276635</v>
      </c>
      <c r="L121" s="3">
        <v>31247.337782</v>
      </c>
      <c r="M121" s="3">
        <v>2107.86134</v>
      </c>
      <c r="N121" s="3">
        <v>346.514611</v>
      </c>
      <c r="O121" s="3">
        <v>1307.94941</v>
      </c>
      <c r="P121" s="3">
        <v>13333.450408</v>
      </c>
      <c r="Q121" s="3">
        <v>3997.063648</v>
      </c>
      <c r="R121" s="3">
        <v>4435.231725</v>
      </c>
      <c r="S121" s="3">
        <v>5281.559096</v>
      </c>
      <c r="T121" s="3">
        <v>23977.537986</v>
      </c>
      <c r="U121" s="3">
        <v>6055.099672</v>
      </c>
      <c r="V121" s="3">
        <v>359.974989</v>
      </c>
      <c r="W121" s="3">
        <v>61202.242885</v>
      </c>
      <c r="X121" s="3">
        <v>38896.4486688342</v>
      </c>
      <c r="Y121" s="15">
        <v>749064.45415</v>
      </c>
      <c r="Z121" s="15">
        <v>529391.180705</v>
      </c>
      <c r="AA121" s="3">
        <v>202914.47212</v>
      </c>
      <c r="AB121" s="3">
        <v>1242.50547</v>
      </c>
      <c r="AC121" s="3">
        <v>167.61002</v>
      </c>
      <c r="AD121" s="3">
        <v>698.5864499999999</v>
      </c>
      <c r="AE121" s="3">
        <v>3620.084671</v>
      </c>
      <c r="AF121" s="3">
        <v>299.348754</v>
      </c>
      <c r="AG121" s="3">
        <v>1768.863801</v>
      </c>
      <c r="AH121" s="3">
        <v>10301.380704</v>
      </c>
      <c r="AI121" s="3">
        <v>424.545124</v>
      </c>
      <c r="AJ121" s="3">
        <v>5525.966483</v>
      </c>
      <c r="AK121" s="3">
        <v>6863.9691</v>
      </c>
      <c r="AL121" s="3">
        <v>23701.406979</v>
      </c>
      <c r="AM121" s="3">
        <v>3451.340566</v>
      </c>
      <c r="AN121" s="3">
        <v>1163.446957</v>
      </c>
      <c r="AO121" s="3">
        <v>57120.353139</v>
      </c>
      <c r="AP121" s="3"/>
      <c r="AQ121" s="9"/>
      <c r="AR121" s="3">
        <v>125.292867616126</v>
      </c>
      <c r="AS121" s="3">
        <v>101.46255391845186</v>
      </c>
      <c r="AT121" s="3">
        <v>100.88284238015706</v>
      </c>
      <c r="AU121" s="3">
        <v>91.09157867657734</v>
      </c>
      <c r="AV121" s="3">
        <v>98.40245788483237</v>
      </c>
      <c r="AW121" s="3"/>
      <c r="AX121" s="3">
        <v>97.8</v>
      </c>
      <c r="AY121" s="3">
        <v>98.9</v>
      </c>
      <c r="AZ121" s="3">
        <v>1272438.55</v>
      </c>
      <c r="BA121" s="3">
        <v>959649.136</v>
      </c>
      <c r="BB121" s="3">
        <v>303937.594</v>
      </c>
      <c r="BC121" s="3">
        <v>8851.82</v>
      </c>
      <c r="BD121" s="3">
        <v>78949.45448826328</v>
      </c>
      <c r="BE121" s="15">
        <v>329259.8308657</v>
      </c>
      <c r="BF121" s="15">
        <v>1479547.4481147</v>
      </c>
      <c r="BG121" s="15">
        <v>1496460.5251217</v>
      </c>
      <c r="BH121" s="3">
        <v>100.141</v>
      </c>
      <c r="BI121" s="3"/>
      <c r="BJ121" s="3"/>
      <c r="BK121" s="3"/>
      <c r="BL121" s="3"/>
      <c r="BM121" s="3"/>
      <c r="BN121" s="3"/>
      <c r="BO121" s="3">
        <v>25172.815518600903</v>
      </c>
      <c r="BP121" s="3">
        <v>92.409</v>
      </c>
      <c r="BQ121" s="3">
        <v>94.527</v>
      </c>
      <c r="BR121" s="3">
        <v>136128.235899</v>
      </c>
      <c r="BS121" s="3">
        <v>0.92825</v>
      </c>
      <c r="BT121" s="3"/>
      <c r="BU121" s="3"/>
      <c r="BV121" s="9"/>
      <c r="BW121" s="9"/>
      <c r="BX121" s="9"/>
      <c r="BY121" s="9"/>
      <c r="BZ121" s="3"/>
      <c r="CA121" s="3">
        <v>93506.0</v>
      </c>
      <c r="CB121" s="3">
        <v>2342.187</v>
      </c>
      <c r="CC121" s="3">
        <v>2.83</v>
      </c>
      <c r="CD121" s="3">
        <v>3.21841666666667</v>
      </c>
      <c r="CE121" s="3">
        <v>891.034228146066</v>
      </c>
      <c r="CF121" s="3">
        <v>1267.74715490367</v>
      </c>
      <c r="CG121" s="3">
        <v>2547.27940917494</v>
      </c>
      <c r="CH121" s="3">
        <v>28281.789793761953</v>
      </c>
      <c r="CI121" s="3">
        <v>2208.00470459263</v>
      </c>
      <c r="CJ121" s="3">
        <v>1581.03929998506</v>
      </c>
      <c r="CK121" s="3">
        <v>1624.88411616878</v>
      </c>
      <c r="CL121" s="3">
        <v>3214.50634195143</v>
      </c>
      <c r="CM121" s="3">
        <v>9357.67869961884</v>
      </c>
      <c r="CN121" s="3">
        <v>5777.24721378508</v>
      </c>
      <c r="CO121" s="3">
        <v>4178.84742674959</v>
      </c>
      <c r="CP121" s="3">
        <v>92.899</v>
      </c>
      <c r="CQ121" s="3">
        <v>3509.43448198382</v>
      </c>
      <c r="CR121" s="3">
        <v>755.693230981602</v>
      </c>
      <c r="CS121" s="3">
        <v>6622.09991439976</v>
      </c>
      <c r="CT121" s="3">
        <v>7488.80295172354</v>
      </c>
      <c r="CU121" s="3">
        <v>3525.36963486458</v>
      </c>
      <c r="CV121" s="4">
        <v>275213.7002829759</v>
      </c>
      <c r="CW121" s="3">
        <v>6.5277003462684835</v>
      </c>
      <c r="CX121" s="3"/>
      <c r="CY121" s="14">
        <v>41791.0</v>
      </c>
      <c r="CZ121" s="3"/>
      <c r="DA121" s="3"/>
      <c r="DB121" s="3"/>
    </row>
    <row r="122" ht="12.75" customHeight="1">
      <c r="A122" s="4">
        <f t="shared" si="1"/>
        <v>284260.8359</v>
      </c>
      <c r="B122" s="3">
        <v>5.41223125</v>
      </c>
      <c r="C122" s="3">
        <v>4.6052</v>
      </c>
      <c r="D122" s="3">
        <v>6.871875</v>
      </c>
      <c r="E122" s="3">
        <v>6.77692307692307</v>
      </c>
      <c r="F122" s="3">
        <v>18.72</v>
      </c>
      <c r="G122" s="3">
        <v>98.3</v>
      </c>
      <c r="H122" s="3">
        <v>110.3</v>
      </c>
      <c r="I122" s="3">
        <v>98.17</v>
      </c>
      <c r="J122" s="15">
        <v>1572290.682509</v>
      </c>
      <c r="K122" s="3">
        <v>363971.951071</v>
      </c>
      <c r="L122" s="3">
        <v>31628.393188</v>
      </c>
      <c r="M122" s="3">
        <v>2063.86498</v>
      </c>
      <c r="N122" s="3">
        <v>345.786083</v>
      </c>
      <c r="O122" s="3">
        <v>1241.278184</v>
      </c>
      <c r="P122" s="3">
        <v>13242.857036</v>
      </c>
      <c r="Q122" s="3">
        <v>4292.805914</v>
      </c>
      <c r="R122" s="3">
        <v>4442.806716</v>
      </c>
      <c r="S122" s="3">
        <v>5350.683331</v>
      </c>
      <c r="T122" s="3">
        <v>23781.438916</v>
      </c>
      <c r="U122" s="3">
        <v>5916.54176</v>
      </c>
      <c r="V122" s="3">
        <v>384.609179</v>
      </c>
      <c r="W122" s="3">
        <v>61062.672099</v>
      </c>
      <c r="X122" s="3">
        <v>39820.2178381613</v>
      </c>
      <c r="Y122" s="15">
        <v>749556.782089</v>
      </c>
      <c r="Z122" s="15">
        <v>531118.48509</v>
      </c>
      <c r="AA122" s="3">
        <v>202133.32532</v>
      </c>
      <c r="AB122" s="3">
        <v>1313.8426100000001</v>
      </c>
      <c r="AC122" s="3">
        <v>286.07191</v>
      </c>
      <c r="AD122" s="3">
        <v>667.0227</v>
      </c>
      <c r="AE122" s="3">
        <v>3370.290533</v>
      </c>
      <c r="AF122" s="3">
        <v>329.418578</v>
      </c>
      <c r="AG122" s="3">
        <v>1993.645848</v>
      </c>
      <c r="AH122" s="3">
        <v>10616.958115</v>
      </c>
      <c r="AI122" s="3">
        <v>339.945235</v>
      </c>
      <c r="AJ122" s="3">
        <v>5624.084914</v>
      </c>
      <c r="AK122" s="3">
        <v>7653.601782</v>
      </c>
      <c r="AL122" s="3">
        <v>22989.989445</v>
      </c>
      <c r="AM122" s="3">
        <v>3518.436017</v>
      </c>
      <c r="AN122" s="3">
        <v>1040.15635</v>
      </c>
      <c r="AO122" s="3">
        <v>57476.526817</v>
      </c>
      <c r="AP122" s="3"/>
      <c r="AQ122" s="9"/>
      <c r="AR122" s="3">
        <v>129.621332142688</v>
      </c>
      <c r="AS122" s="3">
        <v>101.34988304724595</v>
      </c>
      <c r="AT122" s="3">
        <v>99.45446425301304</v>
      </c>
      <c r="AU122" s="3">
        <v>84.7856078056483</v>
      </c>
      <c r="AV122" s="3">
        <v>95.79900991191354</v>
      </c>
      <c r="AW122" s="3"/>
      <c r="AX122" s="3">
        <v>97.3</v>
      </c>
      <c r="AY122" s="3">
        <v>99.7</v>
      </c>
      <c r="AZ122" s="3">
        <v>1272985.06</v>
      </c>
      <c r="BA122" s="3">
        <v>957933.443</v>
      </c>
      <c r="BB122" s="3">
        <v>306314.073</v>
      </c>
      <c r="BC122" s="3">
        <v>8737.544</v>
      </c>
      <c r="BD122" s="3">
        <v>79244.70111102781</v>
      </c>
      <c r="BE122" s="15">
        <v>331856.7553061</v>
      </c>
      <c r="BF122" s="15">
        <v>1489302.3101091</v>
      </c>
      <c r="BG122" s="15">
        <v>1506044.2106601</v>
      </c>
      <c r="BH122" s="3">
        <v>99.013</v>
      </c>
      <c r="BI122" s="3"/>
      <c r="BJ122" s="3"/>
      <c r="BK122" s="3"/>
      <c r="BL122" s="3"/>
      <c r="BM122" s="3"/>
      <c r="BN122" s="3"/>
      <c r="BO122" s="3">
        <v>25300.648434000002</v>
      </c>
      <c r="BP122" s="3">
        <v>94.483</v>
      </c>
      <c r="BQ122" s="3">
        <v>96.824</v>
      </c>
      <c r="BR122" s="3">
        <v>136394.755469</v>
      </c>
      <c r="BS122" s="3">
        <v>0.929275</v>
      </c>
      <c r="BT122" s="3"/>
      <c r="BU122" s="3"/>
      <c r="BV122" s="9"/>
      <c r="BW122" s="9"/>
      <c r="BX122" s="9"/>
      <c r="BY122" s="9"/>
      <c r="BZ122" s="3"/>
      <c r="CA122" s="3">
        <v>94790.0</v>
      </c>
      <c r="CB122" s="3">
        <v>2229.92</v>
      </c>
      <c r="CC122" s="3">
        <v>2.77</v>
      </c>
      <c r="CD122" s="3">
        <v>3.18424</v>
      </c>
      <c r="CE122" s="3">
        <v>884.037412280004</v>
      </c>
      <c r="CF122" s="3">
        <v>1280.10384863982</v>
      </c>
      <c r="CG122" s="3">
        <v>2549.34088166219</v>
      </c>
      <c r="CH122" s="3">
        <v>28958.665341849166</v>
      </c>
      <c r="CI122" s="3">
        <v>2298.14804321389</v>
      </c>
      <c r="CJ122" s="3">
        <v>1619.97820368177</v>
      </c>
      <c r="CK122" s="3">
        <v>1676.82713137127</v>
      </c>
      <c r="CL122" s="3">
        <v>3252.80667479992</v>
      </c>
      <c r="CM122" s="3">
        <v>9556.07119078036</v>
      </c>
      <c r="CN122" s="3">
        <v>5934.91561721854</v>
      </c>
      <c r="CO122" s="3">
        <v>4281.32779532889</v>
      </c>
      <c r="CP122" s="3">
        <v>91.261</v>
      </c>
      <c r="CQ122" s="3">
        <v>3509.82931289455</v>
      </c>
      <c r="CR122" s="3">
        <v>802.543336423942</v>
      </c>
      <c r="CS122" s="3">
        <v>6632.65743357748</v>
      </c>
      <c r="CT122" s="3">
        <v>7369.1439012302</v>
      </c>
      <c r="CU122" s="3">
        <v>3479.36915861524</v>
      </c>
      <c r="CV122" s="4">
        <v>284260.8358980979</v>
      </c>
      <c r="CW122" s="3">
        <v>5.628919832170265</v>
      </c>
      <c r="CX122" s="3"/>
      <c r="CY122" s="14">
        <v>41821.0</v>
      </c>
      <c r="CZ122" s="3"/>
      <c r="DA122" s="3"/>
      <c r="DB122" s="3"/>
    </row>
    <row r="123" ht="12.75" customHeight="1">
      <c r="A123" s="16">
        <f t="shared" si="1"/>
        <v>284260.8359</v>
      </c>
      <c r="B123" s="3">
        <v>5.4295625</v>
      </c>
      <c r="C123" s="3">
        <v>4.6925</v>
      </c>
      <c r="D123" s="3">
        <v>6.871875</v>
      </c>
      <c r="E123" s="3">
        <v>6.78653846153846</v>
      </c>
      <c r="F123" s="3">
        <v>18.71</v>
      </c>
      <c r="G123" s="3">
        <v>99.2</v>
      </c>
      <c r="H123" s="3">
        <v>110.5</v>
      </c>
      <c r="I123" s="3">
        <v>95.96</v>
      </c>
      <c r="J123" s="15">
        <v>1566259.479446</v>
      </c>
      <c r="K123" s="3">
        <v>370928.837479</v>
      </c>
      <c r="L123" s="3">
        <v>31029.798471</v>
      </c>
      <c r="M123" s="3">
        <v>2274.56362</v>
      </c>
      <c r="N123" s="3">
        <v>336.623219</v>
      </c>
      <c r="O123" s="3">
        <v>1318.579943</v>
      </c>
      <c r="P123" s="3">
        <v>13274.54696</v>
      </c>
      <c r="Q123" s="3">
        <v>4163.119622</v>
      </c>
      <c r="R123" s="3">
        <v>5004.694046</v>
      </c>
      <c r="S123" s="3">
        <v>5755.062958</v>
      </c>
      <c r="T123" s="3">
        <v>25073.602004</v>
      </c>
      <c r="U123" s="3">
        <v>6342.207796</v>
      </c>
      <c r="V123" s="3">
        <v>347.106289</v>
      </c>
      <c r="W123" s="3">
        <v>63890.106457</v>
      </c>
      <c r="X123" s="3">
        <v>41825.2869411523</v>
      </c>
      <c r="Y123" s="15">
        <v>757173.65213</v>
      </c>
      <c r="Z123" s="15">
        <v>534264.86578</v>
      </c>
      <c r="AA123" s="3">
        <v>206440.145604</v>
      </c>
      <c r="AB123" s="3">
        <v>1310.98641</v>
      </c>
      <c r="AC123" s="3">
        <v>196.54486</v>
      </c>
      <c r="AD123" s="3">
        <v>755.6105500000001</v>
      </c>
      <c r="AE123" s="3">
        <v>3877.515677</v>
      </c>
      <c r="AF123" s="3">
        <v>337.911692</v>
      </c>
      <c r="AG123" s="3">
        <v>1829.826698</v>
      </c>
      <c r="AH123" s="3">
        <v>9343.946217</v>
      </c>
      <c r="AI123" s="3">
        <v>289.703894</v>
      </c>
      <c r="AJ123" s="3">
        <v>5675.597877</v>
      </c>
      <c r="AK123" s="3">
        <v>7840.833779</v>
      </c>
      <c r="AL123" s="3">
        <v>26091.617744</v>
      </c>
      <c r="AM123" s="3">
        <v>3427.450034</v>
      </c>
      <c r="AN123" s="3">
        <v>1305.347309</v>
      </c>
      <c r="AO123" s="3">
        <v>60019.750921</v>
      </c>
      <c r="AP123" s="3"/>
      <c r="AQ123" s="9"/>
      <c r="AR123" s="3">
        <v>129.621332142688</v>
      </c>
      <c r="AS123" s="3">
        <v>99.78172498741093</v>
      </c>
      <c r="AT123" s="3">
        <v>98.88170524424056</v>
      </c>
      <c r="AU123" s="3">
        <v>94.72619983489103</v>
      </c>
      <c r="AV123" s="3">
        <v>97.85698994452352</v>
      </c>
      <c r="AW123" s="3"/>
      <c r="AX123" s="3">
        <v>97.9</v>
      </c>
      <c r="AY123" s="3">
        <v>99.7</v>
      </c>
      <c r="AZ123" s="3">
        <v>1281944.816</v>
      </c>
      <c r="BA123" s="3">
        <v>963615.751</v>
      </c>
      <c r="BB123" s="3">
        <v>310040.791</v>
      </c>
      <c r="BC123" s="3">
        <v>8288.274</v>
      </c>
      <c r="BD123" s="3">
        <v>79946.9803134534</v>
      </c>
      <c r="BE123" s="15">
        <v>322962.38100526</v>
      </c>
      <c r="BF123" s="15">
        <v>1480834.24114626</v>
      </c>
      <c r="BG123" s="15">
        <v>1497171.28127326</v>
      </c>
      <c r="BH123" s="3">
        <v>96.048</v>
      </c>
      <c r="BI123" s="3"/>
      <c r="BJ123" s="3"/>
      <c r="BK123" s="3"/>
      <c r="BL123" s="3"/>
      <c r="BM123" s="3"/>
      <c r="BN123" s="3"/>
      <c r="BO123" s="3">
        <v>25300.648434000002</v>
      </c>
      <c r="BP123" s="3">
        <v>93.133</v>
      </c>
      <c r="BQ123" s="3">
        <v>95.278</v>
      </c>
      <c r="BR123" s="3">
        <v>134136.58483</v>
      </c>
      <c r="BS123" s="3">
        <v>0.9744</v>
      </c>
      <c r="BT123" s="3"/>
      <c r="BU123" s="3"/>
      <c r="BV123" s="9"/>
      <c r="BW123" s="9"/>
      <c r="BX123" s="9"/>
      <c r="BY123" s="9"/>
      <c r="BZ123" s="3"/>
      <c r="CA123" s="3">
        <v>99932.0</v>
      </c>
      <c r="CB123" s="3">
        <v>2273.271</v>
      </c>
      <c r="CC123" s="3">
        <v>2.7</v>
      </c>
      <c r="CD123" s="3">
        <v>3.17844523809524</v>
      </c>
      <c r="CE123" s="3">
        <v>890.140447798771</v>
      </c>
      <c r="CF123" s="3">
        <v>1281.500712026</v>
      </c>
      <c r="CG123" s="3">
        <v>2536.44662042125</v>
      </c>
      <c r="CH123" s="3">
        <v>29079.954676627865</v>
      </c>
      <c r="CI123" s="3">
        <v>2321.30879263923</v>
      </c>
      <c r="CJ123" s="3">
        <v>1618.7402971454</v>
      </c>
      <c r="CK123" s="3">
        <v>1693.2519245695</v>
      </c>
      <c r="CL123" s="3">
        <v>3264.15910336055</v>
      </c>
      <c r="CM123" s="3">
        <v>9640.89307345173</v>
      </c>
      <c r="CN123" s="3">
        <v>6006.20514125405</v>
      </c>
      <c r="CO123" s="3">
        <v>4191.99363062746</v>
      </c>
      <c r="CP123" s="3">
        <v>92.046</v>
      </c>
      <c r="CQ123" s="3">
        <v>3672.63291964071</v>
      </c>
      <c r="CR123" s="3">
        <v>847.601696484562</v>
      </c>
      <c r="CS123" s="3">
        <v>6627.84017607969</v>
      </c>
      <c r="CT123" s="3">
        <v>7388.57390767846</v>
      </c>
      <c r="CU123" s="3">
        <v>3513.54042652601</v>
      </c>
      <c r="CV123" s="16">
        <v>284260.8358980979</v>
      </c>
      <c r="CW123" s="3">
        <v>5.628919832170265</v>
      </c>
      <c r="CX123" s="3"/>
      <c r="CY123" s="14">
        <v>41852.0</v>
      </c>
      <c r="CZ123" s="3"/>
      <c r="DA123" s="3"/>
      <c r="DB123" s="3"/>
    </row>
    <row r="124" ht="12.75" customHeight="1">
      <c r="A124" s="4">
        <f t="shared" si="1"/>
        <v>284260.8359</v>
      </c>
      <c r="B124" s="3">
        <v>5.4208375</v>
      </c>
      <c r="C124" s="3">
        <v>4.72</v>
      </c>
      <c r="D124" s="3">
        <v>6.871875</v>
      </c>
      <c r="E124" s="3">
        <v>6.78653846153846</v>
      </c>
      <c r="F124" s="3">
        <v>18.65</v>
      </c>
      <c r="G124" s="3">
        <v>99.0</v>
      </c>
      <c r="H124" s="3">
        <v>110.7</v>
      </c>
      <c r="I124" s="3">
        <v>91.16</v>
      </c>
      <c r="J124" s="15">
        <v>1580909.843476</v>
      </c>
      <c r="K124" s="3">
        <v>376788.802787</v>
      </c>
      <c r="L124" s="3">
        <v>31257.456093</v>
      </c>
      <c r="M124" s="3">
        <v>2250.05578</v>
      </c>
      <c r="N124" s="3">
        <v>329.62236</v>
      </c>
      <c r="O124" s="3">
        <v>1398.271491</v>
      </c>
      <c r="P124" s="3">
        <v>13187.69978</v>
      </c>
      <c r="Q124" s="3">
        <v>4931.205763</v>
      </c>
      <c r="R124" s="3">
        <v>4570.001424</v>
      </c>
      <c r="S124" s="3">
        <v>5126.072613</v>
      </c>
      <c r="T124" s="3">
        <v>26166.909904</v>
      </c>
      <c r="U124" s="3">
        <v>6200.700821</v>
      </c>
      <c r="V124" s="3">
        <v>342.182944</v>
      </c>
      <c r="W124" s="3">
        <v>64502.72288</v>
      </c>
      <c r="X124" s="3">
        <v>46290.2077096557</v>
      </c>
      <c r="Y124" s="15">
        <v>754002.565897</v>
      </c>
      <c r="Z124" s="15">
        <v>533505.193558</v>
      </c>
      <c r="AA124" s="3">
        <v>205095.207614</v>
      </c>
      <c r="AB124" s="3">
        <v>1382.18626</v>
      </c>
      <c r="AC124" s="3">
        <v>180.62526</v>
      </c>
      <c r="AD124" s="3">
        <v>815.08</v>
      </c>
      <c r="AE124" s="3">
        <v>3322.208566</v>
      </c>
      <c r="AF124" s="3">
        <v>345.171301</v>
      </c>
      <c r="AG124" s="3">
        <v>1811.696473</v>
      </c>
      <c r="AH124" s="3">
        <v>8017.182093</v>
      </c>
      <c r="AI124" s="3">
        <v>282.867713</v>
      </c>
      <c r="AJ124" s="3">
        <v>5417.956679</v>
      </c>
      <c r="AK124" s="3">
        <v>8022.541961</v>
      </c>
      <c r="AL124" s="3">
        <v>23365.235048</v>
      </c>
      <c r="AM124" s="3">
        <v>3369.953109</v>
      </c>
      <c r="AN124" s="3">
        <v>1238.711371</v>
      </c>
      <c r="AO124" s="3">
        <v>55193.524314</v>
      </c>
      <c r="AP124" s="3"/>
      <c r="AQ124" s="9"/>
      <c r="AR124" s="3">
        <v>129.621332142688</v>
      </c>
      <c r="AS124" s="3">
        <v>97.55147155069398</v>
      </c>
      <c r="AT124" s="3">
        <v>101.02367864351493</v>
      </c>
      <c r="AU124" s="3">
        <v>92.91437100340201</v>
      </c>
      <c r="AV124" s="3">
        <v>98.7578995095461</v>
      </c>
      <c r="AW124" s="3"/>
      <c r="AX124" s="3">
        <v>97.8</v>
      </c>
      <c r="AY124" s="3">
        <v>100.4</v>
      </c>
      <c r="AZ124" s="3">
        <v>1298116.662</v>
      </c>
      <c r="BA124" s="3">
        <v>974591.874</v>
      </c>
      <c r="BB124" s="3">
        <v>315696.512</v>
      </c>
      <c r="BC124" s="3">
        <v>7828.276</v>
      </c>
      <c r="BD124" s="3">
        <v>81058.39876752994</v>
      </c>
      <c r="BE124" s="15">
        <v>330415.52807883</v>
      </c>
      <c r="BF124" s="15">
        <v>1492807.26053283</v>
      </c>
      <c r="BG124" s="15">
        <v>1506485.37703383</v>
      </c>
      <c r="BH124" s="3">
        <v>96.497</v>
      </c>
      <c r="BI124" s="3"/>
      <c r="BJ124" s="3"/>
      <c r="BK124" s="3"/>
      <c r="BL124" s="3"/>
      <c r="BM124" s="3"/>
      <c r="BN124" s="3"/>
      <c r="BO124" s="3">
        <v>25300.648434000002</v>
      </c>
      <c r="BP124" s="3">
        <v>93.256</v>
      </c>
      <c r="BQ124" s="3">
        <v>95.288</v>
      </c>
      <c r="BR124" s="3">
        <v>134290.674805</v>
      </c>
      <c r="BS124" s="3">
        <v>0.90716875</v>
      </c>
      <c r="BT124" s="3"/>
      <c r="BU124" s="3"/>
      <c r="BV124" s="9"/>
      <c r="BW124" s="9"/>
      <c r="BX124" s="9"/>
      <c r="BY124" s="9"/>
      <c r="BZ124" s="3"/>
      <c r="CA124" s="3">
        <v>92618.0</v>
      </c>
      <c r="CB124" s="3">
        <v>2233.545</v>
      </c>
      <c r="CC124" s="3">
        <v>2.64</v>
      </c>
      <c r="CD124" s="3">
        <v>3.21815</v>
      </c>
      <c r="CE124" s="3">
        <v>920.596047441551</v>
      </c>
      <c r="CF124" s="3">
        <v>1285.32385471395</v>
      </c>
      <c r="CG124" s="3">
        <v>2536.63296773717</v>
      </c>
      <c r="CH124" s="3">
        <v>29347.33106488899</v>
      </c>
      <c r="CI124" s="3">
        <v>2293.44955597859</v>
      </c>
      <c r="CJ124" s="3">
        <v>1625.88095825398</v>
      </c>
      <c r="CK124" s="3">
        <v>1720.125227449</v>
      </c>
      <c r="CL124" s="3">
        <v>3466.13213814921</v>
      </c>
      <c r="CM124" s="3">
        <v>9623.38148726701</v>
      </c>
      <c r="CN124" s="3">
        <v>6022.74840745694</v>
      </c>
      <c r="CO124" s="3">
        <v>4249.65929180947</v>
      </c>
      <c r="CP124" s="3">
        <v>93.968</v>
      </c>
      <c r="CQ124" s="3">
        <v>3744.48732639074</v>
      </c>
      <c r="CR124" s="3">
        <v>774.418596056068</v>
      </c>
      <c r="CS124" s="3">
        <v>6752.85236937298</v>
      </c>
      <c r="CT124" s="3">
        <v>7514.34045909692</v>
      </c>
      <c r="CU124" s="3">
        <v>3627.81020495116</v>
      </c>
      <c r="CV124" s="4">
        <v>284260.8358980979</v>
      </c>
      <c r="CW124" s="3">
        <v>5.628919832170265</v>
      </c>
      <c r="CX124" s="3"/>
      <c r="CY124" s="14">
        <v>41883.0</v>
      </c>
      <c r="CZ124" s="3"/>
      <c r="DA124" s="3"/>
      <c r="DB124" s="3"/>
    </row>
    <row r="125" ht="12.75" customHeight="1">
      <c r="A125" s="4">
        <f t="shared" si="1"/>
        <v>293900.3128</v>
      </c>
      <c r="B125" s="3">
        <v>5.39716875</v>
      </c>
      <c r="C125" s="3">
        <v>4.6735</v>
      </c>
      <c r="D125" s="3">
        <v>6.871875</v>
      </c>
      <c r="E125" s="3">
        <v>6.78653846153846</v>
      </c>
      <c r="F125" s="3">
        <v>18.6</v>
      </c>
      <c r="G125" s="3">
        <v>99.1</v>
      </c>
      <c r="H125" s="3">
        <v>111.3</v>
      </c>
      <c r="I125" s="3">
        <v>80.54</v>
      </c>
      <c r="J125" s="15">
        <v>1597882.385859</v>
      </c>
      <c r="K125" s="3">
        <v>384327.758977</v>
      </c>
      <c r="L125" s="3">
        <v>30882.579578</v>
      </c>
      <c r="M125" s="3">
        <v>2266.552649</v>
      </c>
      <c r="N125" s="3">
        <v>377.661895</v>
      </c>
      <c r="O125" s="3">
        <v>1361.53573</v>
      </c>
      <c r="P125" s="3">
        <v>15111.982656</v>
      </c>
      <c r="Q125" s="3">
        <v>4459.045209</v>
      </c>
      <c r="R125" s="3">
        <v>4911.728062</v>
      </c>
      <c r="S125" s="3">
        <v>5344.430196</v>
      </c>
      <c r="T125" s="3">
        <v>24512.599776</v>
      </c>
      <c r="U125" s="3">
        <v>6303.646948</v>
      </c>
      <c r="V125" s="3">
        <v>337.315676</v>
      </c>
      <c r="W125" s="3">
        <v>64986.498797</v>
      </c>
      <c r="X125" s="3">
        <v>47991.1167874829</v>
      </c>
      <c r="Y125" s="15">
        <v>768720.56456</v>
      </c>
      <c r="Z125" s="15">
        <v>543878.745154</v>
      </c>
      <c r="AA125" s="3">
        <v>208152.180816</v>
      </c>
      <c r="AB125" s="3">
        <v>1245.6317900000001</v>
      </c>
      <c r="AC125" s="3">
        <v>196.8</v>
      </c>
      <c r="AD125" s="3">
        <v>777.69379</v>
      </c>
      <c r="AE125" s="3">
        <v>3885.595069</v>
      </c>
      <c r="AF125" s="3">
        <v>290.882455</v>
      </c>
      <c r="AG125" s="3">
        <v>1917.954255</v>
      </c>
      <c r="AH125" s="3">
        <v>11241.694659</v>
      </c>
      <c r="AI125" s="3">
        <v>516.465314</v>
      </c>
      <c r="AJ125" s="3">
        <v>5599.51306</v>
      </c>
      <c r="AK125" s="3">
        <v>7801.954808</v>
      </c>
      <c r="AL125" s="3">
        <v>27706.409259</v>
      </c>
      <c r="AM125" s="3">
        <v>3625.355872</v>
      </c>
      <c r="AN125" s="3">
        <v>1317.834055</v>
      </c>
      <c r="AO125" s="3">
        <v>63903.658806</v>
      </c>
      <c r="AP125" s="3"/>
      <c r="AQ125" s="9"/>
      <c r="AR125" s="3">
        <v>131.965463235011</v>
      </c>
      <c r="AS125" s="3">
        <v>99.47743351683907</v>
      </c>
      <c r="AT125" s="3">
        <v>103.38496552176808</v>
      </c>
      <c r="AU125" s="3">
        <v>100.06224251811517</v>
      </c>
      <c r="AV125" s="3">
        <v>102.31756068376869</v>
      </c>
      <c r="AW125" s="3"/>
      <c r="AX125" s="3">
        <v>98.5</v>
      </c>
      <c r="AY125" s="3">
        <v>99.7</v>
      </c>
      <c r="AZ125" s="3">
        <v>1309557.616</v>
      </c>
      <c r="BA125" s="3">
        <v>980033.904</v>
      </c>
      <c r="BB125" s="3">
        <v>321829.767</v>
      </c>
      <c r="BC125" s="3">
        <v>7693.945</v>
      </c>
      <c r="BD125" s="3">
        <v>80975.15372313122</v>
      </c>
      <c r="BE125" s="15">
        <v>327548.61299306003</v>
      </c>
      <c r="BF125" s="15">
        <v>1504906.79754106</v>
      </c>
      <c r="BG125" s="15">
        <v>1519719.98707006</v>
      </c>
      <c r="BH125" s="3">
        <v>95.682</v>
      </c>
      <c r="BI125" s="3"/>
      <c r="BJ125" s="3"/>
      <c r="BK125" s="3"/>
      <c r="BL125" s="3"/>
      <c r="BM125" s="3"/>
      <c r="BN125" s="3"/>
      <c r="BO125" s="3">
        <v>27099.409953</v>
      </c>
      <c r="BP125" s="3">
        <v>95.32</v>
      </c>
      <c r="BQ125" s="3">
        <v>97.071</v>
      </c>
      <c r="BR125" s="3">
        <v>132410.24655</v>
      </c>
      <c r="BS125" s="3">
        <v>0.93220625</v>
      </c>
      <c r="BT125" s="3"/>
      <c r="BU125" s="3"/>
      <c r="BV125" s="9"/>
      <c r="BW125" s="9"/>
      <c r="BX125" s="9"/>
      <c r="BY125" s="9"/>
      <c r="BZ125" s="3"/>
      <c r="CA125" s="3">
        <v>94706.0</v>
      </c>
      <c r="CB125" s="3">
        <v>2247.666</v>
      </c>
      <c r="CC125" s="3">
        <v>2.64</v>
      </c>
      <c r="CD125" s="3">
        <v>3.2687880952381</v>
      </c>
      <c r="CE125" s="3">
        <v>877.755399535984</v>
      </c>
      <c r="CF125" s="3">
        <v>1258.65995165426</v>
      </c>
      <c r="CG125" s="3">
        <v>2572.99430612214</v>
      </c>
      <c r="CH125" s="3">
        <v>29381.489647618997</v>
      </c>
      <c r="CI125" s="3">
        <v>2389.04296828352</v>
      </c>
      <c r="CJ125" s="3">
        <v>1623.09476124287</v>
      </c>
      <c r="CK125" s="3">
        <v>1658.35011536873</v>
      </c>
      <c r="CL125" s="3">
        <v>3448.84590657519</v>
      </c>
      <c r="CM125" s="3">
        <v>9690.65988398952</v>
      </c>
      <c r="CN125" s="3">
        <v>5885.05589889996</v>
      </c>
      <c r="CO125" s="3">
        <v>4331.14342502993</v>
      </c>
      <c r="CP125" s="3">
        <v>95.048</v>
      </c>
      <c r="CQ125" s="3">
        <v>3587.11131743554</v>
      </c>
      <c r="CR125" s="3">
        <v>797.22876753925</v>
      </c>
      <c r="CS125" s="3">
        <v>6812.61704251386</v>
      </c>
      <c r="CT125" s="3">
        <v>7595.36385613371</v>
      </c>
      <c r="CU125" s="3">
        <v>3560.7771038503</v>
      </c>
      <c r="CV125" s="4">
        <v>293900.3127500509</v>
      </c>
      <c r="CW125" s="3">
        <v>5.655575405767821</v>
      </c>
      <c r="CX125" s="3"/>
      <c r="CY125" s="14">
        <v>41913.0</v>
      </c>
      <c r="CZ125" s="3"/>
      <c r="DA125" s="3"/>
      <c r="DB125" s="3"/>
    </row>
    <row r="126" ht="12.75" customHeight="1">
      <c r="A126" s="4">
        <f t="shared" si="1"/>
        <v>293900.3128</v>
      </c>
      <c r="B126" s="3">
        <v>5.4401875</v>
      </c>
      <c r="C126" s="3">
        <v>4.6491</v>
      </c>
      <c r="D126" s="3">
        <v>6.871875</v>
      </c>
      <c r="E126" s="3">
        <v>6.78653846153846</v>
      </c>
      <c r="F126" s="3">
        <v>18.52</v>
      </c>
      <c r="G126" s="3">
        <v>99.1</v>
      </c>
      <c r="H126" s="3">
        <v>111.9</v>
      </c>
      <c r="I126" s="3">
        <v>66.15</v>
      </c>
      <c r="J126" s="15">
        <v>1616715.643549</v>
      </c>
      <c r="K126" s="3">
        <v>391841.236817</v>
      </c>
      <c r="L126" s="3">
        <v>30876.219607</v>
      </c>
      <c r="M126" s="3">
        <v>2103.281134</v>
      </c>
      <c r="N126" s="3">
        <v>369.172041</v>
      </c>
      <c r="O126" s="3">
        <v>1304.463</v>
      </c>
      <c r="P126" s="3">
        <v>12725.540448</v>
      </c>
      <c r="Q126" s="3">
        <v>3743.102515</v>
      </c>
      <c r="R126" s="3">
        <v>4726.86079</v>
      </c>
      <c r="S126" s="3">
        <v>5789.395303</v>
      </c>
      <c r="T126" s="3">
        <v>26217.983989</v>
      </c>
      <c r="U126" s="3">
        <v>6340.898754</v>
      </c>
      <c r="V126" s="3">
        <v>270.232994</v>
      </c>
      <c r="W126" s="3">
        <v>63590.930968</v>
      </c>
      <c r="X126" s="3">
        <v>48629.5197836404</v>
      </c>
      <c r="Y126" s="15">
        <v>778584.491633</v>
      </c>
      <c r="Z126" s="15">
        <v>546773.39897</v>
      </c>
      <c r="AA126" s="3">
        <v>215961.05825</v>
      </c>
      <c r="AB126" s="3">
        <v>1205.31179</v>
      </c>
      <c r="AC126" s="3">
        <v>190.00866</v>
      </c>
      <c r="AD126" s="3">
        <v>765.61713</v>
      </c>
      <c r="AE126" s="3">
        <v>3342.400973</v>
      </c>
      <c r="AF126" s="3">
        <v>337.841596</v>
      </c>
      <c r="AG126" s="3">
        <v>1448.381575</v>
      </c>
      <c r="AH126" s="3">
        <v>6945.013292</v>
      </c>
      <c r="AI126" s="3">
        <v>390.948829</v>
      </c>
      <c r="AJ126" s="3">
        <v>5384.235381</v>
      </c>
      <c r="AK126" s="3">
        <v>7323.639698</v>
      </c>
      <c r="AL126" s="3">
        <v>22826.96157</v>
      </c>
      <c r="AM126" s="3">
        <v>3516.443696</v>
      </c>
      <c r="AN126" s="3">
        <v>1083.237527</v>
      </c>
      <c r="AO126" s="3">
        <v>52599.104137</v>
      </c>
      <c r="AP126" s="3"/>
      <c r="AQ126" s="9"/>
      <c r="AR126" s="3">
        <v>131.965463235011</v>
      </c>
      <c r="AS126" s="3">
        <v>95.64835151686825</v>
      </c>
      <c r="AT126" s="3">
        <v>99.06540931913676</v>
      </c>
      <c r="AU126" s="3">
        <v>102.87506556704714</v>
      </c>
      <c r="AV126" s="3">
        <v>99.84495983460788</v>
      </c>
      <c r="AW126" s="3"/>
      <c r="AX126" s="3">
        <v>97.9</v>
      </c>
      <c r="AY126" s="3">
        <v>100.5</v>
      </c>
      <c r="AZ126" s="3">
        <v>1320194.794</v>
      </c>
      <c r="BA126" s="3">
        <v>985658.053</v>
      </c>
      <c r="BB126" s="3">
        <v>326882.587</v>
      </c>
      <c r="BC126" s="3">
        <v>7654.154</v>
      </c>
      <c r="BD126" s="3">
        <v>80625.78891371365</v>
      </c>
      <c r="BE126" s="15">
        <v>330932.83105765</v>
      </c>
      <c r="BF126" s="15">
        <v>1517095.95169565</v>
      </c>
      <c r="BG126" s="15">
        <v>1530728.00946665</v>
      </c>
      <c r="BH126" s="3">
        <v>95.327</v>
      </c>
      <c r="BI126" s="3"/>
      <c r="BJ126" s="3"/>
      <c r="BK126" s="3"/>
      <c r="BL126" s="3"/>
      <c r="BM126" s="3"/>
      <c r="BN126" s="3"/>
      <c r="BO126" s="3">
        <v>27099.409953</v>
      </c>
      <c r="BP126" s="3">
        <v>95.879</v>
      </c>
      <c r="BQ126" s="3">
        <v>97.436</v>
      </c>
      <c r="BR126" s="3">
        <v>131721.434169</v>
      </c>
      <c r="BS126" s="3">
        <v>0.92594375</v>
      </c>
      <c r="BT126" s="3"/>
      <c r="BU126" s="3"/>
      <c r="BV126" s="9"/>
      <c r="BW126" s="9"/>
      <c r="BX126" s="9"/>
      <c r="BY126" s="9"/>
      <c r="BZ126" s="3"/>
      <c r="CA126" s="3">
        <v>91228.0</v>
      </c>
      <c r="CB126" s="3">
        <v>2130.022</v>
      </c>
      <c r="CC126" s="3">
        <v>2.63</v>
      </c>
      <c r="CD126" s="3">
        <v>3.34405</v>
      </c>
      <c r="CE126" s="3">
        <v>862.448338403848</v>
      </c>
      <c r="CF126" s="3">
        <v>1255.47389699553</v>
      </c>
      <c r="CG126" s="3">
        <v>2569.00402729636</v>
      </c>
      <c r="CH126" s="3">
        <v>29474.04570462992</v>
      </c>
      <c r="CI126" s="3">
        <v>2372.32670536655</v>
      </c>
      <c r="CJ126" s="3">
        <v>1666.32610358934</v>
      </c>
      <c r="CK126" s="3">
        <v>1692.36671632637</v>
      </c>
      <c r="CL126" s="3">
        <v>3389.28636007219</v>
      </c>
      <c r="CM126" s="3">
        <v>9745.84225170598</v>
      </c>
      <c r="CN126" s="3">
        <v>5946.24948916065</v>
      </c>
      <c r="CO126" s="3">
        <v>4303.87213386695</v>
      </c>
      <c r="CP126" s="3">
        <v>94.103</v>
      </c>
      <c r="CQ126" s="3">
        <v>3639.02382795546</v>
      </c>
      <c r="CR126" s="3">
        <v>799.412271660859</v>
      </c>
      <c r="CS126" s="3">
        <v>6777.34846320428</v>
      </c>
      <c r="CT126" s="3">
        <v>7552.65392071771</v>
      </c>
      <c r="CU126" s="3">
        <v>3586.61487682221</v>
      </c>
      <c r="CV126" s="4">
        <v>293900.3127500509</v>
      </c>
      <c r="CW126" s="3">
        <v>5.655575405767821</v>
      </c>
      <c r="CX126" s="3"/>
      <c r="CY126" s="14">
        <v>41944.0</v>
      </c>
      <c r="CZ126" s="3"/>
      <c r="DA126" s="3"/>
      <c r="DB126" s="3"/>
    </row>
    <row r="127" ht="12.75" customHeight="1">
      <c r="A127" s="4">
        <f t="shared" si="1"/>
        <v>293900.3128</v>
      </c>
      <c r="B127" s="3">
        <v>5.40451875</v>
      </c>
      <c r="C127" s="3">
        <v>4.6715</v>
      </c>
      <c r="D127" s="3">
        <v>6.871875</v>
      </c>
      <c r="E127" s="3">
        <v>6.78653846153846</v>
      </c>
      <c r="F127" s="3">
        <v>18.57</v>
      </c>
      <c r="G127" s="3">
        <v>99.6</v>
      </c>
      <c r="H127" s="3">
        <v>111.8</v>
      </c>
      <c r="I127" s="3">
        <v>53.27</v>
      </c>
      <c r="J127" s="15">
        <v>1645907.338611</v>
      </c>
      <c r="K127" s="3">
        <v>398041.398738</v>
      </c>
      <c r="L127" s="3">
        <v>32022.739136</v>
      </c>
      <c r="M127" s="3">
        <v>2278.736181</v>
      </c>
      <c r="N127" s="3">
        <v>349.766449</v>
      </c>
      <c r="O127" s="3">
        <v>1537.336972</v>
      </c>
      <c r="P127" s="3">
        <v>13756.987101</v>
      </c>
      <c r="Q127" s="3">
        <v>4147.798324</v>
      </c>
      <c r="R127" s="3">
        <v>5133.818954</v>
      </c>
      <c r="S127" s="3">
        <v>6151.12333</v>
      </c>
      <c r="T127" s="3">
        <v>27039.474108</v>
      </c>
      <c r="U127" s="3">
        <v>6608.836435</v>
      </c>
      <c r="V127" s="3">
        <v>355.846344</v>
      </c>
      <c r="W127" s="3">
        <v>67359.724198</v>
      </c>
      <c r="X127" s="3">
        <v>49235.4599722086</v>
      </c>
      <c r="Y127" s="15">
        <v>779780.857875</v>
      </c>
      <c r="Z127" s="15">
        <v>549764.469308</v>
      </c>
      <c r="AA127" s="3">
        <v>215534.325511</v>
      </c>
      <c r="AB127" s="3">
        <v>1072.3713400000001</v>
      </c>
      <c r="AC127" s="3">
        <v>163.13386</v>
      </c>
      <c r="AD127" s="3">
        <v>760.52848</v>
      </c>
      <c r="AE127" s="3">
        <v>3858.698029</v>
      </c>
      <c r="AF127" s="3">
        <v>357.237229</v>
      </c>
      <c r="AG127" s="3">
        <v>1739.75071</v>
      </c>
      <c r="AH127" s="3">
        <v>8365.756823</v>
      </c>
      <c r="AI127" s="3">
        <v>591.055381</v>
      </c>
      <c r="AJ127" s="3">
        <v>5372.099974</v>
      </c>
      <c r="AK127" s="3">
        <v>8185.914695</v>
      </c>
      <c r="AL127" s="3">
        <v>24951.513207</v>
      </c>
      <c r="AM127" s="3">
        <v>4061.00148</v>
      </c>
      <c r="AN127" s="3">
        <v>974.162624</v>
      </c>
      <c r="AO127" s="3">
        <v>58457.190152</v>
      </c>
      <c r="AP127" s="3"/>
      <c r="AQ127" s="9"/>
      <c r="AR127" s="3">
        <v>131.965463235011</v>
      </c>
      <c r="AS127" s="3">
        <v>97.18113312927001</v>
      </c>
      <c r="AT127" s="3">
        <v>104.68270880331217</v>
      </c>
      <c r="AU127" s="3">
        <v>104.32578340393528</v>
      </c>
      <c r="AV127" s="3">
        <v>104.18171616114009</v>
      </c>
      <c r="AW127" s="3"/>
      <c r="AX127" s="3">
        <v>97.7</v>
      </c>
      <c r="AY127" s="3">
        <v>101.0</v>
      </c>
      <c r="AZ127" s="3">
        <v>1339718.031</v>
      </c>
      <c r="BA127" s="3">
        <v>996700.845</v>
      </c>
      <c r="BB127" s="3">
        <v>335592.416</v>
      </c>
      <c r="BC127" s="3">
        <v>7424.77</v>
      </c>
      <c r="BD127" s="3">
        <v>82353.76913907021</v>
      </c>
      <c r="BE127" s="15">
        <v>346415.85694931</v>
      </c>
      <c r="BF127" s="15">
        <v>1544159.99998931</v>
      </c>
      <c r="BG127" s="15">
        <v>1557612.31459431</v>
      </c>
      <c r="BH127" s="3">
        <v>93.822</v>
      </c>
      <c r="BI127" s="3"/>
      <c r="BJ127" s="3"/>
      <c r="BK127" s="3"/>
      <c r="BL127" s="3"/>
      <c r="BM127" s="3"/>
      <c r="BN127" s="3"/>
      <c r="BO127" s="3">
        <v>27099.409953</v>
      </c>
      <c r="BP127" s="3">
        <v>100.609</v>
      </c>
      <c r="BQ127" s="3">
        <v>102.263</v>
      </c>
      <c r="BR127" s="3">
        <v>134931.368262</v>
      </c>
      <c r="BS127" s="3">
        <v>0.932525</v>
      </c>
      <c r="BT127" s="3"/>
      <c r="BU127" s="3"/>
      <c r="BV127" s="9"/>
      <c r="BW127" s="9"/>
      <c r="BX127" s="9"/>
      <c r="BY127" s="9"/>
      <c r="BZ127" s="3"/>
      <c r="CA127" s="3">
        <v>95692.0</v>
      </c>
      <c r="CB127" s="3">
        <v>2447.845</v>
      </c>
      <c r="CC127" s="3">
        <v>3.11</v>
      </c>
      <c r="CD127" s="3">
        <v>3.48027272727273</v>
      </c>
      <c r="CE127" s="3">
        <v>876.819696677613</v>
      </c>
      <c r="CF127" s="3">
        <v>1354.84646403784</v>
      </c>
      <c r="CG127" s="3">
        <v>2587.52841886711</v>
      </c>
      <c r="CH127" s="3">
        <v>30469.85088561431</v>
      </c>
      <c r="CI127" s="3">
        <v>2424.45732592351</v>
      </c>
      <c r="CJ127" s="3">
        <v>1733.80483094972</v>
      </c>
      <c r="CK127" s="3">
        <v>1750.62085278518</v>
      </c>
      <c r="CL127" s="3">
        <v>3464.22151007015</v>
      </c>
      <c r="CM127" s="3">
        <v>10165.3626270457</v>
      </c>
      <c r="CN127" s="3">
        <v>6170.90278504414</v>
      </c>
      <c r="CO127" s="3">
        <v>4397.13361016266</v>
      </c>
      <c r="CP127" s="3">
        <v>95.28</v>
      </c>
      <c r="CQ127" s="3">
        <v>3601.76642308707</v>
      </c>
      <c r="CR127" s="3">
        <v>788.10192769843</v>
      </c>
      <c r="CS127" s="3">
        <v>6886.600226582</v>
      </c>
      <c r="CT127" s="3">
        <v>8221.41342118765</v>
      </c>
      <c r="CU127" s="3">
        <v>3660.53114400524</v>
      </c>
      <c r="CV127" s="4">
        <v>293900.3127500509</v>
      </c>
      <c r="CW127" s="3">
        <v>5.655575405767821</v>
      </c>
      <c r="CX127" s="3"/>
      <c r="CY127" s="14">
        <v>41974.0</v>
      </c>
      <c r="CZ127" s="3"/>
      <c r="DA127" s="3"/>
      <c r="DB127" s="3"/>
    </row>
    <row r="128" ht="12.75" customHeight="1">
      <c r="A128" s="17">
        <f t="shared" si="1"/>
        <v>282255.3025</v>
      </c>
      <c r="B128" s="18">
        <v>5.25781764705882</v>
      </c>
      <c r="C128" s="18">
        <v>4.64</v>
      </c>
      <c r="D128" s="18">
        <v>6.87058823529412</v>
      </c>
      <c r="E128" s="18">
        <v>6.78653846153846</v>
      </c>
      <c r="F128" s="18">
        <v>18.6</v>
      </c>
      <c r="G128" s="18">
        <v>100.2</v>
      </c>
      <c r="H128" s="18">
        <v>110.6</v>
      </c>
      <c r="I128" s="18">
        <v>48.24</v>
      </c>
      <c r="J128" s="19">
        <v>1647822.48107</v>
      </c>
      <c r="K128" s="18">
        <v>403649.069439</v>
      </c>
      <c r="L128" s="18">
        <v>32787.022837</v>
      </c>
      <c r="M128" s="18">
        <v>2135.105038</v>
      </c>
      <c r="N128" s="18">
        <v>397.276218</v>
      </c>
      <c r="O128" s="18">
        <v>1511.537612</v>
      </c>
      <c r="P128" s="18">
        <v>12371.920831</v>
      </c>
      <c r="Q128" s="18">
        <v>3372.559306</v>
      </c>
      <c r="R128" s="18">
        <v>4643.858298</v>
      </c>
      <c r="S128" s="18">
        <v>5734.581834</v>
      </c>
      <c r="T128" s="18">
        <v>25508.533529</v>
      </c>
      <c r="U128" s="18">
        <v>6878.414631</v>
      </c>
      <c r="V128" s="18">
        <v>417.613338</v>
      </c>
      <c r="W128" s="18">
        <v>62971.400635</v>
      </c>
      <c r="X128" s="18">
        <v>48560.7810430783</v>
      </c>
      <c r="Y128" s="19">
        <v>785880.029028</v>
      </c>
      <c r="Z128" s="19">
        <v>551120.384879</v>
      </c>
      <c r="AA128" s="18">
        <v>221413.378087</v>
      </c>
      <c r="AB128" s="18">
        <v>921.32168</v>
      </c>
      <c r="AC128" s="18">
        <v>84.133</v>
      </c>
      <c r="AD128" s="18">
        <v>561.3516800000001</v>
      </c>
      <c r="AE128" s="18">
        <v>3775.777748</v>
      </c>
      <c r="AF128" s="18">
        <v>355.399766</v>
      </c>
      <c r="AG128" s="18">
        <v>1952.102777</v>
      </c>
      <c r="AH128" s="18">
        <v>5503.082027</v>
      </c>
      <c r="AI128" s="18">
        <v>583.030967</v>
      </c>
      <c r="AJ128" s="18">
        <v>5329.661564</v>
      </c>
      <c r="AK128" s="18">
        <v>8609.461055</v>
      </c>
      <c r="AL128" s="18">
        <v>24072.46639</v>
      </c>
      <c r="AM128" s="18">
        <v>3595.473247</v>
      </c>
      <c r="AN128" s="18">
        <v>864.829603</v>
      </c>
      <c r="AO128" s="18">
        <v>54641.285144</v>
      </c>
      <c r="AP128" s="18">
        <v>98.0167447726839</v>
      </c>
      <c r="AQ128" s="20">
        <v>97.5847725996073</v>
      </c>
      <c r="AR128" s="18">
        <v>98.5</v>
      </c>
      <c r="AS128" s="18">
        <v>98.01299124434979</v>
      </c>
      <c r="AT128" s="18">
        <v>99.03533786335241</v>
      </c>
      <c r="AU128" s="18">
        <v>107.23567732269066</v>
      </c>
      <c r="AV128" s="18">
        <v>101.02888975394242</v>
      </c>
      <c r="AW128" s="18">
        <v>39.4</v>
      </c>
      <c r="AX128" s="18">
        <v>98.9</v>
      </c>
      <c r="AY128" s="18">
        <v>100.3</v>
      </c>
      <c r="AZ128" s="18">
        <v>1344349.644</v>
      </c>
      <c r="BA128" s="18">
        <v>993638.852</v>
      </c>
      <c r="BB128" s="18">
        <v>343513.603</v>
      </c>
      <c r="BC128" s="18">
        <v>7197.189</v>
      </c>
      <c r="BD128" s="18">
        <v>83018.50218314583</v>
      </c>
      <c r="BE128" s="19">
        <v>346300.43497325</v>
      </c>
      <c r="BF128" s="19">
        <v>1545765.70036925</v>
      </c>
      <c r="BG128" s="19">
        <v>1557187.69324725</v>
      </c>
      <c r="BH128" s="18">
        <v>98.641</v>
      </c>
      <c r="BI128" s="18">
        <v>103.2537960954447</v>
      </c>
      <c r="BJ128" s="18">
        <v>103.13588850174216</v>
      </c>
      <c r="BK128" s="18">
        <v>101.52671755725191</v>
      </c>
      <c r="BL128" s="18">
        <v>102.02643171806167</v>
      </c>
      <c r="BM128" s="18">
        <v>97.37080689029919</v>
      </c>
      <c r="BN128" s="18">
        <v>101.85909980430527</v>
      </c>
      <c r="BO128" s="18">
        <v>28740.793737238284</v>
      </c>
      <c r="BP128" s="18">
        <v>101.002</v>
      </c>
      <c r="BQ128" s="18">
        <v>102.422</v>
      </c>
      <c r="BR128" s="18">
        <v>137074.414281</v>
      </c>
      <c r="BS128" s="18">
        <v>0.92800625</v>
      </c>
      <c r="BT128" s="18">
        <v>2.4078558947870165E7</v>
      </c>
      <c r="BU128" s="18">
        <v>8.840681530112144E7</v>
      </c>
      <c r="BV128" s="20">
        <v>1.0694705428484038E7</v>
      </c>
      <c r="BW128" s="20">
        <v>2.6107893716472317E7</v>
      </c>
      <c r="BX128" s="20">
        <v>1425342.684525017</v>
      </c>
      <c r="BY128" s="20">
        <v>6693497.052033141</v>
      </c>
      <c r="BZ128" s="18">
        <v>4845621.952932927</v>
      </c>
      <c r="CA128" s="18">
        <v>98873.0</v>
      </c>
      <c r="CB128" s="18">
        <v>2291.603</v>
      </c>
      <c r="CC128" s="18">
        <v>3.12</v>
      </c>
      <c r="CD128" s="18">
        <v>3.5835119047619</v>
      </c>
      <c r="CE128" s="18">
        <v>847.116170536893</v>
      </c>
      <c r="CF128" s="18">
        <v>1338.95951354545</v>
      </c>
      <c r="CG128" s="18">
        <v>2652.33223932623</v>
      </c>
      <c r="CH128" s="18">
        <v>30802.535890415493</v>
      </c>
      <c r="CI128" s="18">
        <v>2455.2467416099</v>
      </c>
      <c r="CJ128" s="18">
        <v>1702.39473517487</v>
      </c>
      <c r="CK128" s="18">
        <v>1706.58943121397</v>
      </c>
      <c r="CL128" s="18">
        <v>3557.42374575103</v>
      </c>
      <c r="CM128" s="18">
        <v>10289.4580472917</v>
      </c>
      <c r="CN128" s="18">
        <v>6231.37236643627</v>
      </c>
      <c r="CO128" s="18">
        <v>4483.31806515623</v>
      </c>
      <c r="CP128" s="18">
        <v>97.433</v>
      </c>
      <c r="CQ128" s="18">
        <v>3628.34411047706</v>
      </c>
      <c r="CR128" s="18">
        <v>763.719290866666</v>
      </c>
      <c r="CS128" s="18">
        <v>7315.89336399733</v>
      </c>
      <c r="CT128" s="18">
        <v>7977.68670940991</v>
      </c>
      <c r="CU128" s="18">
        <v>3739.17230768082</v>
      </c>
      <c r="CV128" s="17">
        <v>282255.3024833756</v>
      </c>
      <c r="CW128" s="18">
        <v>5.89524643265531</v>
      </c>
      <c r="CX128" s="18"/>
      <c r="CY128" s="21">
        <v>42005.0</v>
      </c>
      <c r="CZ128" s="18"/>
      <c r="DA128" s="18"/>
      <c r="DB128" s="18"/>
    </row>
    <row r="129" ht="12.75" customHeight="1">
      <c r="A129" s="4">
        <f t="shared" si="1"/>
        <v>282255.3025</v>
      </c>
      <c r="B129" s="3">
        <v>5.31082941176471</v>
      </c>
      <c r="C129" s="3">
        <v>4.6682</v>
      </c>
      <c r="D129" s="3">
        <v>6.87058823529412</v>
      </c>
      <c r="E129" s="3">
        <v>6.78653846153846</v>
      </c>
      <c r="F129" s="3">
        <v>18.58</v>
      </c>
      <c r="G129" s="3">
        <v>99.8</v>
      </c>
      <c r="H129" s="3">
        <v>109.9</v>
      </c>
      <c r="I129" s="3">
        <v>49.76</v>
      </c>
      <c r="J129" s="15">
        <v>1653862.483556</v>
      </c>
      <c r="K129" s="3">
        <v>411571.053814</v>
      </c>
      <c r="L129" s="3">
        <v>33475.264455</v>
      </c>
      <c r="M129" s="3">
        <v>1821.181716</v>
      </c>
      <c r="N129" s="3">
        <v>276.076382</v>
      </c>
      <c r="O129" s="3">
        <v>1152.710844</v>
      </c>
      <c r="P129" s="3">
        <v>10336.504023</v>
      </c>
      <c r="Q129" s="3">
        <v>2894.974975</v>
      </c>
      <c r="R129" s="3">
        <v>4201.618737</v>
      </c>
      <c r="S129" s="3">
        <v>4544.357076</v>
      </c>
      <c r="T129" s="3">
        <v>21426.010829</v>
      </c>
      <c r="U129" s="3">
        <v>5500.74223</v>
      </c>
      <c r="V129" s="3">
        <v>319.602922</v>
      </c>
      <c r="W129" s="3">
        <v>52473.779734</v>
      </c>
      <c r="X129" s="3">
        <v>46233.4317966691</v>
      </c>
      <c r="Y129" s="15">
        <v>793190.806471</v>
      </c>
      <c r="Z129" s="15">
        <v>555039.334114</v>
      </c>
      <c r="AA129" s="3">
        <v>225016.767709</v>
      </c>
      <c r="AB129" s="3">
        <v>824.71862</v>
      </c>
      <c r="AC129" s="3">
        <v>116.549</v>
      </c>
      <c r="AD129" s="3">
        <v>406.95762</v>
      </c>
      <c r="AE129" s="3">
        <v>3255.047678</v>
      </c>
      <c r="AF129" s="3">
        <v>385.036581</v>
      </c>
      <c r="AG129" s="3">
        <v>1554.076967</v>
      </c>
      <c r="AH129" s="3">
        <v>7420.150708</v>
      </c>
      <c r="AI129" s="3">
        <v>511.774767</v>
      </c>
      <c r="AJ129" s="3">
        <v>4937.575058</v>
      </c>
      <c r="AK129" s="3">
        <v>6202.944948</v>
      </c>
      <c r="AL129" s="3">
        <v>20519.369385</v>
      </c>
      <c r="AM129" s="3">
        <v>2877.526241</v>
      </c>
      <c r="AN129" s="3">
        <v>980.469545</v>
      </c>
      <c r="AO129" s="3">
        <v>48643.971878</v>
      </c>
      <c r="AP129" s="3">
        <v>98.0167447726839</v>
      </c>
      <c r="AQ129" s="9">
        <v>97.5847725996073</v>
      </c>
      <c r="AR129" s="3">
        <v>98.5</v>
      </c>
      <c r="AS129" s="3">
        <v>88.74609772887332</v>
      </c>
      <c r="AT129" s="3">
        <v>89.00452154525281</v>
      </c>
      <c r="AU129" s="3">
        <v>96.2619297280596</v>
      </c>
      <c r="AV129" s="3">
        <v>90.81159021162085</v>
      </c>
      <c r="AW129" s="3">
        <v>39.4</v>
      </c>
      <c r="AX129" s="3">
        <v>98.9</v>
      </c>
      <c r="AY129" s="3">
        <v>99.8</v>
      </c>
      <c r="AZ129" s="3">
        <v>1349618.581</v>
      </c>
      <c r="BA129" s="3">
        <v>993914.674</v>
      </c>
      <c r="BB129" s="3">
        <v>348472.606</v>
      </c>
      <c r="BC129" s="3">
        <v>7231.301</v>
      </c>
      <c r="BD129" s="3">
        <v>79774.8221583546</v>
      </c>
      <c r="BE129" s="15">
        <v>351432.04982284</v>
      </c>
      <c r="BF129" s="15">
        <v>1552127.20332984</v>
      </c>
      <c r="BG129" s="15">
        <v>1564038.12416084</v>
      </c>
      <c r="BH129" s="3">
        <v>90.417</v>
      </c>
      <c r="BI129" s="3">
        <v>103.03687635574836</v>
      </c>
      <c r="BJ129" s="3">
        <v>112.07897793263648</v>
      </c>
      <c r="BK129" s="3">
        <v>101.33587786259544</v>
      </c>
      <c r="BL129" s="3">
        <v>102.29074889867842</v>
      </c>
      <c r="BM129" s="3">
        <v>94.10698096101541</v>
      </c>
      <c r="BN129" s="3">
        <v>102.34833659491194</v>
      </c>
      <c r="BO129" s="3">
        <v>28740.793737238284</v>
      </c>
      <c r="BP129" s="3">
        <v>98.107</v>
      </c>
      <c r="BQ129" s="3">
        <v>99.722</v>
      </c>
      <c r="BR129" s="3">
        <v>139031.280948</v>
      </c>
      <c r="BS129" s="3">
        <v>0.922175</v>
      </c>
      <c r="BT129" s="3">
        <v>2.299532010766922E7</v>
      </c>
      <c r="BU129" s="3">
        <v>8.131152377780975E7</v>
      </c>
      <c r="BV129" s="9">
        <v>1.015898578042373E7</v>
      </c>
      <c r="BW129" s="9">
        <v>2.2928375594007514E7</v>
      </c>
      <c r="BX129" s="9">
        <v>1411717.6416562572</v>
      </c>
      <c r="BY129" s="9">
        <v>5897612.346090648</v>
      </c>
      <c r="BZ129" s="3">
        <v>4712193.404905809</v>
      </c>
      <c r="CA129" s="3">
        <v>88298.0</v>
      </c>
      <c r="CB129" s="3">
        <v>1949.016</v>
      </c>
      <c r="CC129" s="3">
        <v>3.17</v>
      </c>
      <c r="CD129" s="3">
        <v>3.592640625</v>
      </c>
      <c r="CE129" s="3">
        <v>775.554817620227</v>
      </c>
      <c r="CF129" s="3">
        <v>1283.23149265455</v>
      </c>
      <c r="CG129" s="3">
        <v>2352.40782027556</v>
      </c>
      <c r="CH129" s="3">
        <v>30432.521323772744</v>
      </c>
      <c r="CI129" s="3">
        <v>2442.30716182869</v>
      </c>
      <c r="CJ129" s="3">
        <v>1668.76721186588</v>
      </c>
      <c r="CK129" s="3">
        <v>1689.93736071905</v>
      </c>
      <c r="CL129" s="3">
        <v>3554.80741729185</v>
      </c>
      <c r="CM129" s="3">
        <v>10254.7852297635</v>
      </c>
      <c r="CN129" s="3">
        <v>6230.44666272329</v>
      </c>
      <c r="CO129" s="3">
        <v>4226.8133775519</v>
      </c>
      <c r="CP129" s="3">
        <v>93.579</v>
      </c>
      <c r="CQ129" s="3">
        <v>3491.94196067547</v>
      </c>
      <c r="CR129" s="3">
        <v>759.917885000001</v>
      </c>
      <c r="CS129" s="3">
        <v>6829.44568194713</v>
      </c>
      <c r="CT129" s="3">
        <v>7621.53674195374</v>
      </c>
      <c r="CU129" s="3">
        <v>3430.58379722427</v>
      </c>
      <c r="CV129" s="4">
        <v>282255.3024833756</v>
      </c>
      <c r="CW129" s="3">
        <v>5.89524643265531</v>
      </c>
      <c r="CX129" s="3"/>
      <c r="CY129" s="14">
        <v>42036.0</v>
      </c>
      <c r="CZ129" s="3"/>
      <c r="DA129" s="3"/>
      <c r="DB129" s="3"/>
    </row>
    <row r="130" ht="12.75" customHeight="1">
      <c r="A130" s="4">
        <f t="shared" si="1"/>
        <v>282255.3025</v>
      </c>
      <c r="B130" s="3">
        <v>5.21640588235294</v>
      </c>
      <c r="C130" s="3">
        <v>4.6565</v>
      </c>
      <c r="D130" s="3">
        <v>6.87058823529412</v>
      </c>
      <c r="E130" s="3">
        <v>6.78653846153846</v>
      </c>
      <c r="F130" s="3">
        <v>18.63</v>
      </c>
      <c r="G130" s="3">
        <v>100.5</v>
      </c>
      <c r="H130" s="3">
        <v>110.9</v>
      </c>
      <c r="I130" s="3">
        <v>47.6</v>
      </c>
      <c r="J130" s="15">
        <v>1686919.493121</v>
      </c>
      <c r="K130" s="3">
        <v>425517.302655</v>
      </c>
      <c r="L130" s="3">
        <v>33400.151788</v>
      </c>
      <c r="M130" s="3">
        <v>2210.867191</v>
      </c>
      <c r="N130" s="3">
        <v>392.184126</v>
      </c>
      <c r="O130" s="3">
        <v>1823.185801</v>
      </c>
      <c r="P130" s="3">
        <v>10979.54571</v>
      </c>
      <c r="Q130" s="3">
        <v>3571.410433</v>
      </c>
      <c r="R130" s="3">
        <v>5313.387652</v>
      </c>
      <c r="S130" s="3">
        <v>5974.542136</v>
      </c>
      <c r="T130" s="3">
        <v>28056.836586</v>
      </c>
      <c r="U130" s="3">
        <v>6908.376301</v>
      </c>
      <c r="V130" s="3">
        <v>280.497069</v>
      </c>
      <c r="W130" s="3">
        <v>65510.833005</v>
      </c>
      <c r="X130" s="3">
        <v>45549.8452862045</v>
      </c>
      <c r="Y130" s="15">
        <v>802915.175869</v>
      </c>
      <c r="Z130" s="15">
        <v>554691.256427</v>
      </c>
      <c r="AA130" s="3">
        <v>236025.178656</v>
      </c>
      <c r="AB130" s="3">
        <v>1412.1528500000002</v>
      </c>
      <c r="AC130" s="3">
        <v>174.209</v>
      </c>
      <c r="AD130" s="3">
        <v>740.4898499999999</v>
      </c>
      <c r="AE130" s="3">
        <v>3562.183291</v>
      </c>
      <c r="AF130" s="3">
        <v>361.692681</v>
      </c>
      <c r="AG130" s="3">
        <v>2081.300606</v>
      </c>
      <c r="AH130" s="3">
        <v>7717.05746</v>
      </c>
      <c r="AI130" s="3">
        <v>785.017024</v>
      </c>
      <c r="AJ130" s="3">
        <v>6177.612115</v>
      </c>
      <c r="AK130" s="3">
        <v>7564.578673</v>
      </c>
      <c r="AL130" s="3">
        <v>25195.133013</v>
      </c>
      <c r="AM130" s="3">
        <v>3686.28688</v>
      </c>
      <c r="AN130" s="3">
        <v>1476.226198</v>
      </c>
      <c r="AO130" s="3">
        <v>58607.087941</v>
      </c>
      <c r="AP130" s="3">
        <v>98.0167447726839</v>
      </c>
      <c r="AQ130" s="9">
        <v>97.5847725996073</v>
      </c>
      <c r="AR130" s="3">
        <v>98.5</v>
      </c>
      <c r="AS130" s="3">
        <v>104.1089376224186</v>
      </c>
      <c r="AT130" s="3">
        <v>99.18202223485812</v>
      </c>
      <c r="AU130" s="3">
        <v>107.74430867399884</v>
      </c>
      <c r="AV130" s="3">
        <v>101.66001924848577</v>
      </c>
      <c r="AW130" s="3">
        <v>39.4</v>
      </c>
      <c r="AX130" s="3">
        <v>99.8</v>
      </c>
      <c r="AY130" s="3">
        <v>101.1</v>
      </c>
      <c r="AZ130" s="3">
        <v>1361907.249</v>
      </c>
      <c r="BA130" s="3">
        <v>1001684.916</v>
      </c>
      <c r="BB130" s="3">
        <v>352960.87</v>
      </c>
      <c r="BC130" s="3">
        <v>7261.463</v>
      </c>
      <c r="BD130" s="3">
        <v>85806.84421637574</v>
      </c>
      <c r="BE130" s="15">
        <v>360340.52635943</v>
      </c>
      <c r="BF130" s="15">
        <v>1583077.52282843</v>
      </c>
      <c r="BG130" s="15">
        <v>1592558.67015143</v>
      </c>
      <c r="BH130" s="3">
        <v>105.331</v>
      </c>
      <c r="BI130" s="3">
        <v>103.03687635574836</v>
      </c>
      <c r="BJ130" s="3">
        <v>106.85249709639955</v>
      </c>
      <c r="BK130" s="3">
        <v>100.8587786259542</v>
      </c>
      <c r="BL130" s="3">
        <v>102.9955947136564</v>
      </c>
      <c r="BM130" s="3">
        <v>97.73345421577517</v>
      </c>
      <c r="BN130" s="3">
        <v>101.56555772994129</v>
      </c>
      <c r="BO130" s="3">
        <v>28740.793737238284</v>
      </c>
      <c r="BP130" s="3">
        <v>101.012</v>
      </c>
      <c r="BQ130" s="3">
        <v>103.158</v>
      </c>
      <c r="BR130" s="3">
        <v>138643.702239</v>
      </c>
      <c r="BS130" s="3">
        <v>0.8276375</v>
      </c>
      <c r="BT130" s="3">
        <v>2.5824082712105833E7</v>
      </c>
      <c r="BU130" s="3">
        <v>9.126258185188134E7</v>
      </c>
      <c r="BV130" s="9">
        <v>1.1332284582356244E7</v>
      </c>
      <c r="BW130" s="9">
        <v>2.5480545755343743E7</v>
      </c>
      <c r="BX130" s="9">
        <v>1496257.9196325515</v>
      </c>
      <c r="BY130" s="9">
        <v>6458623.007756741</v>
      </c>
      <c r="BZ130" s="3">
        <v>5431793.461111749</v>
      </c>
      <c r="CA130" s="3">
        <v>85873.0</v>
      </c>
      <c r="CB130" s="3">
        <v>2242.077</v>
      </c>
      <c r="CC130" s="3">
        <v>3.02</v>
      </c>
      <c r="CD130" s="3">
        <v>3.680875</v>
      </c>
      <c r="CE130" s="3">
        <v>1059.87275628726</v>
      </c>
      <c r="CF130" s="3">
        <v>1305.01482625455</v>
      </c>
      <c r="CG130" s="3">
        <v>2936.73873965623</v>
      </c>
      <c r="CH130" s="3">
        <v>31034.214593105527</v>
      </c>
      <c r="CI130" s="3">
        <v>2513.45751976611</v>
      </c>
      <c r="CJ130" s="3">
        <v>1729.17884335997</v>
      </c>
      <c r="CK130" s="3">
        <v>1719.20024436789</v>
      </c>
      <c r="CL130" s="3">
        <v>3612.56882491234</v>
      </c>
      <c r="CM130" s="3">
        <v>10436.6936164365</v>
      </c>
      <c r="CN130" s="3">
        <v>6336.0586250088</v>
      </c>
      <c r="CO130" s="3">
        <v>4319.71153147095</v>
      </c>
      <c r="CP130" s="3">
        <v>99.982</v>
      </c>
      <c r="CQ130" s="3">
        <v>3463.86312906336</v>
      </c>
      <c r="CR130" s="3">
        <v>821.201684533333</v>
      </c>
      <c r="CS130" s="3">
        <v>6901.86588570352</v>
      </c>
      <c r="CT130" s="3">
        <v>8168.00828960549</v>
      </c>
      <c r="CU130" s="3">
        <v>3660.91289666606</v>
      </c>
      <c r="CV130" s="4">
        <v>282255.3024833756</v>
      </c>
      <c r="CW130" s="3">
        <v>5.89524643265531</v>
      </c>
      <c r="CX130" s="3"/>
      <c r="CY130" s="14">
        <v>42064.0</v>
      </c>
      <c r="CZ130" s="3"/>
      <c r="DA130" s="3"/>
      <c r="DB130" s="3"/>
    </row>
    <row r="131" ht="12.75" customHeight="1">
      <c r="A131" s="4">
        <f t="shared" si="1"/>
        <v>288975.2109</v>
      </c>
      <c r="B131" s="3">
        <v>5.25534705882353</v>
      </c>
      <c r="C131" s="3">
        <v>4.6508</v>
      </c>
      <c r="D131" s="3">
        <v>6.87058823529412</v>
      </c>
      <c r="E131" s="3">
        <v>6.78653846153846</v>
      </c>
      <c r="F131" s="3">
        <v>19.56</v>
      </c>
      <c r="G131" s="3">
        <v>99.8</v>
      </c>
      <c r="H131" s="3">
        <v>111.9</v>
      </c>
      <c r="I131" s="3">
        <v>59.63</v>
      </c>
      <c r="J131" s="15">
        <v>1681270.024518</v>
      </c>
      <c r="K131" s="3">
        <v>426464.890038</v>
      </c>
      <c r="L131" s="3">
        <v>33791.111757</v>
      </c>
      <c r="M131" s="3">
        <v>2130.335665</v>
      </c>
      <c r="N131" s="3">
        <v>371.875123</v>
      </c>
      <c r="O131" s="3">
        <v>1550.660636</v>
      </c>
      <c r="P131" s="3">
        <v>8788.151293</v>
      </c>
      <c r="Q131" s="3">
        <v>3351.252396</v>
      </c>
      <c r="R131" s="3">
        <v>4987.163211</v>
      </c>
      <c r="S131" s="3">
        <v>6840.174078</v>
      </c>
      <c r="T131" s="3">
        <v>24988.052641</v>
      </c>
      <c r="U131" s="3">
        <v>6746.273655</v>
      </c>
      <c r="V131" s="3">
        <v>292.824731</v>
      </c>
      <c r="W131" s="3">
        <v>60046.763429</v>
      </c>
      <c r="X131" s="3">
        <v>43162.893061715</v>
      </c>
      <c r="Y131" s="15">
        <v>810101.660146</v>
      </c>
      <c r="Z131" s="15">
        <v>555992.611181</v>
      </c>
      <c r="AA131" s="3">
        <v>241110.725891</v>
      </c>
      <c r="AB131" s="3">
        <v>1279.93712</v>
      </c>
      <c r="AC131" s="3">
        <v>156.891</v>
      </c>
      <c r="AD131" s="3">
        <v>709.70812</v>
      </c>
      <c r="AE131" s="3">
        <v>3570.287439</v>
      </c>
      <c r="AF131" s="3">
        <v>374.389259</v>
      </c>
      <c r="AG131" s="3">
        <v>1573.065892</v>
      </c>
      <c r="AH131" s="3">
        <v>5948.597572</v>
      </c>
      <c r="AI131" s="3">
        <v>399.428976</v>
      </c>
      <c r="AJ131" s="3">
        <v>5548.2089</v>
      </c>
      <c r="AK131" s="3">
        <v>7672.763473</v>
      </c>
      <c r="AL131" s="3">
        <v>23505.263745</v>
      </c>
      <c r="AM131" s="3">
        <v>3901.31527</v>
      </c>
      <c r="AN131" s="3">
        <v>1214.399851</v>
      </c>
      <c r="AO131" s="3">
        <v>53707.720377</v>
      </c>
      <c r="AP131" s="3">
        <v>99.7640402990997</v>
      </c>
      <c r="AQ131" s="9">
        <v>95.3489636550232</v>
      </c>
      <c r="AR131" s="3">
        <v>98.1</v>
      </c>
      <c r="AS131" s="3">
        <v>101.15777036032786</v>
      </c>
      <c r="AT131" s="3">
        <v>97.00673104743022</v>
      </c>
      <c r="AU131" s="3">
        <v>96.05061981033647</v>
      </c>
      <c r="AV131" s="3">
        <v>97.04095038439031</v>
      </c>
      <c r="AW131" s="3">
        <v>43.5</v>
      </c>
      <c r="AX131" s="3">
        <v>98.5</v>
      </c>
      <c r="AY131" s="3">
        <v>100.8</v>
      </c>
      <c r="AZ131" s="3">
        <v>1362081.211</v>
      </c>
      <c r="BA131" s="3">
        <v>999650.769</v>
      </c>
      <c r="BB131" s="3">
        <v>355270.827</v>
      </c>
      <c r="BC131" s="3">
        <v>7159.615</v>
      </c>
      <c r="BD131" s="3">
        <v>81657.61915520686</v>
      </c>
      <c r="BE131" s="15">
        <v>351905.53964632</v>
      </c>
      <c r="BF131" s="15">
        <v>1572159.32262432</v>
      </c>
      <c r="BG131" s="15">
        <v>1583131.69299332</v>
      </c>
      <c r="BH131" s="3">
        <v>95.946</v>
      </c>
      <c r="BI131" s="3">
        <v>99.78308026030368</v>
      </c>
      <c r="BJ131" s="3">
        <v>114.05342624854822</v>
      </c>
      <c r="BK131" s="3">
        <v>99.61832061068702</v>
      </c>
      <c r="BL131" s="3">
        <v>100.70484581497796</v>
      </c>
      <c r="BM131" s="3">
        <v>97.91477787851315</v>
      </c>
      <c r="BN131" s="3">
        <v>100.88062622309198</v>
      </c>
      <c r="BO131" s="3">
        <v>27239.138655000002</v>
      </c>
      <c r="BP131" s="3">
        <v>96.714</v>
      </c>
      <c r="BQ131" s="3">
        <v>96.872</v>
      </c>
      <c r="BR131" s="3">
        <v>139692.922353</v>
      </c>
      <c r="BS131" s="3">
        <v>0.8186375</v>
      </c>
      <c r="BT131" s="3">
        <v>2.269255230009654E7</v>
      </c>
      <c r="BU131" s="3">
        <v>8.79567891091743E7</v>
      </c>
      <c r="BV131" s="9">
        <v>1.072539629373207E7</v>
      </c>
      <c r="BW131" s="9">
        <v>2.3469545919362202E7</v>
      </c>
      <c r="BX131" s="9">
        <v>1464915.099198956</v>
      </c>
      <c r="BY131" s="9">
        <v>6356490.413099807</v>
      </c>
      <c r="BZ131" s="3">
        <v>4895632.143246055</v>
      </c>
      <c r="CA131" s="3">
        <v>66554.0</v>
      </c>
      <c r="CB131" s="3">
        <v>2071.922</v>
      </c>
      <c r="CC131" s="3">
        <v>2.97</v>
      </c>
      <c r="CD131" s="3">
        <v>3.63563636363636</v>
      </c>
      <c r="CE131" s="3">
        <v>891.896896296316</v>
      </c>
      <c r="CF131" s="3">
        <v>1216.67282915581</v>
      </c>
      <c r="CG131" s="3">
        <v>2528.87573793376</v>
      </c>
      <c r="CH131" s="3">
        <v>29867.643334764813</v>
      </c>
      <c r="CI131" s="3">
        <v>2471.42913710784</v>
      </c>
      <c r="CJ131" s="3">
        <v>1682.51041337412</v>
      </c>
      <c r="CK131" s="3">
        <v>1668.10829369157</v>
      </c>
      <c r="CL131" s="3">
        <v>3489.32187374793</v>
      </c>
      <c r="CM131" s="3">
        <v>9762.43124870279</v>
      </c>
      <c r="CN131" s="3">
        <v>6212.66330397685</v>
      </c>
      <c r="CO131" s="3">
        <v>4211.24791735428</v>
      </c>
      <c r="CP131" s="3">
        <v>96.109</v>
      </c>
      <c r="CQ131" s="3">
        <v>3480.68962123815</v>
      </c>
      <c r="CR131" s="3">
        <v>757.004528444444</v>
      </c>
      <c r="CS131" s="3">
        <v>6811.87553907386</v>
      </c>
      <c r="CT131" s="3">
        <v>7638.05954183464</v>
      </c>
      <c r="CU131" s="3">
        <v>3659.45048632866</v>
      </c>
      <c r="CV131" s="4">
        <v>288975.21089530655</v>
      </c>
      <c r="CW131" s="3">
        <v>5.00029998440521</v>
      </c>
      <c r="CX131" s="3"/>
      <c r="CY131" s="14">
        <v>42095.0</v>
      </c>
      <c r="CZ131" s="3"/>
      <c r="DA131" s="3"/>
      <c r="DB131" s="3"/>
    </row>
    <row r="132" ht="12.75" customHeight="1">
      <c r="A132" s="4">
        <f t="shared" si="1"/>
        <v>288975.2109</v>
      </c>
      <c r="B132" s="3">
        <v>5.1718</v>
      </c>
      <c r="C132" s="3">
        <v>4.5919</v>
      </c>
      <c r="D132" s="3">
        <v>6.87058823529412</v>
      </c>
      <c r="E132" s="3">
        <v>6.78653846153846</v>
      </c>
      <c r="F132" s="3">
        <v>19.71</v>
      </c>
      <c r="G132" s="3">
        <v>99.4</v>
      </c>
      <c r="H132" s="3">
        <v>112.3</v>
      </c>
      <c r="I132" s="3">
        <v>60.3</v>
      </c>
      <c r="J132" s="15">
        <v>1681634.357164</v>
      </c>
      <c r="K132" s="3">
        <v>428516.616827</v>
      </c>
      <c r="L132" s="3">
        <v>33422.279978</v>
      </c>
      <c r="M132" s="3">
        <v>2086.501793</v>
      </c>
      <c r="N132" s="3">
        <v>344.675987</v>
      </c>
      <c r="O132" s="3">
        <v>1588.497916</v>
      </c>
      <c r="P132" s="3">
        <v>9809.745233</v>
      </c>
      <c r="Q132" s="3">
        <v>4092.63579</v>
      </c>
      <c r="R132" s="3">
        <v>4656.944693</v>
      </c>
      <c r="S132" s="3">
        <v>6058.823607</v>
      </c>
      <c r="T132" s="3">
        <v>25049.000992</v>
      </c>
      <c r="U132" s="3">
        <v>6406.5929</v>
      </c>
      <c r="V132" s="3">
        <v>326.05267</v>
      </c>
      <c r="W132" s="3">
        <v>60419.471581</v>
      </c>
      <c r="X132" s="3">
        <v>37008.4588107246</v>
      </c>
      <c r="Y132" s="15">
        <v>818570.231936</v>
      </c>
      <c r="Z132" s="15">
        <v>558535.258553</v>
      </c>
      <c r="AA132" s="3">
        <v>245161.759915</v>
      </c>
      <c r="AB132" s="3">
        <v>1257.10602</v>
      </c>
      <c r="AC132" s="3">
        <v>135.416</v>
      </c>
      <c r="AD132" s="3">
        <v>768.79402</v>
      </c>
      <c r="AE132" s="3">
        <v>3586.721496</v>
      </c>
      <c r="AF132" s="3">
        <v>311.63559</v>
      </c>
      <c r="AG132" s="3">
        <v>1605.502313</v>
      </c>
      <c r="AH132" s="3">
        <v>7001.78446</v>
      </c>
      <c r="AI132" s="3">
        <v>527.465373</v>
      </c>
      <c r="AJ132" s="3">
        <v>5741.547254</v>
      </c>
      <c r="AK132" s="3">
        <v>6984.495292</v>
      </c>
      <c r="AL132" s="3">
        <v>23871.559899</v>
      </c>
      <c r="AM132" s="3">
        <v>4316.426243</v>
      </c>
      <c r="AN132" s="3">
        <v>1129.75664</v>
      </c>
      <c r="AO132" s="3">
        <v>55076.89456</v>
      </c>
      <c r="AP132" s="3">
        <v>99.7640402990997</v>
      </c>
      <c r="AQ132" s="9">
        <v>95.3489636550232</v>
      </c>
      <c r="AR132" s="3">
        <v>98.1</v>
      </c>
      <c r="AS132" s="3">
        <v>102.58703599172819</v>
      </c>
      <c r="AT132" s="3">
        <v>99.45091367473107</v>
      </c>
      <c r="AU132" s="3">
        <v>103.50392117902544</v>
      </c>
      <c r="AV132" s="3">
        <v>100.67705828131938</v>
      </c>
      <c r="AW132" s="3">
        <v>43.5</v>
      </c>
      <c r="AX132" s="3">
        <v>99.6</v>
      </c>
      <c r="AY132" s="3">
        <v>99.4</v>
      </c>
      <c r="AZ132" s="3">
        <v>1373658.808</v>
      </c>
      <c r="BA132" s="3">
        <v>1006891.134</v>
      </c>
      <c r="BB132" s="3">
        <v>359649.315</v>
      </c>
      <c r="BC132" s="3">
        <v>7118.359</v>
      </c>
      <c r="BD132" s="3">
        <v>83223.40656104768</v>
      </c>
      <c r="BE132" s="15">
        <v>352321.26072091</v>
      </c>
      <c r="BF132" s="15">
        <v>1567577.17818791</v>
      </c>
      <c r="BG132" s="15">
        <v>1579862.42494391</v>
      </c>
      <c r="BH132" s="3">
        <v>99.442</v>
      </c>
      <c r="BI132" s="3">
        <v>99.13232104121475</v>
      </c>
      <c r="BJ132" s="3">
        <v>109.9883855981417</v>
      </c>
      <c r="BK132" s="3">
        <v>98.2824427480916</v>
      </c>
      <c r="BL132" s="3">
        <v>101.32158590308372</v>
      </c>
      <c r="BM132" s="3">
        <v>98.91205802357207</v>
      </c>
      <c r="BN132" s="3">
        <v>99.412915851272</v>
      </c>
      <c r="BO132" s="3">
        <v>27239.138655000002</v>
      </c>
      <c r="BP132" s="3">
        <v>95.861</v>
      </c>
      <c r="BQ132" s="3">
        <v>95.525</v>
      </c>
      <c r="BR132" s="3">
        <v>133983.988055</v>
      </c>
      <c r="BS132" s="3">
        <v>0.855066666666667</v>
      </c>
      <c r="BT132" s="3">
        <v>2.106201390947888E7</v>
      </c>
      <c r="BU132" s="3">
        <v>8.559610452797638E7</v>
      </c>
      <c r="BV132" s="9">
        <v>1.0223371323172856E7</v>
      </c>
      <c r="BW132" s="9">
        <v>2.329190801227836E7</v>
      </c>
      <c r="BX132" s="9">
        <v>1405730.375729056</v>
      </c>
      <c r="BY132" s="9">
        <v>6117063.967348875</v>
      </c>
      <c r="BZ132" s="3">
        <v>5001663.786876969</v>
      </c>
      <c r="CA132" s="3">
        <v>85242.0</v>
      </c>
      <c r="CB132" s="3">
        <v>2118.89</v>
      </c>
      <c r="CC132" s="3">
        <v>3.08</v>
      </c>
      <c r="CD132" s="3">
        <v>3.60363157894737</v>
      </c>
      <c r="CE132" s="3">
        <v>870.646164855482</v>
      </c>
      <c r="CF132" s="3">
        <v>1310.47375014849</v>
      </c>
      <c r="CG132" s="3">
        <v>2586.42382425658</v>
      </c>
      <c r="CH132" s="3">
        <v>30380.200356244557</v>
      </c>
      <c r="CI132" s="3">
        <v>2502.3435577402</v>
      </c>
      <c r="CJ132" s="3">
        <v>1686.87051180854</v>
      </c>
      <c r="CK132" s="3">
        <v>1729.66140785104</v>
      </c>
      <c r="CL132" s="3">
        <v>3414.13959006792</v>
      </c>
      <c r="CM132" s="3">
        <v>10095.8691140032</v>
      </c>
      <c r="CN132" s="3">
        <v>6365.08371661364</v>
      </c>
      <c r="CO132" s="3">
        <v>4215.4139974696</v>
      </c>
      <c r="CP132" s="3">
        <v>101.006</v>
      </c>
      <c r="CQ132" s="3">
        <v>3681.87933750468</v>
      </c>
      <c r="CR132" s="3">
        <v>780.359707466667</v>
      </c>
      <c r="CS132" s="3">
        <v>6959.9809783772</v>
      </c>
      <c r="CT132" s="3">
        <v>7832.70580815856</v>
      </c>
      <c r="CU132" s="3">
        <v>3618.67553823626</v>
      </c>
      <c r="CV132" s="4">
        <v>288975.21089530655</v>
      </c>
      <c r="CW132" s="3">
        <v>5.00029998440521</v>
      </c>
      <c r="CX132" s="3"/>
      <c r="CY132" s="14">
        <v>42125.0</v>
      </c>
      <c r="CZ132" s="3"/>
      <c r="DA132" s="3"/>
      <c r="DB132" s="3"/>
    </row>
    <row r="133" ht="12.75" customHeight="1">
      <c r="A133" s="4">
        <f t="shared" si="1"/>
        <v>288975.2109</v>
      </c>
      <c r="B133" s="3">
        <v>5.16992941176471</v>
      </c>
      <c r="C133" s="3">
        <v>4.5418</v>
      </c>
      <c r="D133" s="3">
        <v>6.87058823529412</v>
      </c>
      <c r="E133" s="3">
        <v>6.78653846153846</v>
      </c>
      <c r="F133" s="3">
        <v>19.68</v>
      </c>
      <c r="G133" s="3">
        <v>99.6</v>
      </c>
      <c r="H133" s="3">
        <v>113.0</v>
      </c>
      <c r="I133" s="3">
        <v>59.47</v>
      </c>
      <c r="J133" s="15">
        <v>1686732.613532</v>
      </c>
      <c r="K133" s="3">
        <v>426334.847553</v>
      </c>
      <c r="L133" s="3">
        <v>34512.821113</v>
      </c>
      <c r="M133" s="3">
        <v>2183.226352</v>
      </c>
      <c r="N133" s="3">
        <v>349.763108</v>
      </c>
      <c r="O133" s="3">
        <v>1540.041976</v>
      </c>
      <c r="P133" s="3">
        <v>9510.474837</v>
      </c>
      <c r="Q133" s="3">
        <v>4800.445861</v>
      </c>
      <c r="R133" s="3">
        <v>5060.824642</v>
      </c>
      <c r="S133" s="3">
        <v>6490.685203</v>
      </c>
      <c r="T133" s="3">
        <v>27203.080837</v>
      </c>
      <c r="U133" s="3">
        <v>6825.645727</v>
      </c>
      <c r="V133" s="3">
        <v>345.704358</v>
      </c>
      <c r="W133" s="3">
        <v>64309.892901</v>
      </c>
      <c r="X133" s="3">
        <v>36066.3982855435</v>
      </c>
      <c r="Y133" s="15">
        <v>815105.08064</v>
      </c>
      <c r="Z133" s="15">
        <v>557344.383816</v>
      </c>
      <c r="AA133" s="3">
        <v>245090.697082</v>
      </c>
      <c r="AB133" s="3">
        <v>1199.40252</v>
      </c>
      <c r="AC133" s="3">
        <v>155.799</v>
      </c>
      <c r="AD133" s="3">
        <v>669.03452</v>
      </c>
      <c r="AE133" s="3">
        <v>3671.422585</v>
      </c>
      <c r="AF133" s="3">
        <v>329.94975</v>
      </c>
      <c r="AG133" s="3">
        <v>1870.921921</v>
      </c>
      <c r="AH133" s="3">
        <v>6507.178423</v>
      </c>
      <c r="AI133" s="3">
        <v>604.765253</v>
      </c>
      <c r="AJ133" s="3">
        <v>6215.224669</v>
      </c>
      <c r="AK133" s="3">
        <v>7692.556694</v>
      </c>
      <c r="AL133" s="3">
        <v>23798.759568</v>
      </c>
      <c r="AM133" s="3">
        <v>4556.013806</v>
      </c>
      <c r="AN133" s="3">
        <v>1252.162909</v>
      </c>
      <c r="AO133" s="3">
        <v>56498.955578</v>
      </c>
      <c r="AP133" s="3">
        <v>99.7640402990997</v>
      </c>
      <c r="AQ133" s="9">
        <v>95.3489636550232</v>
      </c>
      <c r="AR133" s="3">
        <v>98.1</v>
      </c>
      <c r="AS133" s="3">
        <v>99.0919767156688</v>
      </c>
      <c r="AT133" s="3">
        <v>102.56463161487106</v>
      </c>
      <c r="AU133" s="3">
        <v>96.87521164994374</v>
      </c>
      <c r="AV133" s="3">
        <v>100.90491492332393</v>
      </c>
      <c r="AW133" s="3">
        <v>43.5</v>
      </c>
      <c r="AX133" s="3">
        <v>99.8</v>
      </c>
      <c r="AY133" s="3">
        <v>99.8</v>
      </c>
      <c r="AZ133" s="3">
        <v>1387646.165</v>
      </c>
      <c r="BA133" s="3">
        <v>1016456.455</v>
      </c>
      <c r="BB133" s="3">
        <v>364124.736</v>
      </c>
      <c r="BC133" s="3">
        <v>7064.974</v>
      </c>
      <c r="BD133" s="3">
        <v>83178.33984845623</v>
      </c>
      <c r="BE133" s="15">
        <v>360586.34414978</v>
      </c>
      <c r="BF133" s="15">
        <v>1574349.84007978</v>
      </c>
      <c r="BG133" s="15">
        <v>1584443.24096878</v>
      </c>
      <c r="BH133" s="3">
        <v>103.646</v>
      </c>
      <c r="BI133" s="3">
        <v>101.62689804772234</v>
      </c>
      <c r="BJ133" s="3">
        <v>94.07665505226481</v>
      </c>
      <c r="BK133" s="3">
        <v>99.14122137404581</v>
      </c>
      <c r="BL133" s="3">
        <v>100.9691629955947</v>
      </c>
      <c r="BM133" s="3">
        <v>100.72529465095195</v>
      </c>
      <c r="BN133" s="3">
        <v>99.02152641878669</v>
      </c>
      <c r="BO133" s="3">
        <v>27239.138655000002</v>
      </c>
      <c r="BP133" s="3">
        <v>97.953</v>
      </c>
      <c r="BQ133" s="3">
        <v>97.887</v>
      </c>
      <c r="BR133" s="3">
        <v>136936.81588</v>
      </c>
      <c r="BS133" s="3">
        <v>0.822666666666667</v>
      </c>
      <c r="BT133" s="3">
        <v>2.3050160133538682E7</v>
      </c>
      <c r="BU133" s="3">
        <v>9.071063568954557E7</v>
      </c>
      <c r="BV133" s="9">
        <v>1.050745288888279E7</v>
      </c>
      <c r="BW133" s="9">
        <v>2.4436680256269213E7</v>
      </c>
      <c r="BX133" s="9">
        <v>1488930.7088649366</v>
      </c>
      <c r="BY133" s="9">
        <v>6566248.7889535315</v>
      </c>
      <c r="BZ133" s="3">
        <v>5019058.710267218</v>
      </c>
      <c r="CA133" s="3">
        <v>83530.0</v>
      </c>
      <c r="CB133" s="3">
        <v>1893.792</v>
      </c>
      <c r="CC133" s="3">
        <v>3.17</v>
      </c>
      <c r="CD133" s="3">
        <v>3.73908181818182</v>
      </c>
      <c r="CE133" s="3">
        <v>883.54858009852</v>
      </c>
      <c r="CF133" s="3">
        <v>1363.60701705889</v>
      </c>
      <c r="CG133" s="3">
        <v>2627.80503053322</v>
      </c>
      <c r="CH133" s="3">
        <v>30325.859330804702</v>
      </c>
      <c r="CI133" s="3">
        <v>2474.24490444043</v>
      </c>
      <c r="CJ133" s="3">
        <v>1703.9771387674</v>
      </c>
      <c r="CK133" s="3">
        <v>1749.93513849382</v>
      </c>
      <c r="CL133" s="3">
        <v>3254.58205080345</v>
      </c>
      <c r="CM133" s="3">
        <v>10189.3823392572</v>
      </c>
      <c r="CN133" s="3">
        <v>6252.47065751639</v>
      </c>
      <c r="CO133" s="3">
        <v>4334.24676497078</v>
      </c>
      <c r="CP133" s="3">
        <v>100.295</v>
      </c>
      <c r="CQ133" s="3">
        <v>3784.65018161324</v>
      </c>
      <c r="CR133" s="3">
        <v>826.760539733334</v>
      </c>
      <c r="CS133" s="3">
        <v>7159.47291801688</v>
      </c>
      <c r="CT133" s="3">
        <v>8178.38919960511</v>
      </c>
      <c r="CU133" s="3">
        <v>3549.17807348947</v>
      </c>
      <c r="CV133" s="4">
        <v>288975.21089530655</v>
      </c>
      <c r="CW133" s="3">
        <v>5.00029998440521</v>
      </c>
      <c r="CX133" s="3"/>
      <c r="CY133" s="14">
        <v>42156.0</v>
      </c>
      <c r="CZ133" s="3"/>
      <c r="DA133" s="3"/>
      <c r="DB133" s="3"/>
    </row>
    <row r="134" ht="12.75" customHeight="1">
      <c r="A134" s="4">
        <f t="shared" si="1"/>
        <v>297965.0005</v>
      </c>
      <c r="B134" s="3">
        <v>5.14922352941176</v>
      </c>
      <c r="C134" s="3">
        <v>4.5196</v>
      </c>
      <c r="D134" s="3">
        <v>6.87058823529412</v>
      </c>
      <c r="E134" s="3">
        <v>6.78653846153846</v>
      </c>
      <c r="F134" s="3">
        <v>19.69</v>
      </c>
      <c r="G134" s="3">
        <v>98.9</v>
      </c>
      <c r="H134" s="3">
        <v>113.9</v>
      </c>
      <c r="I134" s="3">
        <v>47.12</v>
      </c>
      <c r="J134" s="15">
        <v>1648437.627047</v>
      </c>
      <c r="K134" s="3">
        <v>394315.224972</v>
      </c>
      <c r="L134" s="3">
        <v>33652.273251</v>
      </c>
      <c r="M134" s="3">
        <v>2190.727836</v>
      </c>
      <c r="N134" s="3">
        <v>369.653188</v>
      </c>
      <c r="O134" s="3">
        <v>2023.817933</v>
      </c>
      <c r="P134" s="3">
        <v>9480.580057</v>
      </c>
      <c r="Q134" s="3">
        <v>4378.630918</v>
      </c>
      <c r="R134" s="3">
        <v>5285.878878</v>
      </c>
      <c r="S134" s="3">
        <v>5499.804895</v>
      </c>
      <c r="T134" s="3">
        <v>26882.164629</v>
      </c>
      <c r="U134" s="3">
        <v>6832.453283</v>
      </c>
      <c r="V134" s="3">
        <v>375.374037</v>
      </c>
      <c r="W134" s="3">
        <v>63319.085654</v>
      </c>
      <c r="X134" s="3">
        <v>35401.2460233783</v>
      </c>
      <c r="Y134" s="15">
        <v>791735.558336</v>
      </c>
      <c r="Z134" s="15">
        <v>557012.142796</v>
      </c>
      <c r="AA134" s="3">
        <v>221312.027867</v>
      </c>
      <c r="AB134" s="3">
        <v>1267.51378</v>
      </c>
      <c r="AC134" s="3">
        <v>163.579</v>
      </c>
      <c r="AD134" s="3">
        <v>754.9867800000001</v>
      </c>
      <c r="AE134" s="3">
        <v>3563.16526</v>
      </c>
      <c r="AF134" s="3">
        <v>378.932333</v>
      </c>
      <c r="AG134" s="3">
        <v>1880.3826</v>
      </c>
      <c r="AH134" s="3">
        <v>10124.611644</v>
      </c>
      <c r="AI134" s="3">
        <v>620.993908</v>
      </c>
      <c r="AJ134" s="3">
        <v>5890.077502</v>
      </c>
      <c r="AK134" s="3">
        <v>7776.653179</v>
      </c>
      <c r="AL134" s="3">
        <v>25225.324199</v>
      </c>
      <c r="AM134" s="3">
        <v>4167.238034</v>
      </c>
      <c r="AN134" s="3">
        <v>1202.968652</v>
      </c>
      <c r="AO134" s="3">
        <v>60830.347311</v>
      </c>
      <c r="AP134" s="3">
        <v>97.4947252024764</v>
      </c>
      <c r="AQ134" s="9">
        <v>101.443733405562</v>
      </c>
      <c r="AR134" s="3">
        <v>100.4</v>
      </c>
      <c r="AS134" s="3">
        <v>100.16074096415164</v>
      </c>
      <c r="AT134" s="3">
        <v>100.57049547842493</v>
      </c>
      <c r="AU134" s="3">
        <v>100.08122848742444</v>
      </c>
      <c r="AV134" s="3">
        <v>100.42041737165825</v>
      </c>
      <c r="AW134" s="3">
        <v>48.1</v>
      </c>
      <c r="AX134" s="3">
        <v>100.0</v>
      </c>
      <c r="AY134" s="3">
        <v>100.3</v>
      </c>
      <c r="AZ134" s="3">
        <v>1395614.931</v>
      </c>
      <c r="BA134" s="3">
        <v>1020486.833</v>
      </c>
      <c r="BB134" s="3">
        <v>368148.745</v>
      </c>
      <c r="BC134" s="3">
        <v>6979.353</v>
      </c>
      <c r="BD134" s="3">
        <v>82746.67312581855</v>
      </c>
      <c r="BE134" s="15">
        <v>347180.86542567</v>
      </c>
      <c r="BF134" s="15">
        <v>1560912.98047467</v>
      </c>
      <c r="BG134" s="15">
        <v>1570074.16046867</v>
      </c>
      <c r="BH134" s="3">
        <v>101.683</v>
      </c>
      <c r="BI134" s="3">
        <v>99.89154013015184</v>
      </c>
      <c r="BJ134" s="3">
        <v>94.30894308943091</v>
      </c>
      <c r="BK134" s="3">
        <v>99.33206106870229</v>
      </c>
      <c r="BL134" s="3">
        <v>98.94273127753304</v>
      </c>
      <c r="BM134" s="3">
        <v>100.27198549410699</v>
      </c>
      <c r="BN134" s="3">
        <v>98.92367906066535</v>
      </c>
      <c r="BO134" s="3">
        <v>28834.152066000002</v>
      </c>
      <c r="BP134" s="3">
        <v>99.182</v>
      </c>
      <c r="BQ134" s="3">
        <v>98.445</v>
      </c>
      <c r="BR134" s="3">
        <v>134986.290003</v>
      </c>
      <c r="BS134" s="3">
        <v>0.817333333333333</v>
      </c>
      <c r="BT134" s="3">
        <v>2.393097005952434E7</v>
      </c>
      <c r="BU134" s="3">
        <v>8.7810250412778E7</v>
      </c>
      <c r="BV134" s="9">
        <v>1.048100325233063E7</v>
      </c>
      <c r="BW134" s="9">
        <v>2.3517572449653722E7</v>
      </c>
      <c r="BX134" s="9">
        <v>1495665.6385991015</v>
      </c>
      <c r="BY134" s="9">
        <v>6314708.916036928</v>
      </c>
      <c r="BZ134" s="3">
        <v>4911858.386839714</v>
      </c>
      <c r="CA134" s="3">
        <v>83135.0</v>
      </c>
      <c r="CB134" s="3">
        <v>2216.049</v>
      </c>
      <c r="CC134" s="3">
        <v>3.24</v>
      </c>
      <c r="CD134" s="3">
        <v>3.80105681818182</v>
      </c>
      <c r="CE134" s="3">
        <v>891.46079181698</v>
      </c>
      <c r="CF134" s="3">
        <v>1318.49738710907</v>
      </c>
      <c r="CG134" s="3">
        <v>2632.27306901526</v>
      </c>
      <c r="CH134" s="3">
        <v>30670.386456135868</v>
      </c>
      <c r="CI134" s="3">
        <v>2620.13019113441</v>
      </c>
      <c r="CJ134" s="3">
        <v>1761.2347914595</v>
      </c>
      <c r="CK134" s="3">
        <v>1696.35580499078</v>
      </c>
      <c r="CL134" s="3">
        <v>3363.43955054475</v>
      </c>
      <c r="CM134" s="3">
        <v>10209.8333480301</v>
      </c>
      <c r="CN134" s="3">
        <v>6276.89870809739</v>
      </c>
      <c r="CO134" s="3">
        <v>4385.44719955269</v>
      </c>
      <c r="CP134" s="3">
        <v>97.796</v>
      </c>
      <c r="CQ134" s="3">
        <v>3657.08293428526</v>
      </c>
      <c r="CR134" s="3">
        <v>795.683985666666</v>
      </c>
      <c r="CS134" s="3">
        <v>7097.53449731144</v>
      </c>
      <c r="CT134" s="3">
        <v>8035.33563807701</v>
      </c>
      <c r="CU134" s="3">
        <v>3504.72938755614</v>
      </c>
      <c r="CV134" s="4">
        <v>297965.0004720601</v>
      </c>
      <c r="CW134" s="3">
        <v>4.820982296300191</v>
      </c>
      <c r="CX134" s="3"/>
      <c r="CY134" s="14">
        <v>42186.0</v>
      </c>
      <c r="CZ134" s="3"/>
      <c r="DA134" s="3"/>
      <c r="DB134" s="3"/>
    </row>
    <row r="135" ht="12.75" customHeight="1">
      <c r="A135" s="4">
        <f t="shared" si="1"/>
        <v>297965.0005</v>
      </c>
      <c r="B135" s="3">
        <v>5.19153529411765</v>
      </c>
      <c r="C135" s="3">
        <v>4.4894</v>
      </c>
      <c r="D135" s="3">
        <v>6.87058823529412</v>
      </c>
      <c r="E135" s="3">
        <v>6.78653846153846</v>
      </c>
      <c r="F135" s="3">
        <v>19.69</v>
      </c>
      <c r="G135" s="3">
        <v>99.8</v>
      </c>
      <c r="H135" s="3">
        <v>113.9</v>
      </c>
      <c r="I135" s="3">
        <v>49.2</v>
      </c>
      <c r="J135" s="15">
        <v>1652755.227607</v>
      </c>
      <c r="K135" s="3">
        <v>391223.763779</v>
      </c>
      <c r="L135" s="3">
        <v>33125.926317</v>
      </c>
      <c r="M135" s="3">
        <v>2346.906755</v>
      </c>
      <c r="N135" s="3">
        <v>421.32919</v>
      </c>
      <c r="O135" s="3">
        <v>1857.193996</v>
      </c>
      <c r="P135" s="3">
        <v>9499.443739</v>
      </c>
      <c r="Q135" s="3">
        <v>4257.937162</v>
      </c>
      <c r="R135" s="3">
        <v>5030.541296</v>
      </c>
      <c r="S135" s="3">
        <v>6331.048163</v>
      </c>
      <c r="T135" s="3">
        <v>29155.392759</v>
      </c>
      <c r="U135" s="3">
        <v>7355.169642</v>
      </c>
      <c r="V135" s="3">
        <v>317.6502</v>
      </c>
      <c r="W135" s="3">
        <v>66572.612902</v>
      </c>
      <c r="X135" s="3">
        <v>42420.0118222669</v>
      </c>
      <c r="Y135" s="15">
        <v>791706.101922</v>
      </c>
      <c r="Z135" s="15">
        <v>552032.500961</v>
      </c>
      <c r="AA135" s="3">
        <v>226257.457734</v>
      </c>
      <c r="AB135" s="3">
        <v>1338.9835699999999</v>
      </c>
      <c r="AC135" s="3">
        <v>150.843</v>
      </c>
      <c r="AD135" s="3">
        <v>734.28157</v>
      </c>
      <c r="AE135" s="3">
        <v>3660.877845</v>
      </c>
      <c r="AF135" s="3">
        <v>353.298139</v>
      </c>
      <c r="AG135" s="3">
        <v>1833.804411</v>
      </c>
      <c r="AH135" s="3">
        <v>7332.560837</v>
      </c>
      <c r="AI135" s="3">
        <v>471.687868</v>
      </c>
      <c r="AJ135" s="3">
        <v>5662.256545</v>
      </c>
      <c r="AK135" s="3">
        <v>7328.035262</v>
      </c>
      <c r="AL135" s="3">
        <v>24332.912766</v>
      </c>
      <c r="AM135" s="3">
        <v>3965.104826</v>
      </c>
      <c r="AN135" s="3">
        <v>1392.143373</v>
      </c>
      <c r="AO135" s="3">
        <v>56332.681872</v>
      </c>
      <c r="AP135" s="3">
        <v>97.4947252024764</v>
      </c>
      <c r="AQ135" s="9">
        <v>101.443733405562</v>
      </c>
      <c r="AR135" s="3">
        <v>100.4</v>
      </c>
      <c r="AS135" s="3">
        <v>102.03642112015632</v>
      </c>
      <c r="AT135" s="3">
        <v>100.38914054396263</v>
      </c>
      <c r="AU135" s="3">
        <v>91.26832631017835</v>
      </c>
      <c r="AV135" s="3">
        <v>98.20555753129037</v>
      </c>
      <c r="AW135" s="3">
        <v>48.1</v>
      </c>
      <c r="AX135" s="3">
        <v>99.6</v>
      </c>
      <c r="AY135" s="3">
        <v>99.1</v>
      </c>
      <c r="AZ135" s="3">
        <v>1412723.62</v>
      </c>
      <c r="BA135" s="3">
        <v>1032800.011</v>
      </c>
      <c r="BB135" s="3">
        <v>373021.289</v>
      </c>
      <c r="BC135" s="3">
        <v>6902.32</v>
      </c>
      <c r="BD135" s="3">
        <v>83700.22518740948</v>
      </c>
      <c r="BE135" s="15">
        <v>351492.87933129</v>
      </c>
      <c r="BF135" s="15">
        <v>1561341.62076029</v>
      </c>
      <c r="BG135" s="15">
        <v>1571522.27279629</v>
      </c>
      <c r="BH135" s="3">
        <v>99.919</v>
      </c>
      <c r="BI135" s="3">
        <v>94.90238611713666</v>
      </c>
      <c r="BJ135" s="3">
        <v>89.89547038327528</v>
      </c>
      <c r="BK135" s="3">
        <v>99.23664122137404</v>
      </c>
      <c r="BL135" s="3">
        <v>98.59030837004406</v>
      </c>
      <c r="BM135" s="3">
        <v>101.72257479601087</v>
      </c>
      <c r="BN135" s="3">
        <v>98.14090019569471</v>
      </c>
      <c r="BO135" s="3">
        <v>28834.152066000002</v>
      </c>
      <c r="BP135" s="3">
        <v>98.24</v>
      </c>
      <c r="BQ135" s="3">
        <v>97.861</v>
      </c>
      <c r="BR135" s="3">
        <v>134708.04099</v>
      </c>
      <c r="BS135" s="3">
        <v>0.817113333333333</v>
      </c>
      <c r="BT135" s="3">
        <v>2.6448581976144593E7</v>
      </c>
      <c r="BU135" s="3">
        <v>9.325894576704568E7</v>
      </c>
      <c r="BV135" s="9">
        <v>1.0934014351568753E7</v>
      </c>
      <c r="BW135" s="9">
        <v>2.3346600803279743E7</v>
      </c>
      <c r="BX135" s="9">
        <v>1507801.889321687</v>
      </c>
      <c r="BY135" s="9">
        <v>6544400.581385639</v>
      </c>
      <c r="BZ135" s="3">
        <v>5047248.18510942</v>
      </c>
      <c r="CA135" s="3">
        <v>81302.0</v>
      </c>
      <c r="CB135" s="3">
        <v>2182.536</v>
      </c>
      <c r="CC135" s="3">
        <v>3.2</v>
      </c>
      <c r="CD135" s="3">
        <v>4.060075</v>
      </c>
      <c r="CE135" s="3">
        <v>902.642538905979</v>
      </c>
      <c r="CF135" s="3">
        <v>1347.70641811905</v>
      </c>
      <c r="CG135" s="3">
        <v>2618.43742173023</v>
      </c>
      <c r="CH135" s="3">
        <v>30910.679110186662</v>
      </c>
      <c r="CI135" s="3">
        <v>2599.52071149348</v>
      </c>
      <c r="CJ135" s="3">
        <v>1800.20815073203</v>
      </c>
      <c r="CK135" s="3">
        <v>1779.0219183572</v>
      </c>
      <c r="CL135" s="3">
        <v>3457.1293056773</v>
      </c>
      <c r="CM135" s="3">
        <v>10163.1781281832</v>
      </c>
      <c r="CN135" s="3">
        <v>6422.18466710045</v>
      </c>
      <c r="CO135" s="3">
        <v>4325.11096766478</v>
      </c>
      <c r="CP135" s="3">
        <v>99.926</v>
      </c>
      <c r="CQ135" s="3">
        <v>3598.71465482853</v>
      </c>
      <c r="CR135" s="3">
        <v>843.000399666667</v>
      </c>
      <c r="CS135" s="3">
        <v>7172.51826586687</v>
      </c>
      <c r="CT135" s="3">
        <v>8104.71219021729</v>
      </c>
      <c r="CU135" s="3">
        <v>3647.47684845497</v>
      </c>
      <c r="CV135" s="4">
        <v>297965.0004720601</v>
      </c>
      <c r="CW135" s="3">
        <v>4.820982296300191</v>
      </c>
      <c r="CX135" s="3"/>
      <c r="CY135" s="14">
        <v>42217.0</v>
      </c>
      <c r="CZ135" s="3"/>
      <c r="DA135" s="3"/>
      <c r="DB135" s="3"/>
    </row>
    <row r="136" ht="12.75" customHeight="1">
      <c r="A136" s="4">
        <f t="shared" si="1"/>
        <v>297965.0005</v>
      </c>
      <c r="B136" s="3">
        <v>5.18048235294118</v>
      </c>
      <c r="C136" s="3">
        <v>4.4659</v>
      </c>
      <c r="D136" s="3">
        <v>6.87058823529412</v>
      </c>
      <c r="E136" s="3">
        <v>6.78653846153846</v>
      </c>
      <c r="F136" s="3">
        <v>19.54</v>
      </c>
      <c r="G136" s="3">
        <v>100.2</v>
      </c>
      <c r="H136" s="3">
        <v>113.6</v>
      </c>
      <c r="I136" s="3">
        <v>45.09</v>
      </c>
      <c r="J136" s="15">
        <v>1675578.694514</v>
      </c>
      <c r="K136" s="3">
        <v>394825.460852</v>
      </c>
      <c r="L136" s="3">
        <v>33909.368223</v>
      </c>
      <c r="M136" s="3">
        <v>2529.564212</v>
      </c>
      <c r="N136" s="3">
        <v>364.186336</v>
      </c>
      <c r="O136" s="3">
        <v>1942.641407</v>
      </c>
      <c r="P136" s="3">
        <v>10488.025393</v>
      </c>
      <c r="Q136" s="3">
        <v>4616.513057</v>
      </c>
      <c r="R136" s="3">
        <v>5358.196754</v>
      </c>
      <c r="S136" s="3">
        <v>6788.982682</v>
      </c>
      <c r="T136" s="3">
        <v>30378.581439</v>
      </c>
      <c r="U136" s="3">
        <v>7323.0589</v>
      </c>
      <c r="V136" s="3">
        <v>362.537778</v>
      </c>
      <c r="W136" s="3">
        <v>70152.287958</v>
      </c>
      <c r="X136" s="3">
        <v>40051.3320423545</v>
      </c>
      <c r="Y136" s="15">
        <v>793006.546564</v>
      </c>
      <c r="Z136" s="15">
        <v>550467.652783</v>
      </c>
      <c r="AA136" s="3">
        <v>230473.054843</v>
      </c>
      <c r="AB136" s="3">
        <v>1370.16552</v>
      </c>
      <c r="AC136" s="3">
        <v>214.027</v>
      </c>
      <c r="AD136" s="3">
        <v>814.58552</v>
      </c>
      <c r="AE136" s="3">
        <v>4048.832938</v>
      </c>
      <c r="AF136" s="3">
        <v>379.81948</v>
      </c>
      <c r="AG136" s="3">
        <v>2096.047376</v>
      </c>
      <c r="AH136" s="3">
        <v>6880.116581</v>
      </c>
      <c r="AI136" s="3">
        <v>398.751942</v>
      </c>
      <c r="AJ136" s="3">
        <v>6030.27348</v>
      </c>
      <c r="AK136" s="3">
        <v>7729.282866</v>
      </c>
      <c r="AL136" s="3">
        <v>27130.610001</v>
      </c>
      <c r="AM136" s="3">
        <v>4611.456737</v>
      </c>
      <c r="AN136" s="3">
        <v>1198.184791</v>
      </c>
      <c r="AO136" s="3">
        <v>60503.376192</v>
      </c>
      <c r="AP136" s="3">
        <v>97.4947252024764</v>
      </c>
      <c r="AQ136" s="9">
        <v>101.443733405562</v>
      </c>
      <c r="AR136" s="3">
        <v>100.4</v>
      </c>
      <c r="AS136" s="3">
        <v>100.11468893260925</v>
      </c>
      <c r="AT136" s="3">
        <v>103.4011186539131</v>
      </c>
      <c r="AU136" s="3">
        <v>96.82709894242653</v>
      </c>
      <c r="AV136" s="3">
        <v>101.53137298623001</v>
      </c>
      <c r="AW136" s="3">
        <v>48.1</v>
      </c>
      <c r="AX136" s="3">
        <v>100.4</v>
      </c>
      <c r="AY136" s="3">
        <v>100.0</v>
      </c>
      <c r="AZ136" s="3">
        <v>1423986.748</v>
      </c>
      <c r="BA136" s="3">
        <v>1039465.61</v>
      </c>
      <c r="BB136" s="3">
        <v>377751.55</v>
      </c>
      <c r="BC136" s="3">
        <v>6769.588</v>
      </c>
      <c r="BD136" s="3">
        <v>85884.71144258343</v>
      </c>
      <c r="BE136" s="15">
        <v>357983.88368626</v>
      </c>
      <c r="BF136" s="15">
        <v>1581305.81731726</v>
      </c>
      <c r="BG136" s="15">
        <v>1593104.17218926</v>
      </c>
      <c r="BH136" s="3">
        <v>101.927</v>
      </c>
      <c r="BI136" s="3">
        <v>95.87852494577007</v>
      </c>
      <c r="BJ136" s="3">
        <v>93.4959349593496</v>
      </c>
      <c r="BK136" s="3">
        <v>100.38167938931298</v>
      </c>
      <c r="BL136" s="3">
        <v>98.5022026431718</v>
      </c>
      <c r="BM136" s="3">
        <v>101.63191296464188</v>
      </c>
      <c r="BN136" s="3">
        <v>99.412915851272</v>
      </c>
      <c r="BO136" s="3">
        <v>28834.152066000002</v>
      </c>
      <c r="BP136" s="3">
        <v>99.175</v>
      </c>
      <c r="BQ136" s="3">
        <v>98.709</v>
      </c>
      <c r="BR136" s="3">
        <v>136575.553946</v>
      </c>
      <c r="BS136" s="3">
        <v>0.760042857142857</v>
      </c>
      <c r="BT136" s="3">
        <v>2.8134481286166877E7</v>
      </c>
      <c r="BU136" s="3">
        <v>9.501640261675416E7</v>
      </c>
      <c r="BV136" s="9">
        <v>1.1635387398303011E7</v>
      </c>
      <c r="BW136" s="9">
        <v>2.3460287253756095E7</v>
      </c>
      <c r="BX136" s="9">
        <v>1470993.875005274</v>
      </c>
      <c r="BY136" s="9">
        <v>6467160.829008509</v>
      </c>
      <c r="BZ136" s="3">
        <v>5299166.086497046</v>
      </c>
      <c r="CA136" s="3">
        <v>86166.0</v>
      </c>
      <c r="CB136" s="3">
        <v>2084.339</v>
      </c>
      <c r="CC136" s="3">
        <v>3.3</v>
      </c>
      <c r="CD136" s="3">
        <v>4.311675</v>
      </c>
      <c r="CE136" s="3">
        <v>912.404953500111</v>
      </c>
      <c r="CF136" s="3">
        <v>1297.78293016083</v>
      </c>
      <c r="CG136" s="3">
        <v>2608.80317767328</v>
      </c>
      <c r="CH136" s="3">
        <v>31156.28508157935</v>
      </c>
      <c r="CI136" s="3">
        <v>2558.45563726257</v>
      </c>
      <c r="CJ136" s="3">
        <v>1751.31400770246</v>
      </c>
      <c r="CK136" s="3">
        <v>1896.73238916621</v>
      </c>
      <c r="CL136" s="3">
        <v>3681.77357500153</v>
      </c>
      <c r="CM136" s="3">
        <v>10191.92402318</v>
      </c>
      <c r="CN136" s="3">
        <v>6388.31748897007</v>
      </c>
      <c r="CO136" s="3">
        <v>4321.85622710705</v>
      </c>
      <c r="CP136" s="3">
        <v>104.374</v>
      </c>
      <c r="CQ136" s="3">
        <v>3917.08509662407</v>
      </c>
      <c r="CR136" s="3">
        <v>826.178920666667</v>
      </c>
      <c r="CS136" s="3">
        <v>7278.05360685817</v>
      </c>
      <c r="CT136" s="3">
        <v>8397.37715834653</v>
      </c>
      <c r="CU136" s="3">
        <v>3894.65028067076</v>
      </c>
      <c r="CV136" s="4">
        <v>297965.0004720601</v>
      </c>
      <c r="CW136" s="3">
        <v>4.820982296300191</v>
      </c>
      <c r="CX136" s="3"/>
      <c r="CY136" s="14">
        <v>42248.0</v>
      </c>
      <c r="CZ136" s="3"/>
      <c r="DA136" s="3"/>
      <c r="DB136" s="3"/>
    </row>
    <row r="137" ht="12.75" customHeight="1">
      <c r="A137" s="4">
        <f t="shared" si="1"/>
        <v>307745.0748</v>
      </c>
      <c r="B137" s="3">
        <v>5.18041176470588</v>
      </c>
      <c r="C137" s="3">
        <v>4.5135</v>
      </c>
      <c r="D137" s="3">
        <v>6.87058823529412</v>
      </c>
      <c r="E137" s="3">
        <v>6.78653846153846</v>
      </c>
      <c r="F137" s="3">
        <v>19.53</v>
      </c>
      <c r="G137" s="3">
        <v>100.5</v>
      </c>
      <c r="H137" s="3">
        <v>114.1</v>
      </c>
      <c r="I137" s="3">
        <v>46.59</v>
      </c>
      <c r="J137" s="15">
        <v>1661846.607568</v>
      </c>
      <c r="K137" s="3">
        <v>391778.310719</v>
      </c>
      <c r="L137" s="3">
        <v>33692.349368</v>
      </c>
      <c r="M137" s="3">
        <v>2693.041547</v>
      </c>
      <c r="N137" s="3">
        <v>465.700101</v>
      </c>
      <c r="O137" s="3">
        <v>2250.253339</v>
      </c>
      <c r="P137" s="3">
        <v>12394.305267</v>
      </c>
      <c r="Q137" s="3">
        <v>4645.600255</v>
      </c>
      <c r="R137" s="3">
        <v>5810.779317</v>
      </c>
      <c r="S137" s="3">
        <v>7813.917529</v>
      </c>
      <c r="T137" s="3">
        <v>31082.320381</v>
      </c>
      <c r="U137" s="3">
        <v>8220.405084</v>
      </c>
      <c r="V137" s="3">
        <v>365.086796</v>
      </c>
      <c r="W137" s="3">
        <v>75741.409616</v>
      </c>
      <c r="X137" s="3">
        <v>42885.9081216142</v>
      </c>
      <c r="Y137" s="15">
        <v>788309.905092</v>
      </c>
      <c r="Z137" s="15">
        <v>546443.808832</v>
      </c>
      <c r="AA137" s="3">
        <v>231777.413324</v>
      </c>
      <c r="AB137" s="3">
        <v>1274.28642</v>
      </c>
      <c r="AC137" s="3">
        <v>191.745</v>
      </c>
      <c r="AD137" s="3">
        <v>730.7014200000001</v>
      </c>
      <c r="AE137" s="3">
        <v>4374.691473</v>
      </c>
      <c r="AF137" s="3">
        <v>472.512536</v>
      </c>
      <c r="AG137" s="3">
        <v>2086.32675</v>
      </c>
      <c r="AH137" s="3">
        <v>8034.005776</v>
      </c>
      <c r="AI137" s="3">
        <v>742.211598</v>
      </c>
      <c r="AJ137" s="3">
        <v>6068.098378</v>
      </c>
      <c r="AK137" s="3">
        <v>7906.454846</v>
      </c>
      <c r="AL137" s="3">
        <v>28092.063288</v>
      </c>
      <c r="AM137" s="3">
        <v>4768.670977</v>
      </c>
      <c r="AN137" s="3">
        <v>1090.750413</v>
      </c>
      <c r="AO137" s="3">
        <v>63635.786035</v>
      </c>
      <c r="AP137" s="3">
        <v>104.72448972574</v>
      </c>
      <c r="AQ137" s="9">
        <v>105.622530339807</v>
      </c>
      <c r="AR137" s="3">
        <v>103.1</v>
      </c>
      <c r="AS137" s="3">
        <v>103.78443051431255</v>
      </c>
      <c r="AT137" s="3">
        <v>106.31453548912869</v>
      </c>
      <c r="AU137" s="3">
        <v>100.11564370001027</v>
      </c>
      <c r="AV137" s="3">
        <v>104.58910018942079</v>
      </c>
      <c r="AW137" s="3">
        <v>38.2</v>
      </c>
      <c r="AX137" s="3">
        <v>101.4</v>
      </c>
      <c r="AY137" s="3">
        <v>99.9</v>
      </c>
      <c r="AZ137" s="3">
        <v>1429181.725</v>
      </c>
      <c r="BA137" s="3">
        <v>1039755.173</v>
      </c>
      <c r="BB137" s="3">
        <v>382674.282</v>
      </c>
      <c r="BC137" s="3">
        <v>6752.27</v>
      </c>
      <c r="BD137" s="3">
        <v>85756.63815324532</v>
      </c>
      <c r="BE137" s="15">
        <v>351276.1414597</v>
      </c>
      <c r="BF137" s="15">
        <v>1575491.5711207</v>
      </c>
      <c r="BG137" s="15">
        <v>1585169.9641837</v>
      </c>
      <c r="BH137" s="3">
        <v>101.44</v>
      </c>
      <c r="BI137" s="3">
        <v>100.9761388286334</v>
      </c>
      <c r="BJ137" s="3">
        <v>97.32868757259001</v>
      </c>
      <c r="BK137" s="3">
        <v>100.57251908396947</v>
      </c>
      <c r="BL137" s="3">
        <v>98.59030837004406</v>
      </c>
      <c r="BM137" s="3">
        <v>102.90117860380781</v>
      </c>
      <c r="BN137" s="3">
        <v>100.39138943248531</v>
      </c>
      <c r="BO137" s="3">
        <v>30128.938336999996</v>
      </c>
      <c r="BP137" s="3">
        <v>101.688</v>
      </c>
      <c r="BQ137" s="3">
        <v>101.052</v>
      </c>
      <c r="BR137" s="3">
        <v>135331.498382</v>
      </c>
      <c r="BS137" s="3">
        <v>0.70695</v>
      </c>
      <c r="BT137" s="3">
        <v>2.8396259656561103E7</v>
      </c>
      <c r="BU137" s="3">
        <v>9.613444771312264E7</v>
      </c>
      <c r="BV137" s="9">
        <v>1.1302502488819938E7</v>
      </c>
      <c r="BW137" s="9">
        <v>2.328473375098318E7</v>
      </c>
      <c r="BX137" s="9">
        <v>1463081.8801761055</v>
      </c>
      <c r="BY137" s="9">
        <v>6634887.545534167</v>
      </c>
      <c r="BZ137" s="3">
        <v>5490559.187805568</v>
      </c>
      <c r="CA137" s="3">
        <v>87182.0</v>
      </c>
      <c r="CB137" s="3">
        <v>2082.866</v>
      </c>
      <c r="CC137" s="3">
        <v>3.28</v>
      </c>
      <c r="CD137" s="3">
        <v>4.26805</v>
      </c>
      <c r="CE137" s="3">
        <v>918.976200854413</v>
      </c>
      <c r="CF137" s="3">
        <v>1313.53894336464</v>
      </c>
      <c r="CG137" s="3">
        <v>2693.10483059546</v>
      </c>
      <c r="CH137" s="3">
        <v>31362.290564844214</v>
      </c>
      <c r="CI137" s="3">
        <v>2670.56074589416</v>
      </c>
      <c r="CJ137" s="3">
        <v>1759.76764544775</v>
      </c>
      <c r="CK137" s="3">
        <v>1786.84657803811</v>
      </c>
      <c r="CL137" s="3">
        <v>3676.31737656591</v>
      </c>
      <c r="CM137" s="3">
        <v>10317.2770226502</v>
      </c>
      <c r="CN137" s="3">
        <v>6342.18340975721</v>
      </c>
      <c r="CO137" s="3">
        <v>4433.94062262315</v>
      </c>
      <c r="CP137" s="3">
        <v>104.089</v>
      </c>
      <c r="CQ137" s="3">
        <v>3768.13876231049</v>
      </c>
      <c r="CR137" s="3">
        <v>809.839041306995</v>
      </c>
      <c r="CS137" s="3">
        <v>7411.42940742344</v>
      </c>
      <c r="CT137" s="3">
        <v>8409.92460396492</v>
      </c>
      <c r="CU137" s="3">
        <v>3754.06444185644</v>
      </c>
      <c r="CV137" s="4">
        <v>307745.0747677969</v>
      </c>
      <c r="CW137" s="3">
        <v>4.710699994906209</v>
      </c>
      <c r="CX137" s="3"/>
      <c r="CY137" s="14">
        <v>42278.0</v>
      </c>
      <c r="CZ137" s="3"/>
      <c r="DA137" s="3"/>
      <c r="DB137" s="3"/>
    </row>
    <row r="138" ht="12.75" customHeight="1">
      <c r="A138" s="4">
        <f t="shared" si="1"/>
        <v>307745.0748</v>
      </c>
      <c r="B138" s="3">
        <v>5.21601764705882</v>
      </c>
      <c r="C138" s="3">
        <v>4.5069</v>
      </c>
      <c r="D138" s="3">
        <v>6.87058823529412</v>
      </c>
      <c r="E138" s="3">
        <v>6.78653846153846</v>
      </c>
      <c r="F138" s="3">
        <v>19.48</v>
      </c>
      <c r="G138" s="3">
        <v>100.5</v>
      </c>
      <c r="H138" s="3">
        <v>114.8</v>
      </c>
      <c r="I138" s="3">
        <v>41.65</v>
      </c>
      <c r="J138" s="15">
        <v>1670005.324529</v>
      </c>
      <c r="K138" s="3">
        <v>390211.477784</v>
      </c>
      <c r="L138" s="3">
        <v>33665.965105</v>
      </c>
      <c r="M138" s="3">
        <v>2396.613357</v>
      </c>
      <c r="N138" s="3">
        <v>437.989506</v>
      </c>
      <c r="O138" s="3">
        <v>2007.014306</v>
      </c>
      <c r="P138" s="3">
        <v>12663.800317</v>
      </c>
      <c r="Q138" s="3">
        <v>4014.633203</v>
      </c>
      <c r="R138" s="3">
        <v>4994.122825</v>
      </c>
      <c r="S138" s="3">
        <v>6519.566359</v>
      </c>
      <c r="T138" s="3">
        <v>26953.953922</v>
      </c>
      <c r="U138" s="3">
        <v>7254.171508</v>
      </c>
      <c r="V138" s="3">
        <v>321.583834</v>
      </c>
      <c r="W138" s="3">
        <v>67563.449137</v>
      </c>
      <c r="X138" s="3">
        <v>42832.2257862358</v>
      </c>
      <c r="Y138" s="15">
        <v>782884.460514</v>
      </c>
      <c r="Z138" s="15">
        <v>539732.921655</v>
      </c>
      <c r="AA138" s="3">
        <v>233190.957787</v>
      </c>
      <c r="AB138" s="3">
        <v>1059.9025</v>
      </c>
      <c r="AC138" s="3">
        <v>145.336</v>
      </c>
      <c r="AD138" s="3">
        <v>687.4955</v>
      </c>
      <c r="AE138" s="3">
        <v>3798.52207</v>
      </c>
      <c r="AF138" s="3">
        <v>451.43105</v>
      </c>
      <c r="AG138" s="3">
        <v>1758.464014</v>
      </c>
      <c r="AH138" s="3">
        <v>6359.982335</v>
      </c>
      <c r="AI138" s="3">
        <v>600.685688</v>
      </c>
      <c r="AJ138" s="3">
        <v>5866.367561</v>
      </c>
      <c r="AK138" s="3">
        <v>6927.888033</v>
      </c>
      <c r="AL138" s="3">
        <v>25567.659379</v>
      </c>
      <c r="AM138" s="3">
        <v>4745.486194</v>
      </c>
      <c r="AN138" s="3">
        <v>1308.451126</v>
      </c>
      <c r="AO138" s="3">
        <v>57384.93745</v>
      </c>
      <c r="AP138" s="3">
        <v>104.72448972574</v>
      </c>
      <c r="AQ138" s="9">
        <v>105.622530339807</v>
      </c>
      <c r="AR138" s="3">
        <v>103.1</v>
      </c>
      <c r="AS138" s="3">
        <v>97.59377863180545</v>
      </c>
      <c r="AT138" s="3">
        <v>100.02627905574599</v>
      </c>
      <c r="AU138" s="3">
        <v>98.7460743183168</v>
      </c>
      <c r="AV138" s="3">
        <v>99.54361826397398</v>
      </c>
      <c r="AW138" s="3">
        <v>38.2</v>
      </c>
      <c r="AX138" s="3">
        <v>101.9</v>
      </c>
      <c r="AY138" s="3">
        <v>99.6</v>
      </c>
      <c r="AZ138" s="3">
        <v>1431388.512</v>
      </c>
      <c r="BA138" s="3">
        <v>1039615.41</v>
      </c>
      <c r="BB138" s="3">
        <v>384985.678</v>
      </c>
      <c r="BC138" s="3">
        <v>6787.424</v>
      </c>
      <c r="BD138" s="3">
        <v>84911.32710279255</v>
      </c>
      <c r="BE138" s="15">
        <v>352369.04980552</v>
      </c>
      <c r="BF138" s="15">
        <v>1583959.75345152</v>
      </c>
      <c r="BG138" s="15">
        <v>1592321.53120152</v>
      </c>
      <c r="BH138" s="3">
        <v>99.734</v>
      </c>
      <c r="BI138" s="3">
        <v>98.69848156182212</v>
      </c>
      <c r="BJ138" s="3">
        <v>91.869918699187</v>
      </c>
      <c r="BK138" s="3">
        <v>100.28625954198473</v>
      </c>
      <c r="BL138" s="3">
        <v>97.7092511013216</v>
      </c>
      <c r="BM138" s="3">
        <v>103.17316409791476</v>
      </c>
      <c r="BN138" s="3">
        <v>99.412915851272</v>
      </c>
      <c r="BO138" s="3">
        <v>30128.938336999996</v>
      </c>
      <c r="BP138" s="3">
        <v>102.834</v>
      </c>
      <c r="BQ138" s="3">
        <v>101.825</v>
      </c>
      <c r="BR138" s="3">
        <v>134484.40465</v>
      </c>
      <c r="BS138" s="3">
        <v>0.742192857142857</v>
      </c>
      <c r="BT138" s="3">
        <v>2.7110712470475707E7</v>
      </c>
      <c r="BU138" s="3">
        <v>9.102492704617172E7</v>
      </c>
      <c r="BV138" s="9">
        <v>1.1071251745588277E7</v>
      </c>
      <c r="BW138" s="9">
        <v>2.1598956593194377E7</v>
      </c>
      <c r="BX138" s="9">
        <v>1486521.0546630232</v>
      </c>
      <c r="BY138" s="9">
        <v>6639273.639398266</v>
      </c>
      <c r="BZ138" s="3">
        <v>5312171.96342862</v>
      </c>
      <c r="CA138" s="3">
        <v>82327.0</v>
      </c>
      <c r="CB138" s="3">
        <v>2004.694</v>
      </c>
      <c r="CC138" s="3">
        <v>3.21</v>
      </c>
      <c r="CD138" s="3">
        <v>4.308625</v>
      </c>
      <c r="CE138" s="3">
        <v>883.709696343728</v>
      </c>
      <c r="CF138" s="3">
        <v>1329.18009197147</v>
      </c>
      <c r="CG138" s="3">
        <v>2631.47332062295</v>
      </c>
      <c r="CH138" s="3">
        <v>31629.035711916622</v>
      </c>
      <c r="CI138" s="3">
        <v>2688.54562368217</v>
      </c>
      <c r="CJ138" s="3">
        <v>1796.7631253197</v>
      </c>
      <c r="CK138" s="3">
        <v>1874.83893393555</v>
      </c>
      <c r="CL138" s="3">
        <v>3632.93123734717</v>
      </c>
      <c r="CM138" s="3">
        <v>10405.3797078965</v>
      </c>
      <c r="CN138" s="3">
        <v>6439.13271368986</v>
      </c>
      <c r="CO138" s="3">
        <v>4414.12766506859</v>
      </c>
      <c r="CP138" s="3">
        <v>101.677</v>
      </c>
      <c r="CQ138" s="3">
        <v>3679.04099556955</v>
      </c>
      <c r="CR138" s="3">
        <v>816.629366066667</v>
      </c>
      <c r="CS138" s="3">
        <v>7197.50880112259</v>
      </c>
      <c r="CT138" s="3">
        <v>8303.95595409106</v>
      </c>
      <c r="CU138" s="3">
        <v>3669.52784843099</v>
      </c>
      <c r="CV138" s="4">
        <v>307745.0747677969</v>
      </c>
      <c r="CW138" s="3">
        <v>4.710699994906209</v>
      </c>
      <c r="CX138" s="3"/>
      <c r="CY138" s="14">
        <v>42309.0</v>
      </c>
      <c r="CZ138" s="3"/>
      <c r="DA138" s="3"/>
      <c r="DB138" s="3"/>
    </row>
    <row r="139" ht="12.75" customHeight="1">
      <c r="A139" s="4">
        <f t="shared" si="1"/>
        <v>307745.0748</v>
      </c>
      <c r="B139" s="3">
        <v>5.20466470588235</v>
      </c>
      <c r="C139" s="3">
        <v>4.54</v>
      </c>
      <c r="D139" s="3">
        <v>6.87058823529412</v>
      </c>
      <c r="E139" s="3">
        <v>6.78653846153846</v>
      </c>
      <c r="F139" s="3">
        <v>19.48</v>
      </c>
      <c r="G139" s="3">
        <v>100.8</v>
      </c>
      <c r="H139" s="3">
        <v>114.8</v>
      </c>
      <c r="I139" s="3">
        <v>37.04</v>
      </c>
      <c r="J139" s="15">
        <v>1682534.05535</v>
      </c>
      <c r="K139" s="3">
        <v>399320.7435</v>
      </c>
      <c r="L139" s="3">
        <v>33989.321208</v>
      </c>
      <c r="M139" s="3">
        <v>2645.829834</v>
      </c>
      <c r="N139" s="3">
        <v>415.655328</v>
      </c>
      <c r="O139" s="3">
        <v>1962.488494</v>
      </c>
      <c r="P139" s="3">
        <v>9553.016792</v>
      </c>
      <c r="Q139" s="3">
        <v>3866.885093</v>
      </c>
      <c r="R139" s="3">
        <v>5330.564909</v>
      </c>
      <c r="S139" s="3">
        <v>6548.793277</v>
      </c>
      <c r="T139" s="3">
        <v>29410.861333</v>
      </c>
      <c r="U139" s="3">
        <v>8233.98202</v>
      </c>
      <c r="V139" s="3">
        <v>306.019306</v>
      </c>
      <c r="W139" s="3">
        <v>68274.096386</v>
      </c>
      <c r="X139" s="3">
        <v>46292.7157024197</v>
      </c>
      <c r="Y139" s="15">
        <v>789428.415869</v>
      </c>
      <c r="Z139" s="15">
        <v>542629.582349</v>
      </c>
      <c r="AA139" s="3">
        <v>237933.792126</v>
      </c>
      <c r="AB139" s="3">
        <v>1015.2222399999999</v>
      </c>
      <c r="AC139" s="3">
        <v>167.923</v>
      </c>
      <c r="AD139" s="3">
        <v>622.33224</v>
      </c>
      <c r="AE139" s="3">
        <v>4475.945042</v>
      </c>
      <c r="AF139" s="3">
        <v>393.565143</v>
      </c>
      <c r="AG139" s="3">
        <v>2195.639286</v>
      </c>
      <c r="AH139" s="3">
        <v>6318.989465</v>
      </c>
      <c r="AI139" s="3">
        <v>725.10181</v>
      </c>
      <c r="AJ139" s="3">
        <v>6269.122952</v>
      </c>
      <c r="AK139" s="3">
        <v>7234.213055</v>
      </c>
      <c r="AL139" s="3">
        <v>25756.26127</v>
      </c>
      <c r="AM139" s="3">
        <v>5256.302674</v>
      </c>
      <c r="AN139" s="3">
        <v>1290.252459</v>
      </c>
      <c r="AO139" s="3">
        <v>59915.393156</v>
      </c>
      <c r="AP139" s="3">
        <v>104.72448972574</v>
      </c>
      <c r="AQ139" s="9">
        <v>105.622530339807</v>
      </c>
      <c r="AR139" s="3">
        <v>103.1</v>
      </c>
      <c r="AS139" s="3">
        <v>102.60513017359838</v>
      </c>
      <c r="AT139" s="3">
        <v>103.05479954183943</v>
      </c>
      <c r="AU139" s="3">
        <v>105.28995987758884</v>
      </c>
      <c r="AV139" s="3">
        <v>103.58687036261122</v>
      </c>
      <c r="AW139" s="3">
        <v>38.2</v>
      </c>
      <c r="AX139" s="3">
        <v>101.2</v>
      </c>
      <c r="AY139" s="3">
        <v>99.8</v>
      </c>
      <c r="AZ139" s="3">
        <v>1445104.673</v>
      </c>
      <c r="BA139" s="3">
        <v>1048345.558</v>
      </c>
      <c r="BB139" s="3">
        <v>389837.481</v>
      </c>
      <c r="BC139" s="3">
        <v>6921.634</v>
      </c>
      <c r="BD139" s="3">
        <v>87740.91046793724</v>
      </c>
      <c r="BE139" s="15">
        <v>360502.94251989</v>
      </c>
      <c r="BF139" s="15">
        <v>1595853.75729989</v>
      </c>
      <c r="BG139" s="15">
        <v>1603938.03518889</v>
      </c>
      <c r="BH139" s="3">
        <v>101.873</v>
      </c>
      <c r="BI139" s="3">
        <v>100.32537960954446</v>
      </c>
      <c r="BJ139" s="3">
        <v>93.4959349593496</v>
      </c>
      <c r="BK139" s="3">
        <v>99.04580152671755</v>
      </c>
      <c r="BL139" s="3">
        <v>97.62114537444934</v>
      </c>
      <c r="BM139" s="3">
        <v>103.44514959202175</v>
      </c>
      <c r="BN139" s="3">
        <v>98.72798434442271</v>
      </c>
      <c r="BO139" s="3">
        <v>30128.938336999996</v>
      </c>
      <c r="BP139" s="3">
        <v>108.231</v>
      </c>
      <c r="BQ139" s="3">
        <v>106.521</v>
      </c>
      <c r="BR139" s="3">
        <v>135590.665853</v>
      </c>
      <c r="BS139" s="3">
        <v>0.740292857142857</v>
      </c>
      <c r="BT139" s="3">
        <v>2.7739752135368068E7</v>
      </c>
      <c r="BU139" s="3">
        <v>8.964956280261905E7</v>
      </c>
      <c r="BV139" s="9">
        <v>1.1280916128337663E7</v>
      </c>
      <c r="BW139" s="9">
        <v>2.1317298777399518E7</v>
      </c>
      <c r="BX139" s="9">
        <v>1522621.200628034</v>
      </c>
      <c r="BY139" s="9">
        <v>6187181.514353745</v>
      </c>
      <c r="BZ139" s="3">
        <v>5298303.254978911</v>
      </c>
      <c r="CA139" s="3">
        <v>90221.0</v>
      </c>
      <c r="CB139" s="3">
        <v>2583.467</v>
      </c>
      <c r="CC139" s="3">
        <v>3.43</v>
      </c>
      <c r="CD139" s="3">
        <v>4.28106904761905</v>
      </c>
      <c r="CE139" s="3">
        <v>849.224861255138</v>
      </c>
      <c r="CF139" s="3">
        <v>1399.84888462406</v>
      </c>
      <c r="CG139" s="3">
        <v>2655.2092797132</v>
      </c>
      <c r="CH139" s="3">
        <v>32928.18194216349</v>
      </c>
      <c r="CI139" s="3">
        <v>2762.76786182618</v>
      </c>
      <c r="CJ139" s="3">
        <v>1893.07546311124</v>
      </c>
      <c r="CK139" s="3">
        <v>1822.1902513772</v>
      </c>
      <c r="CL139" s="3">
        <v>3623.33298827692</v>
      </c>
      <c r="CM139" s="3">
        <v>10846.3702951753</v>
      </c>
      <c r="CN139" s="3">
        <v>6853.2857273617</v>
      </c>
      <c r="CO139" s="3">
        <v>4743.95020041983</v>
      </c>
      <c r="CP139" s="3">
        <v>103.733</v>
      </c>
      <c r="CQ139" s="3">
        <v>3666.83476616892</v>
      </c>
      <c r="CR139" s="3">
        <v>785.1132352</v>
      </c>
      <c r="CS139" s="3">
        <v>7630.35756575831</v>
      </c>
      <c r="CT139" s="3">
        <v>8622.73662170905</v>
      </c>
      <c r="CU139" s="3">
        <v>3776.43283158129</v>
      </c>
      <c r="CV139" s="4">
        <v>307745.0747677969</v>
      </c>
      <c r="CW139" s="3">
        <v>4.710699994906209</v>
      </c>
      <c r="CX139" s="3"/>
      <c r="CY139" s="14">
        <v>42339.0</v>
      </c>
      <c r="CZ139" s="3"/>
      <c r="DA139" s="3"/>
      <c r="DB139" s="3"/>
    </row>
    <row r="140" ht="12.75" customHeight="1">
      <c r="A140" s="4">
        <f t="shared" si="1"/>
        <v>294328.5936</v>
      </c>
      <c r="B140" s="3">
        <v>5.23847058823529</v>
      </c>
      <c r="C140" s="3">
        <v>4.5575</v>
      </c>
      <c r="D140" s="3">
        <v>6.87294117647059</v>
      </c>
      <c r="E140" s="3">
        <v>6.79230769230769</v>
      </c>
      <c r="F140" s="3">
        <v>19.46</v>
      </c>
      <c r="G140" s="3">
        <v>101.9</v>
      </c>
      <c r="H140" s="3">
        <v>114.5</v>
      </c>
      <c r="I140" s="3">
        <v>33.62</v>
      </c>
      <c r="J140" s="15">
        <v>1670070.240958</v>
      </c>
      <c r="K140" s="3">
        <v>392187.310514</v>
      </c>
      <c r="L140" s="3">
        <v>34549.753401</v>
      </c>
      <c r="M140" s="3">
        <v>2428.684025</v>
      </c>
      <c r="N140" s="3">
        <v>428.547008</v>
      </c>
      <c r="O140" s="3">
        <v>1862.30375</v>
      </c>
      <c r="P140" s="3">
        <v>8282.050937</v>
      </c>
      <c r="Q140" s="3">
        <v>3614.97345</v>
      </c>
      <c r="R140" s="3">
        <v>4856.385079</v>
      </c>
      <c r="S140" s="3">
        <v>5529.085222</v>
      </c>
      <c r="T140" s="3">
        <v>26701.773951</v>
      </c>
      <c r="U140" s="3">
        <v>7821.516341</v>
      </c>
      <c r="V140" s="3">
        <v>325.494598</v>
      </c>
      <c r="W140" s="3">
        <v>61850.814361</v>
      </c>
      <c r="X140" s="3">
        <v>39765.5404047376</v>
      </c>
      <c r="Y140" s="15">
        <v>780698.232623</v>
      </c>
      <c r="Z140" s="15">
        <v>545129.196636</v>
      </c>
      <c r="AA140" s="3">
        <v>226983.317412</v>
      </c>
      <c r="AB140" s="3">
        <v>1134.3749300000002</v>
      </c>
      <c r="AC140" s="3">
        <v>171.102</v>
      </c>
      <c r="AD140" s="3">
        <v>587.54893</v>
      </c>
      <c r="AE140" s="3">
        <v>4163.593028</v>
      </c>
      <c r="AF140" s="3">
        <v>355.824054</v>
      </c>
      <c r="AG140" s="3">
        <v>2261.737932</v>
      </c>
      <c r="AH140" s="3">
        <v>5126.697535</v>
      </c>
      <c r="AI140" s="3">
        <v>360.02349</v>
      </c>
      <c r="AJ140" s="3">
        <v>5864.862336</v>
      </c>
      <c r="AK140" s="3">
        <v>7309.680287</v>
      </c>
      <c r="AL140" s="3">
        <v>25197.145419</v>
      </c>
      <c r="AM140" s="3">
        <v>4511.453702</v>
      </c>
      <c r="AN140" s="3">
        <v>1304.186031</v>
      </c>
      <c r="AO140" s="3">
        <v>56455.203814</v>
      </c>
      <c r="AP140" s="3">
        <v>102.558267763743</v>
      </c>
      <c r="AQ140" s="9">
        <v>101.477514073392</v>
      </c>
      <c r="AR140" s="3">
        <v>103.3</v>
      </c>
      <c r="AS140" s="3">
        <v>105.545</v>
      </c>
      <c r="AT140" s="3">
        <v>103.20468184134842</v>
      </c>
      <c r="AU140" s="3">
        <v>106.92705862885487</v>
      </c>
      <c r="AV140" s="3">
        <v>104.29511113110586</v>
      </c>
      <c r="AW140" s="3">
        <v>33.1</v>
      </c>
      <c r="AX140" s="3">
        <v>100.5</v>
      </c>
      <c r="AY140" s="3">
        <v>99.3</v>
      </c>
      <c r="AZ140" s="3">
        <v>1447237.537</v>
      </c>
      <c r="BA140" s="3">
        <v>1048645.261</v>
      </c>
      <c r="BB140" s="3">
        <v>391647.309</v>
      </c>
      <c r="BC140" s="3">
        <v>6944.967</v>
      </c>
      <c r="BD140" s="3">
        <v>86602.84678025494</v>
      </c>
      <c r="BE140" s="15">
        <v>363454.2701183</v>
      </c>
      <c r="BF140" s="15">
        <v>1587778.9943163</v>
      </c>
      <c r="BG140" s="15">
        <v>1597275.3067143</v>
      </c>
      <c r="BH140" s="3">
        <v>95.622</v>
      </c>
      <c r="BI140" s="3">
        <v>103.90455531453362</v>
      </c>
      <c r="BJ140" s="3">
        <v>77.70034843205576</v>
      </c>
      <c r="BK140" s="3">
        <v>98.66412213740459</v>
      </c>
      <c r="BL140" s="3">
        <v>97.79735682819384</v>
      </c>
      <c r="BM140" s="3">
        <v>102.44786944696283</v>
      </c>
      <c r="BN140" s="3">
        <v>97.35812133072407</v>
      </c>
      <c r="BO140" s="3">
        <v>31941.170387</v>
      </c>
      <c r="BP140" s="3">
        <v>109.116</v>
      </c>
      <c r="BQ140" s="3">
        <v>107.164</v>
      </c>
      <c r="BR140" s="3">
        <v>136539.890149</v>
      </c>
      <c r="BS140" s="3">
        <v>0.723873333333333</v>
      </c>
      <c r="BT140" s="3">
        <v>2.678494061768617E7</v>
      </c>
      <c r="BU140" s="3">
        <v>8.85754132177772E7</v>
      </c>
      <c r="BV140" s="9">
        <v>1.158249634448494E7</v>
      </c>
      <c r="BW140" s="9">
        <v>2.1322045399247807E7</v>
      </c>
      <c r="BX140" s="9">
        <v>1554460.775378982</v>
      </c>
      <c r="BY140" s="9">
        <v>6783512.731969182</v>
      </c>
      <c r="BZ140" s="3">
        <v>5406473.825649515</v>
      </c>
      <c r="CA140" s="3">
        <v>151496.0</v>
      </c>
      <c r="CB140" s="3">
        <v>2376.166</v>
      </c>
      <c r="CC140" s="3">
        <v>3.422740922740923</v>
      </c>
      <c r="CD140" s="3">
        <v>4.34805263157895</v>
      </c>
      <c r="CE140" s="3">
        <v>829.156792745687</v>
      </c>
      <c r="CF140" s="3">
        <v>1362.33122007681</v>
      </c>
      <c r="CG140" s="3">
        <v>2732.43588806332</v>
      </c>
      <c r="CH140" s="3">
        <v>33096.17890939795</v>
      </c>
      <c r="CI140" s="3">
        <v>2674.74305145491</v>
      </c>
      <c r="CJ140" s="3">
        <v>1841.66713896584</v>
      </c>
      <c r="CK140" s="3">
        <v>1874.64713838039</v>
      </c>
      <c r="CL140" s="3">
        <v>3755.20039764743</v>
      </c>
      <c r="CM140" s="3">
        <v>11022.0879002627</v>
      </c>
      <c r="CN140" s="3">
        <v>6756.81634970876</v>
      </c>
      <c r="CO140" s="3">
        <v>4774.95534832034</v>
      </c>
      <c r="CP140" s="3">
        <v>104.594</v>
      </c>
      <c r="CQ140" s="3">
        <v>3670.92040242777</v>
      </c>
      <c r="CR140" s="3">
        <v>763.114112333333</v>
      </c>
      <c r="CS140" s="3">
        <v>7799.3965435056</v>
      </c>
      <c r="CT140" s="3">
        <v>8474.13500653799</v>
      </c>
      <c r="CU140" s="3">
        <v>3841.94075238012</v>
      </c>
      <c r="CV140" s="4">
        <v>294328.59359127376</v>
      </c>
      <c r="CW140" s="3">
        <v>4.277436420741565</v>
      </c>
      <c r="CX140" s="3"/>
      <c r="CY140" s="14">
        <v>42370.0</v>
      </c>
      <c r="CZ140" s="3"/>
      <c r="DA140" s="3"/>
      <c r="DB140" s="3"/>
    </row>
    <row r="141" ht="12.75" customHeight="1">
      <c r="A141" s="4">
        <f t="shared" si="1"/>
        <v>294328.5936</v>
      </c>
      <c r="B141" s="3">
        <v>5.25554705882353</v>
      </c>
      <c r="C141" s="3">
        <v>4.5746</v>
      </c>
      <c r="D141" s="3">
        <v>6.88352941176471</v>
      </c>
      <c r="E141" s="3">
        <v>6.79846153846154</v>
      </c>
      <c r="F141" s="3">
        <v>19.46</v>
      </c>
      <c r="G141" s="3">
        <v>102.0</v>
      </c>
      <c r="H141" s="3">
        <v>114.5</v>
      </c>
      <c r="I141" s="3">
        <v>33.75</v>
      </c>
      <c r="J141" s="15">
        <v>1682026.610311</v>
      </c>
      <c r="K141" s="3">
        <v>392908.209113</v>
      </c>
      <c r="L141" s="3">
        <v>35422.701678</v>
      </c>
      <c r="M141" s="3">
        <v>2117.385997</v>
      </c>
      <c r="N141" s="3">
        <v>343.546067</v>
      </c>
      <c r="O141" s="3">
        <v>1712.353212</v>
      </c>
      <c r="P141" s="3">
        <v>8257.673948</v>
      </c>
      <c r="Q141" s="3">
        <v>3098.832655</v>
      </c>
      <c r="R141" s="3">
        <v>4703.367624</v>
      </c>
      <c r="S141" s="3">
        <v>5590.717358</v>
      </c>
      <c r="T141" s="3">
        <v>24077.697751</v>
      </c>
      <c r="U141" s="3">
        <v>6493.149661</v>
      </c>
      <c r="V141" s="3">
        <v>321.932156</v>
      </c>
      <c r="W141" s="3">
        <v>56716.656429</v>
      </c>
      <c r="X141" s="3">
        <v>37540.960670975</v>
      </c>
      <c r="Y141" s="15">
        <v>789056.191413</v>
      </c>
      <c r="Z141" s="15">
        <v>548562.876585</v>
      </c>
      <c r="AA141" s="3">
        <v>231366.711025</v>
      </c>
      <c r="AB141" s="3">
        <v>925.58128</v>
      </c>
      <c r="AC141" s="3">
        <v>139.48</v>
      </c>
      <c r="AD141" s="3">
        <v>553.39828</v>
      </c>
      <c r="AE141" s="3">
        <v>3537.151419</v>
      </c>
      <c r="AF141" s="3">
        <v>350.364117</v>
      </c>
      <c r="AG141" s="3">
        <v>1520.726406</v>
      </c>
      <c r="AH141" s="3">
        <v>4814.876028</v>
      </c>
      <c r="AI141" s="3">
        <v>491.473035</v>
      </c>
      <c r="AJ141" s="3">
        <v>5318.676627</v>
      </c>
      <c r="AK141" s="3">
        <v>6029.133302</v>
      </c>
      <c r="AL141" s="3">
        <v>22843.301028</v>
      </c>
      <c r="AM141" s="3">
        <v>3662.628472</v>
      </c>
      <c r="AN141" s="3">
        <v>797.613663</v>
      </c>
      <c r="AO141" s="3">
        <v>49365.944097</v>
      </c>
      <c r="AP141" s="3">
        <v>102.558267763743</v>
      </c>
      <c r="AQ141" s="9">
        <v>101.477514073392</v>
      </c>
      <c r="AR141" s="3">
        <v>103.3</v>
      </c>
      <c r="AS141" s="3">
        <v>98.043</v>
      </c>
      <c r="AT141" s="3">
        <v>92.88077130292102</v>
      </c>
      <c r="AU141" s="3">
        <v>98.44804939591107</v>
      </c>
      <c r="AV141" s="3">
        <v>94.62154992351542</v>
      </c>
      <c r="AW141" s="3">
        <v>33.1</v>
      </c>
      <c r="AX141" s="3">
        <v>101.0</v>
      </c>
      <c r="AY141" s="3">
        <v>98.7</v>
      </c>
      <c r="AZ141" s="3">
        <v>1449799.407</v>
      </c>
      <c r="BA141" s="3">
        <v>1048290.086</v>
      </c>
      <c r="BB141" s="3">
        <v>394697.758</v>
      </c>
      <c r="BC141" s="3">
        <v>6811.563</v>
      </c>
      <c r="BD141" s="3">
        <v>83242.19014206261</v>
      </c>
      <c r="BE141" s="15">
        <v>366985.32896221</v>
      </c>
      <c r="BF141" s="15">
        <v>1603038.20586021</v>
      </c>
      <c r="BG141" s="15">
        <v>1612464.26174521</v>
      </c>
      <c r="BH141" s="3">
        <v>89.093</v>
      </c>
      <c r="BI141" s="3">
        <v>107.37527114967462</v>
      </c>
      <c r="BJ141" s="3">
        <v>80.95238095238096</v>
      </c>
      <c r="BK141" s="3">
        <v>98.09160305343512</v>
      </c>
      <c r="BL141" s="3">
        <v>97.97356828193833</v>
      </c>
      <c r="BM141" s="3">
        <v>102.35720761559384</v>
      </c>
      <c r="BN141" s="3">
        <v>97.4559686888454</v>
      </c>
      <c r="BO141" s="3">
        <v>31941.170387</v>
      </c>
      <c r="BP141" s="3">
        <v>107.794</v>
      </c>
      <c r="BQ141" s="3">
        <v>105.663</v>
      </c>
      <c r="BR141" s="3">
        <v>139022.148403</v>
      </c>
      <c r="BS141" s="3">
        <v>0.7156</v>
      </c>
      <c r="BT141" s="3">
        <v>2.540295544211657E7</v>
      </c>
      <c r="BU141" s="3">
        <v>8.251136546661375E7</v>
      </c>
      <c r="BV141" s="9">
        <v>1.0536927605535312E7</v>
      </c>
      <c r="BW141" s="9">
        <v>2.0130263343722582E7</v>
      </c>
      <c r="BX141" s="9">
        <v>1544357.8336065044</v>
      </c>
      <c r="BY141" s="9">
        <v>5672790.023874359</v>
      </c>
      <c r="BZ141" s="3">
        <v>5032806.6783317225</v>
      </c>
      <c r="CA141" s="3">
        <v>122392.0</v>
      </c>
      <c r="CB141" s="3">
        <v>2091.098</v>
      </c>
      <c r="CC141" s="3">
        <v>3.444124788312828</v>
      </c>
      <c r="CD141" s="3">
        <v>4.18586111111111</v>
      </c>
      <c r="CE141" s="3">
        <v>763.107967482457</v>
      </c>
      <c r="CF141" s="3">
        <v>1287.72055743611</v>
      </c>
      <c r="CG141" s="3">
        <v>2353.91947476418</v>
      </c>
      <c r="CH141" s="3">
        <v>32820.242716374894</v>
      </c>
      <c r="CI141" s="3">
        <v>2667.29945852115</v>
      </c>
      <c r="CJ141" s="3">
        <v>1828.50350849469</v>
      </c>
      <c r="CK141" s="3">
        <v>1868.62447486852</v>
      </c>
      <c r="CL141" s="3">
        <v>3796.14234742576</v>
      </c>
      <c r="CM141" s="3">
        <v>11022.0330242041</v>
      </c>
      <c r="CN141" s="3">
        <v>6719.24254899309</v>
      </c>
      <c r="CO141" s="3">
        <v>4530.20482718127</v>
      </c>
      <c r="CP141" s="3">
        <v>100.71</v>
      </c>
      <c r="CQ141" s="3">
        <v>3516.66874540044</v>
      </c>
      <c r="CR141" s="3">
        <v>765.431913499333</v>
      </c>
      <c r="CS141" s="3">
        <v>7364.12979188834</v>
      </c>
      <c r="CT141" s="3">
        <v>8163.54328396524</v>
      </c>
      <c r="CU141" s="3">
        <v>3620.03672189816</v>
      </c>
      <c r="CV141" s="4">
        <v>294328.59359127376</v>
      </c>
      <c r="CW141" s="3">
        <v>4.277436420741565</v>
      </c>
      <c r="CX141" s="3"/>
      <c r="CY141" s="14">
        <v>42401.0</v>
      </c>
      <c r="CZ141" s="3"/>
      <c r="DA141" s="3"/>
      <c r="DB141" s="3"/>
    </row>
    <row r="142" ht="12.75" customHeight="1">
      <c r="A142" s="4">
        <f t="shared" si="1"/>
        <v>294328.5936</v>
      </c>
      <c r="B142" s="3">
        <v>5.24382777777778</v>
      </c>
      <c r="C142" s="3">
        <v>4.5838</v>
      </c>
      <c r="D142" s="3">
        <v>6.88941176470588</v>
      </c>
      <c r="E142" s="3">
        <v>6.80230769230769</v>
      </c>
      <c r="F142" s="3">
        <v>19.4</v>
      </c>
      <c r="G142" s="3">
        <v>101.8</v>
      </c>
      <c r="H142" s="3">
        <v>113.8</v>
      </c>
      <c r="I142" s="3">
        <v>38.34</v>
      </c>
      <c r="J142" s="15">
        <v>1679337.175038</v>
      </c>
      <c r="K142" s="3">
        <v>396797.696129</v>
      </c>
      <c r="L142" s="3">
        <v>35568.870858</v>
      </c>
      <c r="M142" s="3">
        <v>2501.151056</v>
      </c>
      <c r="N142" s="3">
        <v>446.532323</v>
      </c>
      <c r="O142" s="3">
        <v>1939.150572</v>
      </c>
      <c r="P142" s="3">
        <v>9155.887492</v>
      </c>
      <c r="Q142" s="3">
        <v>3816.738332</v>
      </c>
      <c r="R142" s="3">
        <v>5580.29403</v>
      </c>
      <c r="S142" s="3">
        <v>6506.081531</v>
      </c>
      <c r="T142" s="3">
        <v>28816.595914</v>
      </c>
      <c r="U142" s="3">
        <v>7482.288818</v>
      </c>
      <c r="V142" s="3">
        <v>310.269203</v>
      </c>
      <c r="W142" s="3">
        <v>66554.989271</v>
      </c>
      <c r="X142" s="3">
        <v>35748.9874673236</v>
      </c>
      <c r="Y142" s="15">
        <v>796726.952443</v>
      </c>
      <c r="Z142" s="15">
        <v>552669.801295</v>
      </c>
      <c r="AA142" s="3">
        <v>235155.277356</v>
      </c>
      <c r="AB142" s="3">
        <v>1501.8756899999998</v>
      </c>
      <c r="AC142" s="3">
        <v>201.966</v>
      </c>
      <c r="AD142" s="3">
        <v>797.2426899999999</v>
      </c>
      <c r="AE142" s="3">
        <v>4143.094034</v>
      </c>
      <c r="AF142" s="3">
        <v>425.925199</v>
      </c>
      <c r="AG142" s="3">
        <v>2072.995562</v>
      </c>
      <c r="AH142" s="3">
        <v>4914.321925</v>
      </c>
      <c r="AI142" s="3">
        <v>537.380779</v>
      </c>
      <c r="AJ142" s="3">
        <v>6306.570684</v>
      </c>
      <c r="AK142" s="3">
        <v>6637.408035</v>
      </c>
      <c r="AL142" s="3">
        <v>25208.019675</v>
      </c>
      <c r="AM142" s="3">
        <v>4321.211689</v>
      </c>
      <c r="AN142" s="3">
        <v>824.060197</v>
      </c>
      <c r="AO142" s="3">
        <v>55390.987779</v>
      </c>
      <c r="AP142" s="3">
        <v>102.558267763743</v>
      </c>
      <c r="AQ142" s="9">
        <v>101.477514073392</v>
      </c>
      <c r="AR142" s="3">
        <v>103.3</v>
      </c>
      <c r="AS142" s="3">
        <v>112.104</v>
      </c>
      <c r="AT142" s="3">
        <v>103.69410353777333</v>
      </c>
      <c r="AU142" s="3">
        <v>104.02678271493446</v>
      </c>
      <c r="AV142" s="3">
        <v>104.33393449698782</v>
      </c>
      <c r="AW142" s="3">
        <v>33.1</v>
      </c>
      <c r="AX142" s="3">
        <v>100.7</v>
      </c>
      <c r="AY142" s="3">
        <v>99.0</v>
      </c>
      <c r="AZ142" s="3">
        <v>1449419.85</v>
      </c>
      <c r="BA142" s="3">
        <v>1045576.366</v>
      </c>
      <c r="BB142" s="3">
        <v>397093.899</v>
      </c>
      <c r="BC142" s="3">
        <v>6749.585</v>
      </c>
      <c r="BD142" s="3">
        <v>89453.18233559796</v>
      </c>
      <c r="BE142" s="15">
        <v>354187.04600439</v>
      </c>
      <c r="BF142" s="15">
        <v>1604254.21743839</v>
      </c>
      <c r="BG142" s="15">
        <v>1613189.95771139</v>
      </c>
      <c r="BH142" s="3">
        <v>102.748</v>
      </c>
      <c r="BI142" s="3">
        <v>111.60520607375271</v>
      </c>
      <c r="BJ142" s="3">
        <v>80.25551684088269</v>
      </c>
      <c r="BK142" s="3">
        <v>97.99618320610688</v>
      </c>
      <c r="BL142" s="3">
        <v>97.88546255506607</v>
      </c>
      <c r="BM142" s="3">
        <v>102.26654578422485</v>
      </c>
      <c r="BN142" s="3">
        <v>97.55381604696673</v>
      </c>
      <c r="BO142" s="3">
        <v>31941.170387</v>
      </c>
      <c r="BP142" s="3">
        <v>110.398</v>
      </c>
      <c r="BQ142" s="3">
        <v>109.378</v>
      </c>
      <c r="BR142" s="3">
        <v>138981.586273</v>
      </c>
      <c r="BS142" s="3">
        <v>0.740321428571429</v>
      </c>
      <c r="BT142" s="3">
        <v>2.789918299662917E7</v>
      </c>
      <c r="BU142" s="3">
        <v>9.274072410211983E7</v>
      </c>
      <c r="BV142" s="9">
        <v>1.1997957267880213E7</v>
      </c>
      <c r="BW142" s="9">
        <v>2.3112184434401073E7</v>
      </c>
      <c r="BX142" s="9">
        <v>1668086.3188041113</v>
      </c>
      <c r="BY142" s="9">
        <v>6517414.843434468</v>
      </c>
      <c r="BZ142" s="3">
        <v>5637226.242227295</v>
      </c>
      <c r="CA142" s="3">
        <v>128833.0</v>
      </c>
      <c r="CB142" s="3">
        <v>2198.716</v>
      </c>
      <c r="CC142" s="3">
        <v>3.4635830920041877</v>
      </c>
      <c r="CD142" s="3">
        <v>4.07680434782609</v>
      </c>
      <c r="CE142" s="3">
        <v>984.884757677746</v>
      </c>
      <c r="CF142" s="3">
        <v>1296.7192931625</v>
      </c>
      <c r="CG142" s="3">
        <v>2861.61967770196</v>
      </c>
      <c r="CH142" s="3">
        <v>33631.46952454698</v>
      </c>
      <c r="CI142" s="3">
        <v>2714.57494707139</v>
      </c>
      <c r="CJ142" s="3">
        <v>1885.08633994653</v>
      </c>
      <c r="CK142" s="3">
        <v>1874.00796382985</v>
      </c>
      <c r="CL142" s="3">
        <v>3885.48428074623</v>
      </c>
      <c r="CM142" s="3">
        <v>11333.8164975886</v>
      </c>
      <c r="CN142" s="3">
        <v>6863.09549041781</v>
      </c>
      <c r="CO142" s="3">
        <v>4686.93140703125</v>
      </c>
      <c r="CP142" s="3">
        <v>108.921</v>
      </c>
      <c r="CQ142" s="3">
        <v>3482.42571298482</v>
      </c>
      <c r="CR142" s="3">
        <v>839.815400165255</v>
      </c>
      <c r="CS142" s="3">
        <v>7544.49658996743</v>
      </c>
      <c r="CT142" s="3">
        <v>8845.68123437936</v>
      </c>
      <c r="CU142" s="3">
        <v>3736.91939637956</v>
      </c>
      <c r="CV142" s="4">
        <v>294328.59359127376</v>
      </c>
      <c r="CW142" s="3">
        <v>4.277436420741565</v>
      </c>
      <c r="CX142" s="3"/>
      <c r="CY142" s="14">
        <v>42430.0</v>
      </c>
      <c r="CZ142" s="3"/>
      <c r="DA142" s="3"/>
      <c r="DB142" s="3"/>
    </row>
    <row r="143" ht="12.75" customHeight="1">
      <c r="A143" s="4">
        <f t="shared" si="1"/>
        <v>301015.1712</v>
      </c>
      <c r="B143" s="3">
        <v>5.16765555555555</v>
      </c>
      <c r="C143" s="3">
        <v>4.5796</v>
      </c>
      <c r="D143" s="3">
        <v>6.89529411764706</v>
      </c>
      <c r="E143" s="3">
        <v>6.80076923076923</v>
      </c>
      <c r="F143" s="3">
        <v>19.35</v>
      </c>
      <c r="G143" s="3">
        <v>101.4</v>
      </c>
      <c r="H143" s="3">
        <v>114.3</v>
      </c>
      <c r="I143" s="3">
        <v>45.92</v>
      </c>
      <c r="J143" s="15">
        <v>1671022.028616</v>
      </c>
      <c r="K143" s="3">
        <v>395901.038138</v>
      </c>
      <c r="L143" s="3">
        <v>35583.251208</v>
      </c>
      <c r="M143" s="3">
        <v>2362.982892</v>
      </c>
      <c r="N143" s="3">
        <v>432.452248</v>
      </c>
      <c r="O143" s="3">
        <v>1614.720328</v>
      </c>
      <c r="P143" s="3">
        <v>8997.875822</v>
      </c>
      <c r="Q143" s="3">
        <v>3656.763898</v>
      </c>
      <c r="R143" s="3">
        <v>5102.911154</v>
      </c>
      <c r="S143" s="3">
        <v>5761.683123</v>
      </c>
      <c r="T143" s="3">
        <v>26030.19521</v>
      </c>
      <c r="U143" s="3">
        <v>7076.342611</v>
      </c>
      <c r="V143" s="3">
        <v>283.266968</v>
      </c>
      <c r="W143" s="3">
        <v>61319.194254</v>
      </c>
      <c r="X143" s="3">
        <v>34316.3248054506</v>
      </c>
      <c r="Y143" s="15">
        <v>806073.795323</v>
      </c>
      <c r="Z143" s="15">
        <v>560902.237399</v>
      </c>
      <c r="AA143" s="3">
        <v>235976.478239</v>
      </c>
      <c r="AB143" s="3">
        <v>1272.85445</v>
      </c>
      <c r="AC143" s="3">
        <v>198.228</v>
      </c>
      <c r="AD143" s="3">
        <v>617.6724499999999</v>
      </c>
      <c r="AE143" s="3">
        <v>3558.230699</v>
      </c>
      <c r="AF143" s="3">
        <v>444.5678</v>
      </c>
      <c r="AG143" s="3">
        <v>1782.98414</v>
      </c>
      <c r="AH143" s="3">
        <v>4722.646615</v>
      </c>
      <c r="AI143" s="3">
        <v>481.757717</v>
      </c>
      <c r="AJ143" s="3">
        <v>6174.944035</v>
      </c>
      <c r="AK143" s="3">
        <v>6755.148715</v>
      </c>
      <c r="AL143" s="3">
        <v>23144.452623</v>
      </c>
      <c r="AM143" s="3">
        <v>4384.543022</v>
      </c>
      <c r="AN143" s="3">
        <v>836.354402</v>
      </c>
      <c r="AO143" s="3">
        <v>52285.629768</v>
      </c>
      <c r="AP143" s="3">
        <v>104.624046744262</v>
      </c>
      <c r="AQ143" s="9">
        <v>100.226695414183</v>
      </c>
      <c r="AR143" s="3">
        <v>103.7</v>
      </c>
      <c r="AS143" s="3">
        <v>110.704</v>
      </c>
      <c r="AT143" s="3">
        <v>99.45169617003602</v>
      </c>
      <c r="AU143" s="3">
        <v>97.69148602011875</v>
      </c>
      <c r="AV143" s="3">
        <v>99.75344361414233</v>
      </c>
      <c r="AW143" s="3">
        <v>33.3</v>
      </c>
      <c r="AX143" s="3">
        <v>100.5</v>
      </c>
      <c r="AY143" s="3">
        <v>98.2</v>
      </c>
      <c r="AZ143" s="3">
        <v>1447776.69</v>
      </c>
      <c r="BA143" s="3">
        <v>1042467.768</v>
      </c>
      <c r="BB143" s="3">
        <v>398460.467</v>
      </c>
      <c r="BC143" s="3">
        <v>6848.455</v>
      </c>
      <c r="BD143" s="3">
        <v>84632.22050667637</v>
      </c>
      <c r="BE143" s="15">
        <v>348627.82033975</v>
      </c>
      <c r="BF143" s="15">
        <v>1601667.16179175</v>
      </c>
      <c r="BG143" s="15">
        <v>1611143.38567975</v>
      </c>
      <c r="BH143" s="3">
        <v>90.469</v>
      </c>
      <c r="BI143" s="3">
        <v>114.75054229934925</v>
      </c>
      <c r="BJ143" s="3">
        <v>80.25551684088269</v>
      </c>
      <c r="BK143" s="3">
        <v>98.2824427480916</v>
      </c>
      <c r="BL143" s="3">
        <v>96.82819383259911</v>
      </c>
      <c r="BM143" s="3">
        <v>104.44242973708069</v>
      </c>
      <c r="BN143" s="3">
        <v>98.04305283757338</v>
      </c>
      <c r="BO143" s="3">
        <v>30427.273524869142</v>
      </c>
      <c r="BP143" s="3">
        <v>103.742</v>
      </c>
      <c r="BQ143" s="3">
        <v>102.5</v>
      </c>
      <c r="BR143" s="3">
        <v>139180.576636</v>
      </c>
      <c r="BS143" s="3">
        <v>0.675413333333333</v>
      </c>
      <c r="BT143" s="3">
        <v>2.457658297053672E7</v>
      </c>
      <c r="BU143" s="3">
        <v>8.615745333508936E7</v>
      </c>
      <c r="BV143" s="9">
        <v>1.1459972311648328E7</v>
      </c>
      <c r="BW143" s="9">
        <v>2.077958011168796E7</v>
      </c>
      <c r="BX143" s="9">
        <v>1568075.852701205</v>
      </c>
      <c r="BY143" s="9">
        <v>6041679.965728549</v>
      </c>
      <c r="BZ143" s="3">
        <v>5188552.551747911</v>
      </c>
      <c r="CA143" s="3">
        <v>132016.0</v>
      </c>
      <c r="CB143" s="3">
        <v>2101.28</v>
      </c>
      <c r="CC143" s="3">
        <v>3.4854720889664197</v>
      </c>
      <c r="CD143" s="3">
        <v>3.9044619047619</v>
      </c>
      <c r="CE143" s="3">
        <v>880.65680567526</v>
      </c>
      <c r="CF143" s="3">
        <v>1236.69352515791</v>
      </c>
      <c r="CG143" s="3">
        <v>2645.05407905871</v>
      </c>
      <c r="CH143" s="3">
        <v>32135.337573292236</v>
      </c>
      <c r="CI143" s="3">
        <v>2659.8728654616</v>
      </c>
      <c r="CJ143" s="3">
        <v>1828.41257018996</v>
      </c>
      <c r="CK143" s="3">
        <v>1802.59939991119</v>
      </c>
      <c r="CL143" s="3">
        <v>3741.63072292532</v>
      </c>
      <c r="CM143" s="3">
        <v>10474.6707966884</v>
      </c>
      <c r="CN143" s="3">
        <v>6708.6821619623</v>
      </c>
      <c r="CO143" s="3">
        <v>4525.9825995583</v>
      </c>
      <c r="CP143" s="3">
        <v>104.339</v>
      </c>
      <c r="CQ143" s="3">
        <v>3472.30033758058</v>
      </c>
      <c r="CR143" s="3">
        <v>769.608577839285</v>
      </c>
      <c r="CS143" s="3">
        <v>7317.91811236225</v>
      </c>
      <c r="CT143" s="3">
        <v>8112.14305955216</v>
      </c>
      <c r="CU143" s="3">
        <v>3810.28914600938</v>
      </c>
      <c r="CV143" s="4">
        <v>301015.17119449674</v>
      </c>
      <c r="CW143" s="3">
        <v>4.166433605805775</v>
      </c>
      <c r="CX143" s="3"/>
      <c r="CY143" s="14">
        <v>42461.0</v>
      </c>
      <c r="CZ143" s="3"/>
      <c r="DA143" s="3"/>
      <c r="DB143" s="3"/>
    </row>
    <row r="144" ht="12.75" customHeight="1">
      <c r="A144" s="4">
        <f t="shared" si="1"/>
        <v>301015.1712</v>
      </c>
      <c r="B144" s="3">
        <v>5.28771111111111</v>
      </c>
      <c r="C144" s="3">
        <v>4.5318</v>
      </c>
      <c r="D144" s="3">
        <v>6.90117647058824</v>
      </c>
      <c r="E144" s="3">
        <v>6.80461538461538</v>
      </c>
      <c r="F144" s="3">
        <v>19.28</v>
      </c>
      <c r="G144" s="3">
        <v>101.3</v>
      </c>
      <c r="H144" s="3">
        <v>114.6</v>
      </c>
      <c r="I144" s="3">
        <v>49.1</v>
      </c>
      <c r="J144" s="15">
        <v>1683138.898525</v>
      </c>
      <c r="K144" s="3">
        <v>401271.788048</v>
      </c>
      <c r="L144" s="3">
        <v>35084.971797</v>
      </c>
      <c r="M144" s="3">
        <v>2409.603205</v>
      </c>
      <c r="N144" s="3">
        <v>378.272514</v>
      </c>
      <c r="O144" s="3">
        <v>1634.554029</v>
      </c>
      <c r="P144" s="3">
        <v>7595.050539</v>
      </c>
      <c r="Q144" s="3">
        <v>3941.4604</v>
      </c>
      <c r="R144" s="3">
        <v>5201.592386</v>
      </c>
      <c r="S144" s="3">
        <v>5559.054862</v>
      </c>
      <c r="T144" s="3">
        <v>26114.095483</v>
      </c>
      <c r="U144" s="3">
        <v>6814.963504</v>
      </c>
      <c r="V144" s="3">
        <v>341.792474</v>
      </c>
      <c r="W144" s="3">
        <v>59990.439396</v>
      </c>
      <c r="X144" s="3">
        <v>33319.2721806345</v>
      </c>
      <c r="Y144" s="15">
        <v>809656.565821</v>
      </c>
      <c r="Z144" s="15">
        <v>564489.448355</v>
      </c>
      <c r="AA144" s="3">
        <v>234293.852158</v>
      </c>
      <c r="AB144" s="3">
        <v>1221.54835</v>
      </c>
      <c r="AC144" s="3">
        <v>193.465</v>
      </c>
      <c r="AD144" s="3">
        <v>569.84435</v>
      </c>
      <c r="AE144" s="3">
        <v>3564.708145</v>
      </c>
      <c r="AF144" s="3">
        <v>380.303738</v>
      </c>
      <c r="AG144" s="3">
        <v>1670.765609</v>
      </c>
      <c r="AH144" s="3">
        <v>5360.124587</v>
      </c>
      <c r="AI144" s="3">
        <v>438.691909</v>
      </c>
      <c r="AJ144" s="3">
        <v>6345.910216</v>
      </c>
      <c r="AK144" s="3">
        <v>7090.335275</v>
      </c>
      <c r="AL144" s="3">
        <v>26154.762547</v>
      </c>
      <c r="AM144" s="3">
        <v>4740.45566</v>
      </c>
      <c r="AN144" s="3">
        <v>1026.558069</v>
      </c>
      <c r="AO144" s="3">
        <v>56772.615755</v>
      </c>
      <c r="AP144" s="3">
        <v>104.624046744262</v>
      </c>
      <c r="AQ144" s="9">
        <v>100.226695414183</v>
      </c>
      <c r="AR144" s="3">
        <v>103.7</v>
      </c>
      <c r="AS144" s="3">
        <v>112.486</v>
      </c>
      <c r="AT144" s="3">
        <v>103.13998759078245</v>
      </c>
      <c r="AU144" s="3">
        <v>102.42831213759614</v>
      </c>
      <c r="AV144" s="3">
        <v>103.57922127928506</v>
      </c>
      <c r="AW144" s="3">
        <v>33.3</v>
      </c>
      <c r="AX144" s="3">
        <v>100.5</v>
      </c>
      <c r="AY144" s="3">
        <v>98.8</v>
      </c>
      <c r="AZ144" s="3">
        <v>1458440.402</v>
      </c>
      <c r="BA144" s="3">
        <v>1047939.057</v>
      </c>
      <c r="BB144" s="3">
        <v>403563.873</v>
      </c>
      <c r="BC144" s="3">
        <v>6937.472</v>
      </c>
      <c r="BD144" s="3">
        <v>87541.64436310859</v>
      </c>
      <c r="BE144" s="15">
        <v>356464.27645778</v>
      </c>
      <c r="BF144" s="15">
        <v>1608758.29626178</v>
      </c>
      <c r="BG144" s="15">
        <v>1620291.89768178</v>
      </c>
      <c r="BH144" s="3">
        <v>99.515</v>
      </c>
      <c r="BI144" s="3">
        <v>114.8590021691974</v>
      </c>
      <c r="BJ144" s="3">
        <v>84.5528455284553</v>
      </c>
      <c r="BK144" s="3">
        <v>97.04198473282443</v>
      </c>
      <c r="BL144" s="3">
        <v>97.7092511013216</v>
      </c>
      <c r="BM144" s="3">
        <v>103.53581142339077</v>
      </c>
      <c r="BN144" s="3">
        <v>97.35812133072407</v>
      </c>
      <c r="BO144" s="3">
        <v>30427.273524869142</v>
      </c>
      <c r="BP144" s="3">
        <v>103.698</v>
      </c>
      <c r="BQ144" s="3">
        <v>101.786</v>
      </c>
      <c r="BR144" s="3">
        <v>138521.413335</v>
      </c>
      <c r="BS144" s="3">
        <v>0.701326666666667</v>
      </c>
      <c r="BT144" s="3">
        <v>2.3872354785164084E7</v>
      </c>
      <c r="BU144" s="3">
        <v>8.67100430348966E7</v>
      </c>
      <c r="BV144" s="9">
        <v>1.1151188605431596E7</v>
      </c>
      <c r="BW144" s="9">
        <v>2.106409517746408E7</v>
      </c>
      <c r="BX144" s="9">
        <v>1544185.5652621952</v>
      </c>
      <c r="BY144" s="9">
        <v>6280837.041443496</v>
      </c>
      <c r="BZ144" s="3">
        <v>5213663.296799526</v>
      </c>
      <c r="CA144" s="3">
        <v>133657.0</v>
      </c>
      <c r="CB144" s="3">
        <v>2144.119</v>
      </c>
      <c r="CC144" s="3">
        <v>3.4328459707582457</v>
      </c>
      <c r="CD144" s="3">
        <v>4.0482380952381</v>
      </c>
      <c r="CE144" s="3">
        <v>896.465590264645</v>
      </c>
      <c r="CF144" s="3">
        <v>1339.70356589474</v>
      </c>
      <c r="CG144" s="3">
        <v>2720.20694128037</v>
      </c>
      <c r="CH144" s="3">
        <v>32928.3738608473</v>
      </c>
      <c r="CI144" s="3">
        <v>2729.2539775242</v>
      </c>
      <c r="CJ144" s="3">
        <v>1843.86035791124</v>
      </c>
      <c r="CK144" s="3">
        <v>1855.29660098691</v>
      </c>
      <c r="CL144" s="3">
        <v>3734.85997272578</v>
      </c>
      <c r="CM144" s="3">
        <v>10910.6577306125</v>
      </c>
      <c r="CN144" s="3">
        <v>6931.44380084407</v>
      </c>
      <c r="CO144" s="3">
        <v>4525.89346211175</v>
      </c>
      <c r="CP144" s="3">
        <v>110.09</v>
      </c>
      <c r="CQ144" s="3">
        <v>3524.46430972021</v>
      </c>
      <c r="CR144" s="3">
        <v>823.5089382</v>
      </c>
      <c r="CS144" s="3">
        <v>7539.14608322534</v>
      </c>
      <c r="CT144" s="3">
        <v>8378.96555644363</v>
      </c>
      <c r="CU144" s="3">
        <v>3863.72448755556</v>
      </c>
      <c r="CV144" s="4">
        <v>301015.17119449674</v>
      </c>
      <c r="CW144" s="3">
        <v>4.166433605805775</v>
      </c>
      <c r="CX144" s="3"/>
      <c r="CY144" s="14">
        <v>42491.0</v>
      </c>
      <c r="CZ144" s="3"/>
      <c r="DA144" s="3"/>
      <c r="DB144" s="3"/>
    </row>
    <row r="145" ht="12.75" customHeight="1">
      <c r="A145" s="4">
        <f t="shared" si="1"/>
        <v>301015.1712</v>
      </c>
      <c r="B145" s="3">
        <v>5.29648333333333</v>
      </c>
      <c r="C145" s="3">
        <v>4.5833</v>
      </c>
      <c r="D145" s="3">
        <v>6.90705882352941</v>
      </c>
      <c r="E145" s="3">
        <v>6.81384615384615</v>
      </c>
      <c r="F145" s="3">
        <v>19.13</v>
      </c>
      <c r="G145" s="3">
        <v>102.3</v>
      </c>
      <c r="H145" s="3">
        <v>114.8</v>
      </c>
      <c r="I145" s="3">
        <v>48.33</v>
      </c>
      <c r="J145" s="15">
        <v>1687235.084361</v>
      </c>
      <c r="K145" s="3">
        <v>399444.520331</v>
      </c>
      <c r="L145" s="3">
        <v>36331.425825</v>
      </c>
      <c r="M145" s="3">
        <v>2573.547533</v>
      </c>
      <c r="N145" s="3">
        <v>410.877937</v>
      </c>
      <c r="O145" s="3">
        <v>1891.001329</v>
      </c>
      <c r="P145" s="3">
        <v>9273.467563</v>
      </c>
      <c r="Q145" s="3">
        <v>3873.48336</v>
      </c>
      <c r="R145" s="3">
        <v>5436.509111</v>
      </c>
      <c r="S145" s="3">
        <v>6336.007701</v>
      </c>
      <c r="T145" s="3">
        <v>28666.036544</v>
      </c>
      <c r="U145" s="3">
        <v>7525.586534</v>
      </c>
      <c r="V145" s="3">
        <v>521.760786</v>
      </c>
      <c r="W145" s="3">
        <v>66508.278398</v>
      </c>
      <c r="X145" s="3">
        <v>28819.5022794802</v>
      </c>
      <c r="Y145" s="15">
        <v>803336.71306</v>
      </c>
      <c r="Z145" s="15">
        <v>563053.644092</v>
      </c>
      <c r="AA145" s="3">
        <v>230613.328598</v>
      </c>
      <c r="AB145" s="3">
        <v>1178.15785</v>
      </c>
      <c r="AC145" s="3">
        <v>187.615</v>
      </c>
      <c r="AD145" s="3">
        <v>607.01085</v>
      </c>
      <c r="AE145" s="3">
        <v>3747.489443</v>
      </c>
      <c r="AF145" s="3">
        <v>362.069634</v>
      </c>
      <c r="AG145" s="3">
        <v>2127.912683</v>
      </c>
      <c r="AH145" s="3">
        <v>7160.98647</v>
      </c>
      <c r="AI145" s="3">
        <v>465.824465</v>
      </c>
      <c r="AJ145" s="3">
        <v>6514.417339</v>
      </c>
      <c r="AK145" s="3">
        <v>7849.585497</v>
      </c>
      <c r="AL145" s="3">
        <v>26789.770288</v>
      </c>
      <c r="AM145" s="3">
        <v>4941.634474</v>
      </c>
      <c r="AN145" s="3">
        <v>966.807074</v>
      </c>
      <c r="AO145" s="3">
        <v>60926.497367</v>
      </c>
      <c r="AP145" s="3">
        <v>104.624046744262</v>
      </c>
      <c r="AQ145" s="9">
        <v>100.226695414183</v>
      </c>
      <c r="AR145" s="3">
        <v>103.7</v>
      </c>
      <c r="AS145" s="3">
        <v>107.704</v>
      </c>
      <c r="AT145" s="3">
        <v>107.14875790911758</v>
      </c>
      <c r="AU145" s="3">
        <v>103.72240190517769</v>
      </c>
      <c r="AV145" s="3">
        <v>106.32426757926318</v>
      </c>
      <c r="AW145" s="3">
        <v>33.3</v>
      </c>
      <c r="AX145" s="3">
        <v>101.7</v>
      </c>
      <c r="AY145" s="3">
        <v>99.5</v>
      </c>
      <c r="AZ145" s="3">
        <v>1465142.648</v>
      </c>
      <c r="BA145" s="3">
        <v>1049999.642</v>
      </c>
      <c r="BB145" s="3">
        <v>408150.834</v>
      </c>
      <c r="BC145" s="3">
        <v>6992.172</v>
      </c>
      <c r="BD145" s="3">
        <v>89168.24426062906</v>
      </c>
      <c r="BE145" s="15">
        <v>363910.68328049</v>
      </c>
      <c r="BF145" s="15">
        <v>1611043.39596949</v>
      </c>
      <c r="BG145" s="15">
        <v>1621162.47907249</v>
      </c>
      <c r="BH145" s="3">
        <v>108.172</v>
      </c>
      <c r="BI145" s="3">
        <v>113.77440347071584</v>
      </c>
      <c r="BJ145" s="3">
        <v>85.01742160278746</v>
      </c>
      <c r="BK145" s="3">
        <v>97.4236641221374</v>
      </c>
      <c r="BL145" s="3">
        <v>99.8237885462555</v>
      </c>
      <c r="BM145" s="3">
        <v>104.17044424297373</v>
      </c>
      <c r="BN145" s="3">
        <v>97.74951076320939</v>
      </c>
      <c r="BO145" s="3">
        <v>30427.273524869142</v>
      </c>
      <c r="BP145" s="3">
        <v>109.672</v>
      </c>
      <c r="BQ145" s="3">
        <v>107.447</v>
      </c>
      <c r="BR145" s="3">
        <v>142166.97138</v>
      </c>
      <c r="BS145" s="3">
        <v>0.63418125</v>
      </c>
      <c r="BT145" s="3">
        <v>2.648487183632508E7</v>
      </c>
      <c r="BU145" s="3">
        <v>9.121676800106725E7</v>
      </c>
      <c r="BV145" s="9">
        <v>1.1496306146641567E7</v>
      </c>
      <c r="BW145" s="9">
        <v>2.194338799882015E7</v>
      </c>
      <c r="BX145" s="9">
        <v>1667433.1102351574</v>
      </c>
      <c r="BY145" s="9">
        <v>7061045.667857098</v>
      </c>
      <c r="BZ145" s="3">
        <v>5457421.8923619</v>
      </c>
      <c r="CA145" s="3">
        <v>135037.0</v>
      </c>
      <c r="CB145" s="3">
        <v>2121.396</v>
      </c>
      <c r="CC145" s="3">
        <v>3.4089210744419236</v>
      </c>
      <c r="CD145" s="3">
        <v>4.08707142857143</v>
      </c>
      <c r="CE145" s="3">
        <v>907.354321849153</v>
      </c>
      <c r="CF145" s="3">
        <v>1406.82265490152</v>
      </c>
      <c r="CG145" s="3">
        <v>2718.00605551047</v>
      </c>
      <c r="CH145" s="3">
        <v>33432.34772684588</v>
      </c>
      <c r="CI145" s="3">
        <v>2725.13053185758</v>
      </c>
      <c r="CJ145" s="3">
        <v>1939.68813852622</v>
      </c>
      <c r="CK145" s="3">
        <v>1891.68360701361</v>
      </c>
      <c r="CL145" s="3">
        <v>3643.50396771102</v>
      </c>
      <c r="CM145" s="3">
        <v>11311.7575881203</v>
      </c>
      <c r="CN145" s="3">
        <v>6820.95240430754</v>
      </c>
      <c r="CO145" s="3">
        <v>4698.12210674385</v>
      </c>
      <c r="CP145" s="3">
        <v>109.428</v>
      </c>
      <c r="CQ145" s="3">
        <v>3672.40971030181</v>
      </c>
      <c r="CR145" s="3">
        <v>857.140453066667</v>
      </c>
      <c r="CS145" s="3">
        <v>7828.01778930488</v>
      </c>
      <c r="CT145" s="3">
        <v>8570.96467545296</v>
      </c>
      <c r="CU145" s="3">
        <v>3910.82432927017</v>
      </c>
      <c r="CV145" s="4">
        <v>301015.17119449674</v>
      </c>
      <c r="CW145" s="3">
        <v>4.166433605805775</v>
      </c>
      <c r="CX145" s="3"/>
      <c r="CY145" s="14">
        <v>42522.0</v>
      </c>
      <c r="CZ145" s="3"/>
      <c r="DA145" s="3"/>
      <c r="DB145" s="3"/>
    </row>
    <row r="146" ht="12.75" customHeight="1">
      <c r="A146" s="4">
        <f t="shared" si="1"/>
        <v>311510.3161</v>
      </c>
      <c r="B146" s="3">
        <v>5.24414736842105</v>
      </c>
      <c r="C146" s="3">
        <v>4.4994</v>
      </c>
      <c r="D146" s="3">
        <v>6.56944444444445</v>
      </c>
      <c r="E146" s="3">
        <v>6.6868</v>
      </c>
      <c r="F146" s="3">
        <v>19.03</v>
      </c>
      <c r="G146" s="3">
        <v>101.5</v>
      </c>
      <c r="H146" s="3">
        <v>115.1</v>
      </c>
      <c r="I146" s="3">
        <v>41.6</v>
      </c>
      <c r="J146" s="15">
        <v>1666539.53664</v>
      </c>
      <c r="K146" s="3">
        <v>399430.086048</v>
      </c>
      <c r="L146" s="3">
        <v>35275.932894</v>
      </c>
      <c r="M146" s="3">
        <v>2217.211001</v>
      </c>
      <c r="N146" s="3">
        <v>337.507283</v>
      </c>
      <c r="O146" s="3">
        <v>1621.796881</v>
      </c>
      <c r="P146" s="3">
        <v>8704.323154</v>
      </c>
      <c r="Q146" s="3">
        <v>4111.051406</v>
      </c>
      <c r="R146" s="3">
        <v>5288.937568</v>
      </c>
      <c r="S146" s="3">
        <v>4931.026701</v>
      </c>
      <c r="T146" s="3">
        <v>25480.260763</v>
      </c>
      <c r="U146" s="3">
        <v>6959.428718</v>
      </c>
      <c r="V146" s="3">
        <v>415.759937</v>
      </c>
      <c r="W146" s="3">
        <v>60067.303412</v>
      </c>
      <c r="X146" s="3">
        <v>28091.5686530323</v>
      </c>
      <c r="Y146" s="15">
        <v>808835.890984</v>
      </c>
      <c r="Z146" s="15">
        <v>563953.779635</v>
      </c>
      <c r="AA146" s="3">
        <v>234832.817408</v>
      </c>
      <c r="AB146" s="3">
        <v>1007.35955</v>
      </c>
      <c r="AC146" s="3">
        <v>135.223</v>
      </c>
      <c r="AD146" s="3">
        <v>568.92555</v>
      </c>
      <c r="AE146" s="3">
        <v>3444.093288</v>
      </c>
      <c r="AF146" s="3">
        <v>341.357241</v>
      </c>
      <c r="AG146" s="3">
        <v>1745.658812</v>
      </c>
      <c r="AH146" s="3">
        <v>5872.505662</v>
      </c>
      <c r="AI146" s="3">
        <v>347.403589</v>
      </c>
      <c r="AJ146" s="3">
        <v>5694.331326</v>
      </c>
      <c r="AK146" s="3">
        <v>6955.610986</v>
      </c>
      <c r="AL146" s="3">
        <v>28817.764702</v>
      </c>
      <c r="AM146" s="3">
        <v>4042.001177</v>
      </c>
      <c r="AN146" s="3">
        <v>706.877219</v>
      </c>
      <c r="AO146" s="3">
        <v>57967.604002</v>
      </c>
      <c r="AP146" s="3">
        <v>101.55346603713</v>
      </c>
      <c r="AQ146" s="9">
        <v>105.471559785356</v>
      </c>
      <c r="AR146" s="3">
        <v>106.7</v>
      </c>
      <c r="AS146" s="3">
        <v>107.28</v>
      </c>
      <c r="AT146" s="3">
        <v>104.26792786234672</v>
      </c>
      <c r="AU146" s="3">
        <v>103.3103600412267</v>
      </c>
      <c r="AV146" s="3">
        <v>104.22648356961906</v>
      </c>
      <c r="AW146" s="3">
        <v>31.1</v>
      </c>
      <c r="AX146" s="3">
        <v>100.4</v>
      </c>
      <c r="AY146" s="3">
        <v>97.9</v>
      </c>
      <c r="AZ146" s="3">
        <v>1467216.919</v>
      </c>
      <c r="BA146" s="3">
        <v>1051248.6</v>
      </c>
      <c r="BB146" s="3">
        <v>409023.619</v>
      </c>
      <c r="BC146" s="3">
        <v>6944.7</v>
      </c>
      <c r="BD146" s="3">
        <v>86854.77985017846</v>
      </c>
      <c r="BE146" s="15">
        <v>354250.92568663</v>
      </c>
      <c r="BF146" s="15">
        <v>1598473.07721463</v>
      </c>
      <c r="BG146" s="15">
        <v>1607918.47659063</v>
      </c>
      <c r="BH146" s="3">
        <v>97.613</v>
      </c>
      <c r="BI146" s="3">
        <v>110.6290672451193</v>
      </c>
      <c r="BJ146" s="3">
        <v>77.81649245063879</v>
      </c>
      <c r="BK146" s="3">
        <v>97.32824427480917</v>
      </c>
      <c r="BL146" s="3">
        <v>99.55947136563876</v>
      </c>
      <c r="BM146" s="3">
        <v>103.17316409791476</v>
      </c>
      <c r="BN146" s="3">
        <v>96.86888454011742</v>
      </c>
      <c r="BO146" s="3">
        <v>31909.992725999997</v>
      </c>
      <c r="BP146" s="3">
        <v>109.205</v>
      </c>
      <c r="BQ146" s="3">
        <v>106.712</v>
      </c>
      <c r="BR146" s="3">
        <v>140105.756047</v>
      </c>
      <c r="BS146" s="3">
        <v>0.6332125</v>
      </c>
      <c r="BT146" s="3">
        <v>2.4581538594595693E7</v>
      </c>
      <c r="BU146" s="3">
        <v>8.7566709014323E7</v>
      </c>
      <c r="BV146" s="9">
        <v>1.1055886182259107E7</v>
      </c>
      <c r="BW146" s="9">
        <v>2.099151163765002E7</v>
      </c>
      <c r="BX146" s="9">
        <v>1549511.4818136652</v>
      </c>
      <c r="BY146" s="9">
        <v>6229490.698357686</v>
      </c>
      <c r="BZ146" s="3">
        <v>5090165.36372618</v>
      </c>
      <c r="CA146" s="3">
        <v>183617.0</v>
      </c>
      <c r="CB146" s="3">
        <v>2296.615</v>
      </c>
      <c r="CC146" s="3">
        <v>3.504650689116709</v>
      </c>
      <c r="CD146" s="3">
        <v>4.0195</v>
      </c>
      <c r="CE146" s="3">
        <v>867.8339217195</v>
      </c>
      <c r="CF146" s="3">
        <v>1369.04241235352</v>
      </c>
      <c r="CG146" s="3">
        <v>2658.5558613815</v>
      </c>
      <c r="CH146" s="3">
        <v>33580.86872709448</v>
      </c>
      <c r="CI146" s="3">
        <v>2894.86219712239</v>
      </c>
      <c r="CJ146" s="3">
        <v>2007.81750552874</v>
      </c>
      <c r="CK146" s="3">
        <v>1830.73055766739</v>
      </c>
      <c r="CL146" s="3">
        <v>3601.95721218473</v>
      </c>
      <c r="CM146" s="3">
        <v>11255.2690096066</v>
      </c>
      <c r="CN146" s="3">
        <v>6890.22854600142</v>
      </c>
      <c r="CO146" s="3">
        <v>4702.72391270535</v>
      </c>
      <c r="CP146" s="3">
        <v>105.039</v>
      </c>
      <c r="CQ146" s="3">
        <v>3462.87858934537</v>
      </c>
      <c r="CR146" s="3">
        <v>838.408617933333</v>
      </c>
      <c r="CS146" s="3">
        <v>7610.75567150973</v>
      </c>
      <c r="CT146" s="3">
        <v>8300.52248011586</v>
      </c>
      <c r="CU146" s="3">
        <v>3950.96946987778</v>
      </c>
      <c r="CV146" s="4">
        <v>311510.31607446144</v>
      </c>
      <c r="CW146" s="3">
        <v>4.545941832410438</v>
      </c>
      <c r="CX146" s="3"/>
      <c r="CY146" s="14">
        <v>42552.0</v>
      </c>
      <c r="CZ146" s="3"/>
      <c r="DA146" s="3"/>
      <c r="DB146" s="3"/>
    </row>
    <row r="147" ht="12.75" customHeight="1">
      <c r="A147" s="4">
        <f t="shared" si="1"/>
        <v>311510.3161</v>
      </c>
      <c r="B147" s="3">
        <v>5.18236842105263</v>
      </c>
      <c r="C147" s="3">
        <v>4.4367</v>
      </c>
      <c r="D147" s="3">
        <v>6.7</v>
      </c>
      <c r="E147" s="3">
        <v>6.6484</v>
      </c>
      <c r="F147" s="3">
        <v>19.07</v>
      </c>
      <c r="G147" s="3">
        <v>102.3</v>
      </c>
      <c r="H147" s="3">
        <v>115.6</v>
      </c>
      <c r="I147" s="3">
        <v>44.7</v>
      </c>
      <c r="J147" s="15">
        <v>1666441.377727</v>
      </c>
      <c r="K147" s="3">
        <v>395930.752439</v>
      </c>
      <c r="L147" s="3">
        <v>35651.375117</v>
      </c>
      <c r="M147" s="3">
        <v>2533.010728</v>
      </c>
      <c r="N147" s="3">
        <v>378.85218</v>
      </c>
      <c r="O147" s="3">
        <v>2058.679626</v>
      </c>
      <c r="P147" s="3">
        <v>7970.745267</v>
      </c>
      <c r="Q147" s="3">
        <v>5141.773543</v>
      </c>
      <c r="R147" s="3">
        <v>5615.082718</v>
      </c>
      <c r="S147" s="3">
        <v>5843.880049</v>
      </c>
      <c r="T147" s="3">
        <v>30228.171729</v>
      </c>
      <c r="U147" s="3">
        <v>7410.627582</v>
      </c>
      <c r="V147" s="3">
        <v>486.783286</v>
      </c>
      <c r="W147" s="3">
        <v>67667.606708</v>
      </c>
      <c r="X147" s="3">
        <v>30814.7122832625</v>
      </c>
      <c r="Y147" s="15">
        <v>810641.947554</v>
      </c>
      <c r="Z147" s="15">
        <v>564028.167209</v>
      </c>
      <c r="AA147" s="3">
        <v>236939.393572</v>
      </c>
      <c r="AB147" s="3">
        <v>1300.7600899999998</v>
      </c>
      <c r="AC147" s="3">
        <v>185.911</v>
      </c>
      <c r="AD147" s="3">
        <v>668.88009</v>
      </c>
      <c r="AE147" s="3">
        <v>4056.947069</v>
      </c>
      <c r="AF147" s="3">
        <v>324.961861</v>
      </c>
      <c r="AG147" s="3">
        <v>2256.49392</v>
      </c>
      <c r="AH147" s="3">
        <v>5434.766556</v>
      </c>
      <c r="AI147" s="3">
        <v>298.163765</v>
      </c>
      <c r="AJ147" s="3">
        <v>6413.195896</v>
      </c>
      <c r="AK147" s="3">
        <v>7935.8731</v>
      </c>
      <c r="AL147" s="3">
        <v>26570.383431</v>
      </c>
      <c r="AM147" s="3">
        <v>4595.823956</v>
      </c>
      <c r="AN147" s="3">
        <v>1158.090348</v>
      </c>
      <c r="AO147" s="3">
        <v>59044.699902</v>
      </c>
      <c r="AP147" s="3">
        <v>101.55346603713</v>
      </c>
      <c r="AQ147" s="9">
        <v>105.471559785356</v>
      </c>
      <c r="AR147" s="3">
        <v>106.7</v>
      </c>
      <c r="AS147" s="3">
        <v>113.674</v>
      </c>
      <c r="AT147" s="3">
        <v>105.15776472224285</v>
      </c>
      <c r="AU147" s="3">
        <v>94.8217442388199</v>
      </c>
      <c r="AV147" s="3">
        <v>103.12304970335983</v>
      </c>
      <c r="AW147" s="3">
        <v>31.1</v>
      </c>
      <c r="AX147" s="3">
        <v>102.5</v>
      </c>
      <c r="AY147" s="3">
        <v>99.3</v>
      </c>
      <c r="AZ147" s="3">
        <v>1472020.812</v>
      </c>
      <c r="BA147" s="3">
        <v>1054979.557</v>
      </c>
      <c r="BB147" s="3">
        <v>410347.173</v>
      </c>
      <c r="BC147" s="3">
        <v>6694.082</v>
      </c>
      <c r="BD147" s="3">
        <v>89025.5088691813</v>
      </c>
      <c r="BE147" s="15">
        <v>354935.38282033</v>
      </c>
      <c r="BF147" s="15">
        <v>1600710.66525633</v>
      </c>
      <c r="BG147" s="15">
        <v>1609689.42505733</v>
      </c>
      <c r="BH147" s="3">
        <v>102.324</v>
      </c>
      <c r="BI147" s="3">
        <v>117.02819956616052</v>
      </c>
      <c r="BJ147" s="3">
        <v>83.85598141695704</v>
      </c>
      <c r="BK147" s="3">
        <v>97.6145038167939</v>
      </c>
      <c r="BL147" s="3">
        <v>99.91189427312776</v>
      </c>
      <c r="BM147" s="3">
        <v>103.62647325475976</v>
      </c>
      <c r="BN147" s="3">
        <v>98.04305283757338</v>
      </c>
      <c r="BO147" s="3">
        <v>31909.992725999997</v>
      </c>
      <c r="BP147" s="3">
        <v>106.799</v>
      </c>
      <c r="BQ147" s="3">
        <v>104.463</v>
      </c>
      <c r="BR147" s="3">
        <v>140991.108456</v>
      </c>
      <c r="BS147" s="3">
        <v>0.628225</v>
      </c>
      <c r="BT147" s="3">
        <v>2.6834901566597007E7</v>
      </c>
      <c r="BU147" s="3">
        <v>9.365787941993466E7</v>
      </c>
      <c r="BV147" s="9">
        <v>1.1640137783927757E7</v>
      </c>
      <c r="BW147" s="9">
        <v>2.1650715778391056E7</v>
      </c>
      <c r="BX147" s="9">
        <v>1595553.3475502997</v>
      </c>
      <c r="BY147" s="9">
        <v>6928423.107719823</v>
      </c>
      <c r="BZ147" s="3">
        <v>5487156.670530353</v>
      </c>
      <c r="CA147" s="3">
        <v>137754.0</v>
      </c>
      <c r="CB147" s="3">
        <v>2282.173</v>
      </c>
      <c r="CC147" s="3">
        <v>3.4758907307331626</v>
      </c>
      <c r="CD147" s="3">
        <v>4.02690909090909</v>
      </c>
      <c r="CE147" s="3">
        <v>925.187128274391</v>
      </c>
      <c r="CF147" s="3">
        <v>1404.43359525454</v>
      </c>
      <c r="CG147" s="3">
        <v>2723.37700905439</v>
      </c>
      <c r="CH147" s="3">
        <v>33537.04552969245</v>
      </c>
      <c r="CI147" s="3">
        <v>2803.55795261326</v>
      </c>
      <c r="CJ147" s="3">
        <v>1996.99163375704</v>
      </c>
      <c r="CK147" s="3">
        <v>1894.68589146117</v>
      </c>
      <c r="CL147" s="3">
        <v>3695.74668098762</v>
      </c>
      <c r="CM147" s="3">
        <v>11126.5223612844</v>
      </c>
      <c r="CN147" s="3">
        <v>6979.21498103344</v>
      </c>
      <c r="CO147" s="3">
        <v>4647.59346244589</v>
      </c>
      <c r="CP147" s="3">
        <v>109.979</v>
      </c>
      <c r="CQ147" s="3">
        <v>3885.9658401564</v>
      </c>
      <c r="CR147" s="3">
        <v>865.326089416667</v>
      </c>
      <c r="CS147" s="3">
        <v>7743.99976642589</v>
      </c>
      <c r="CT147" s="3">
        <v>8581.28376647968</v>
      </c>
      <c r="CU147" s="3">
        <v>4003.94153019198</v>
      </c>
      <c r="CV147" s="4">
        <v>311510.31607446144</v>
      </c>
      <c r="CW147" s="3">
        <v>4.545941832410438</v>
      </c>
      <c r="CX147" s="3"/>
      <c r="CY147" s="14">
        <v>42583.0</v>
      </c>
      <c r="CZ147" s="3"/>
      <c r="DA147" s="3"/>
      <c r="DB147" s="3"/>
    </row>
    <row r="148" ht="12.75" customHeight="1">
      <c r="A148" s="4">
        <f t="shared" si="1"/>
        <v>311510.3161</v>
      </c>
      <c r="B148" s="3">
        <v>5.16897894736842</v>
      </c>
      <c r="C148" s="3">
        <v>4.5194</v>
      </c>
      <c r="D148" s="3">
        <v>6.7</v>
      </c>
      <c r="E148" s="3">
        <v>6.6484</v>
      </c>
      <c r="F148" s="3">
        <v>19.03</v>
      </c>
      <c r="G148" s="3">
        <v>103.5</v>
      </c>
      <c r="H148" s="3">
        <v>115.3</v>
      </c>
      <c r="I148" s="3">
        <v>48.24</v>
      </c>
      <c r="J148" s="15">
        <v>1688902.388997</v>
      </c>
      <c r="K148" s="3">
        <v>410471.330183</v>
      </c>
      <c r="L148" s="3">
        <v>36319.788807</v>
      </c>
      <c r="M148" s="3">
        <v>2572.322572</v>
      </c>
      <c r="N148" s="3">
        <v>411.412113</v>
      </c>
      <c r="O148" s="3">
        <v>1614.761146</v>
      </c>
      <c r="P148" s="3">
        <v>9653.49267</v>
      </c>
      <c r="Q148" s="3">
        <v>4771.122498</v>
      </c>
      <c r="R148" s="3">
        <v>5558.446634</v>
      </c>
      <c r="S148" s="3">
        <v>5644.718423</v>
      </c>
      <c r="T148" s="3">
        <v>30120.433398</v>
      </c>
      <c r="U148" s="3">
        <v>7400.746883</v>
      </c>
      <c r="V148" s="3">
        <v>434.681742</v>
      </c>
      <c r="W148" s="3">
        <v>68182.138079</v>
      </c>
      <c r="X148" s="3">
        <v>32386.2646261269</v>
      </c>
      <c r="Y148" s="15">
        <v>820119.470359</v>
      </c>
      <c r="Z148" s="15">
        <v>562623.780491</v>
      </c>
      <c r="AA148" s="3">
        <v>247376.840287</v>
      </c>
      <c r="AB148" s="3">
        <v>1150.5360600000001</v>
      </c>
      <c r="AC148" s="3">
        <v>193.337</v>
      </c>
      <c r="AD148" s="3">
        <v>631.77106</v>
      </c>
      <c r="AE148" s="3">
        <v>4022.059267</v>
      </c>
      <c r="AF148" s="3">
        <v>381.768342</v>
      </c>
      <c r="AG148" s="3">
        <v>1965.571648</v>
      </c>
      <c r="AH148" s="3">
        <v>7148.428113</v>
      </c>
      <c r="AI148" s="3">
        <v>490.654061</v>
      </c>
      <c r="AJ148" s="3">
        <v>6240.484108</v>
      </c>
      <c r="AK148" s="3">
        <v>7766.031373</v>
      </c>
      <c r="AL148" s="3">
        <v>26863.347242</v>
      </c>
      <c r="AM148" s="3">
        <v>4587.740629</v>
      </c>
      <c r="AN148" s="3">
        <v>1002.718406</v>
      </c>
      <c r="AO148" s="3">
        <v>60468.803189</v>
      </c>
      <c r="AP148" s="3">
        <v>101.55346603713</v>
      </c>
      <c r="AQ148" s="9">
        <v>105.471559785356</v>
      </c>
      <c r="AR148" s="3">
        <v>106.7</v>
      </c>
      <c r="AS148" s="3">
        <v>107.183</v>
      </c>
      <c r="AT148" s="3">
        <v>107.37979471352462</v>
      </c>
      <c r="AU148" s="3">
        <v>96.48338353571367</v>
      </c>
      <c r="AV148" s="3">
        <v>104.62794002793875</v>
      </c>
      <c r="AW148" s="3">
        <v>31.1</v>
      </c>
      <c r="AX148" s="3">
        <v>103.1</v>
      </c>
      <c r="AY148" s="3">
        <v>99.3</v>
      </c>
      <c r="AZ148" s="3">
        <v>1483769.648</v>
      </c>
      <c r="BA148" s="3">
        <v>1062641.59</v>
      </c>
      <c r="BB148" s="3">
        <v>414399.349</v>
      </c>
      <c r="BC148" s="3">
        <v>6728.709</v>
      </c>
      <c r="BD148" s="3">
        <v>90941.98654928445</v>
      </c>
      <c r="BE148" s="15">
        <v>358242.86637193</v>
      </c>
      <c r="BF148" s="15">
        <v>1620227.39195293</v>
      </c>
      <c r="BG148" s="15">
        <v>1629047.90335493</v>
      </c>
      <c r="BH148" s="3">
        <v>100.686</v>
      </c>
      <c r="BI148" s="3">
        <v>122.99349240780913</v>
      </c>
      <c r="BJ148" s="3">
        <v>82.92682926829269</v>
      </c>
      <c r="BK148" s="3">
        <v>99.23664122137404</v>
      </c>
      <c r="BL148" s="3">
        <v>99.91189427312776</v>
      </c>
      <c r="BM148" s="3">
        <v>104.07978241160471</v>
      </c>
      <c r="BN148" s="3">
        <v>99.80430528375733</v>
      </c>
      <c r="BO148" s="3">
        <v>31909.992725999997</v>
      </c>
      <c r="BP148" s="3">
        <v>108.209</v>
      </c>
      <c r="BQ148" s="3">
        <v>106.318</v>
      </c>
      <c r="BR148" s="3">
        <v>143722.598424</v>
      </c>
      <c r="BS148" s="3">
        <v>0.61620625</v>
      </c>
      <c r="BT148" s="3">
        <v>3.041621228315139E7</v>
      </c>
      <c r="BU148" s="3">
        <v>9.684116785893881E7</v>
      </c>
      <c r="BV148" s="9">
        <v>1.1466401375577122E7</v>
      </c>
      <c r="BW148" s="9">
        <v>2.209503907712309E7</v>
      </c>
      <c r="BX148" s="9">
        <v>1481884.3433039158</v>
      </c>
      <c r="BY148" s="9">
        <v>6954930.316783692</v>
      </c>
      <c r="BZ148" s="3">
        <v>5676834.547024148</v>
      </c>
      <c r="CA148" s="3">
        <v>134012.0</v>
      </c>
      <c r="CB148" s="3">
        <v>2118.367</v>
      </c>
      <c r="CC148" s="3">
        <v>3.4723821652599205</v>
      </c>
      <c r="CD148" s="3">
        <v>4.108675</v>
      </c>
      <c r="CE148" s="3">
        <v>932.958225321384</v>
      </c>
      <c r="CF148" s="3">
        <v>1311.13437802424</v>
      </c>
      <c r="CG148" s="3">
        <v>2790.71400952492</v>
      </c>
      <c r="CH148" s="3">
        <v>34011.973389249135</v>
      </c>
      <c r="CI148" s="3">
        <v>2833.52485181732</v>
      </c>
      <c r="CJ148" s="3">
        <v>1908.19514046906</v>
      </c>
      <c r="CK148" s="3">
        <v>2025.80048086484</v>
      </c>
      <c r="CL148" s="3">
        <v>3983.56877563399</v>
      </c>
      <c r="CM148" s="3">
        <v>11221.0012513003</v>
      </c>
      <c r="CN148" s="3">
        <v>6992.36940555688</v>
      </c>
      <c r="CO148" s="3">
        <v>4655.43280209214</v>
      </c>
      <c r="CP148" s="3">
        <v>114.403</v>
      </c>
      <c r="CQ148" s="3">
        <v>4211.86021944074</v>
      </c>
      <c r="CR148" s="3">
        <v>851.246073733867</v>
      </c>
      <c r="CS148" s="3">
        <v>7883.61255186099</v>
      </c>
      <c r="CT148" s="3">
        <v>8731.27400394863</v>
      </c>
      <c r="CU148" s="3">
        <v>4254.65505628304</v>
      </c>
      <c r="CV148" s="4">
        <v>311510.31607446144</v>
      </c>
      <c r="CW148" s="3">
        <v>4.545941832410438</v>
      </c>
      <c r="CX148" s="3"/>
      <c r="CY148" s="14">
        <v>42614.0</v>
      </c>
      <c r="CZ148" s="3"/>
      <c r="DA148" s="3"/>
      <c r="DB148" s="3"/>
    </row>
    <row r="149" ht="12.75" customHeight="1">
      <c r="A149" s="4">
        <f t="shared" si="1"/>
        <v>322458.4164</v>
      </c>
      <c r="B149" s="3">
        <v>5.1478</v>
      </c>
      <c r="C149" s="3">
        <v>4.4705</v>
      </c>
      <c r="D149" s="3">
        <v>6.7</v>
      </c>
      <c r="E149" s="3">
        <v>6.6484</v>
      </c>
      <c r="F149" s="3">
        <v>19.05</v>
      </c>
      <c r="G149" s="3">
        <v>103.5</v>
      </c>
      <c r="H149" s="3">
        <v>115.7</v>
      </c>
      <c r="I149" s="3">
        <v>46.86</v>
      </c>
      <c r="J149" s="15">
        <v>1695727.222287</v>
      </c>
      <c r="K149" s="3">
        <v>408863.6337</v>
      </c>
      <c r="L149" s="3">
        <v>35851.037946</v>
      </c>
      <c r="M149" s="3">
        <v>2693.604881</v>
      </c>
      <c r="N149" s="3">
        <v>433.654286</v>
      </c>
      <c r="O149" s="3">
        <v>1912.305044</v>
      </c>
      <c r="P149" s="3">
        <v>9683.94625</v>
      </c>
      <c r="Q149" s="3">
        <v>4815.230554</v>
      </c>
      <c r="R149" s="3">
        <v>5512.531701</v>
      </c>
      <c r="S149" s="3">
        <v>5491.42737</v>
      </c>
      <c r="T149" s="3">
        <v>30607.842823</v>
      </c>
      <c r="U149" s="3">
        <v>7704.952831</v>
      </c>
      <c r="V149" s="3">
        <v>478.736328</v>
      </c>
      <c r="W149" s="3">
        <v>69334.232068</v>
      </c>
      <c r="X149" s="3">
        <v>34859.1085616636</v>
      </c>
      <c r="Y149" s="15">
        <v>813138.140253</v>
      </c>
      <c r="Z149" s="15">
        <v>558014.346139</v>
      </c>
      <c r="AA149" s="3">
        <v>244181.616105</v>
      </c>
      <c r="AB149" s="3">
        <v>1173.458</v>
      </c>
      <c r="AC149" s="3">
        <v>190.938</v>
      </c>
      <c r="AD149" s="3">
        <v>608.773</v>
      </c>
      <c r="AE149" s="3">
        <v>3875.609068</v>
      </c>
      <c r="AF149" s="3">
        <v>351.37173</v>
      </c>
      <c r="AG149" s="3">
        <v>1998.404185</v>
      </c>
      <c r="AH149" s="3">
        <v>6719.123667</v>
      </c>
      <c r="AI149" s="3">
        <v>475.340278</v>
      </c>
      <c r="AJ149" s="3">
        <v>5752.381283</v>
      </c>
      <c r="AK149" s="3">
        <v>7259.803791</v>
      </c>
      <c r="AL149" s="3">
        <v>27139.494177</v>
      </c>
      <c r="AM149" s="3">
        <v>4609.441445</v>
      </c>
      <c r="AN149" s="3">
        <v>1271.077545</v>
      </c>
      <c r="AO149" s="3">
        <v>59452.047169</v>
      </c>
      <c r="AP149" s="3">
        <v>108.794142698764</v>
      </c>
      <c r="AQ149" s="9">
        <v>109.01865554352</v>
      </c>
      <c r="AR149" s="3">
        <v>109.3</v>
      </c>
      <c r="AS149" s="3">
        <v>110.966</v>
      </c>
      <c r="AT149" s="3">
        <v>110.76757471310627</v>
      </c>
      <c r="AU149" s="3">
        <v>104.34729531033493</v>
      </c>
      <c r="AV149" s="3">
        <v>109.16693878377016</v>
      </c>
      <c r="AW149" s="3">
        <v>33.0</v>
      </c>
      <c r="AX149" s="3">
        <v>102.4</v>
      </c>
      <c r="AY149" s="3">
        <v>98.6</v>
      </c>
      <c r="AZ149" s="3">
        <v>1493364.359</v>
      </c>
      <c r="BA149" s="3">
        <v>1067961.976</v>
      </c>
      <c r="BB149" s="3">
        <v>418670.602</v>
      </c>
      <c r="BC149" s="3">
        <v>6731.781</v>
      </c>
      <c r="BD149" s="3">
        <v>90002.1307803125</v>
      </c>
      <c r="BE149" s="15">
        <v>360901.06870788</v>
      </c>
      <c r="BF149" s="15">
        <v>1629123.20654288</v>
      </c>
      <c r="BG149" s="15">
        <v>1638752.07198788</v>
      </c>
      <c r="BH149" s="3">
        <v>99.439</v>
      </c>
      <c r="BI149" s="3">
        <v>118.00433839479392</v>
      </c>
      <c r="BJ149" s="3">
        <v>91.40534262485482</v>
      </c>
      <c r="BK149" s="3">
        <v>99.71374045801527</v>
      </c>
      <c r="BL149" s="3">
        <v>100.70484581497796</v>
      </c>
      <c r="BM149" s="3">
        <v>104.44242973708069</v>
      </c>
      <c r="BN149" s="3">
        <v>100.48923679060667</v>
      </c>
      <c r="BO149" s="3">
        <v>32559.567879000002</v>
      </c>
      <c r="BP149" s="3">
        <v>110.569</v>
      </c>
      <c r="BQ149" s="3">
        <v>108.621</v>
      </c>
      <c r="BR149" s="3">
        <v>142724.756418</v>
      </c>
      <c r="BS149" s="3">
        <v>0.5832875</v>
      </c>
      <c r="BT149" s="3">
        <v>3.0218319565333113E7</v>
      </c>
      <c r="BU149" s="3">
        <v>1.009627644743815E8</v>
      </c>
      <c r="BV149" s="9">
        <v>1.1725508436662551E7</v>
      </c>
      <c r="BW149" s="9">
        <v>2.2487300963512775E7</v>
      </c>
      <c r="BX149" s="9">
        <v>1564524.4993278203</v>
      </c>
      <c r="BY149" s="9">
        <v>7064976.535035581</v>
      </c>
      <c r="BZ149" s="3">
        <v>5755010.417434604</v>
      </c>
      <c r="CA149" s="3">
        <v>132805.0</v>
      </c>
      <c r="CB149" s="3">
        <v>2326.487</v>
      </c>
      <c r="CC149" s="3">
        <v>3.4656047029820316</v>
      </c>
      <c r="CD149" s="3">
        <v>4.1775875</v>
      </c>
      <c r="CE149" s="3">
        <v>941.473669420855</v>
      </c>
      <c r="CF149" s="3">
        <v>1355.69245941212</v>
      </c>
      <c r="CG149" s="3">
        <v>2818.76557273632</v>
      </c>
      <c r="CH149" s="3">
        <v>34095.73362860241</v>
      </c>
      <c r="CI149" s="3">
        <v>2912.23175256754</v>
      </c>
      <c r="CJ149" s="3">
        <v>1924.8182229057</v>
      </c>
      <c r="CK149" s="3">
        <v>1902.01244602322</v>
      </c>
      <c r="CL149" s="3">
        <v>3949.91901812007</v>
      </c>
      <c r="CM149" s="3">
        <v>11199.8534837895</v>
      </c>
      <c r="CN149" s="3">
        <v>7099.34864726114</v>
      </c>
      <c r="CO149" s="3">
        <v>4710.00840614208</v>
      </c>
      <c r="CP149" s="3">
        <v>112.579</v>
      </c>
      <c r="CQ149" s="3">
        <v>3982.34807255957</v>
      </c>
      <c r="CR149" s="3">
        <v>852.200440586267</v>
      </c>
      <c r="CS149" s="3">
        <v>7859.00968685994</v>
      </c>
      <c r="CT149" s="3">
        <v>8728.58761111548</v>
      </c>
      <c r="CU149" s="3">
        <v>4067.87304460709</v>
      </c>
      <c r="CV149" s="4">
        <v>322458.4163845781</v>
      </c>
      <c r="CW149" s="3">
        <v>4.781016114679604</v>
      </c>
      <c r="CX149" s="3"/>
      <c r="CY149" s="14">
        <v>42644.0</v>
      </c>
      <c r="CZ149" s="3"/>
      <c r="DA149" s="3"/>
      <c r="DB149" s="3"/>
    </row>
    <row r="150" ht="12.75" customHeight="1">
      <c r="A150" s="4">
        <f t="shared" si="1"/>
        <v>322458.4164</v>
      </c>
      <c r="B150" s="3">
        <v>5.13393</v>
      </c>
      <c r="C150" s="3">
        <v>4.518</v>
      </c>
      <c r="D150" s="3">
        <v>6.7</v>
      </c>
      <c r="E150" s="3">
        <v>6.64846153846154</v>
      </c>
      <c r="F150" s="3">
        <v>19.06</v>
      </c>
      <c r="G150" s="3">
        <v>103.8</v>
      </c>
      <c r="H150" s="3">
        <v>116.8</v>
      </c>
      <c r="I150" s="3">
        <v>49.44</v>
      </c>
      <c r="J150" s="15">
        <v>1698744.756315</v>
      </c>
      <c r="K150" s="3">
        <v>405447.956607</v>
      </c>
      <c r="L150" s="3">
        <v>36187.048007</v>
      </c>
      <c r="M150" s="3">
        <v>2878.10049</v>
      </c>
      <c r="N150" s="3">
        <v>426.417056</v>
      </c>
      <c r="O150" s="3">
        <v>2412.561839</v>
      </c>
      <c r="P150" s="3">
        <v>11182.635909</v>
      </c>
      <c r="Q150" s="3">
        <v>5137.124358</v>
      </c>
      <c r="R150" s="3">
        <v>5692.428298</v>
      </c>
      <c r="S150" s="3">
        <v>6270.550386</v>
      </c>
      <c r="T150" s="3">
        <v>30679.706062</v>
      </c>
      <c r="U150" s="3">
        <v>7741.142429</v>
      </c>
      <c r="V150" s="3">
        <v>550.365897</v>
      </c>
      <c r="W150" s="3">
        <v>72971.032724</v>
      </c>
      <c r="X150" s="3">
        <v>36027.6780491681</v>
      </c>
      <c r="Y150" s="15">
        <v>811295.50138</v>
      </c>
      <c r="Z150" s="15">
        <v>552872.044511</v>
      </c>
      <c r="AA150" s="3">
        <v>246100.610467</v>
      </c>
      <c r="AB150" s="3">
        <v>1064.06598</v>
      </c>
      <c r="AC150" s="3">
        <v>146.027</v>
      </c>
      <c r="AD150" s="3">
        <v>584.36598</v>
      </c>
      <c r="AE150" s="3">
        <v>4315.024505</v>
      </c>
      <c r="AF150" s="3">
        <v>395.788214</v>
      </c>
      <c r="AG150" s="3">
        <v>2646.412873</v>
      </c>
      <c r="AH150" s="3">
        <v>7519.651618</v>
      </c>
      <c r="AI150" s="3">
        <v>484.751607</v>
      </c>
      <c r="AJ150" s="3">
        <v>6302.232102</v>
      </c>
      <c r="AK150" s="3">
        <v>7833.64447</v>
      </c>
      <c r="AL150" s="3">
        <v>28132.074215</v>
      </c>
      <c r="AM150" s="3">
        <v>5029.599497</v>
      </c>
      <c r="AN150" s="3">
        <v>1198.372053</v>
      </c>
      <c r="AO150" s="3">
        <v>63857.551154</v>
      </c>
      <c r="AP150" s="3">
        <v>108.794142698764</v>
      </c>
      <c r="AQ150" s="9">
        <v>109.01865554352</v>
      </c>
      <c r="AR150" s="3">
        <v>109.3</v>
      </c>
      <c r="AS150" s="3">
        <v>107.073</v>
      </c>
      <c r="AT150" s="3">
        <v>107.02259666243823</v>
      </c>
      <c r="AU150" s="3">
        <v>104.53285075740108</v>
      </c>
      <c r="AV150" s="3">
        <v>106.40015373524388</v>
      </c>
      <c r="AW150" s="3">
        <v>33.0</v>
      </c>
      <c r="AX150" s="3">
        <v>103.2</v>
      </c>
      <c r="AY150" s="3">
        <v>98.2</v>
      </c>
      <c r="AZ150" s="3">
        <v>1507501.249</v>
      </c>
      <c r="BA150" s="3">
        <v>1074755.051</v>
      </c>
      <c r="BB150" s="3">
        <v>426006.625</v>
      </c>
      <c r="BC150" s="3">
        <v>6739.573</v>
      </c>
      <c r="BD150" s="3">
        <v>89669.66376549771</v>
      </c>
      <c r="BE150" s="15">
        <v>368313.77002989</v>
      </c>
      <c r="BF150" s="15">
        <v>1634216.72678089</v>
      </c>
      <c r="BG150" s="15">
        <v>1643004.41815489</v>
      </c>
      <c r="BH150" s="3">
        <v>99.693</v>
      </c>
      <c r="BI150" s="3">
        <v>125.05422993492408</v>
      </c>
      <c r="BJ150" s="3">
        <v>87.45644599303137</v>
      </c>
      <c r="BK150" s="3">
        <v>100.8587786259542</v>
      </c>
      <c r="BL150" s="3">
        <v>100.61674008810573</v>
      </c>
      <c r="BM150" s="3">
        <v>103.53581142339077</v>
      </c>
      <c r="BN150" s="3">
        <v>101.56555772994129</v>
      </c>
      <c r="BO150" s="3">
        <v>32559.567879000002</v>
      </c>
      <c r="BP150" s="3">
        <v>112.52</v>
      </c>
      <c r="BQ150" s="3">
        <v>109.898</v>
      </c>
      <c r="BR150" s="3">
        <v>144270.739792</v>
      </c>
      <c r="BS150" s="3">
        <v>0.65216875</v>
      </c>
      <c r="BT150" s="3">
        <v>2.9618182370525226E7</v>
      </c>
      <c r="BU150" s="3">
        <v>1.0188955479781154E8</v>
      </c>
      <c r="BV150" s="9">
        <v>1.1970410510159057E7</v>
      </c>
      <c r="BW150" s="9">
        <v>2.281970198805299E7</v>
      </c>
      <c r="BX150" s="9">
        <v>1622503.4507339585</v>
      </c>
      <c r="BY150" s="9">
        <v>7436490.409758024</v>
      </c>
      <c r="BZ150" s="3">
        <v>5979800.875789292</v>
      </c>
      <c r="CA150" s="3">
        <v>136504.0</v>
      </c>
      <c r="CB150" s="3">
        <v>2054.165</v>
      </c>
      <c r="CC150" s="3">
        <v>3.4441829254311127</v>
      </c>
      <c r="CD150" s="3">
        <v>4.33488636363636</v>
      </c>
      <c r="CE150" s="3">
        <v>905.404630564795</v>
      </c>
      <c r="CF150" s="3">
        <v>1384.77328278788</v>
      </c>
      <c r="CG150" s="3">
        <v>2769.70883533384</v>
      </c>
      <c r="CH150" s="3">
        <v>34430.85149694244</v>
      </c>
      <c r="CI150" s="3">
        <v>2940.04332625914</v>
      </c>
      <c r="CJ150" s="3">
        <v>1963.25322036958</v>
      </c>
      <c r="CK150" s="3">
        <v>1990.09666072802</v>
      </c>
      <c r="CL150" s="3">
        <v>3922.33958378995</v>
      </c>
      <c r="CM150" s="3">
        <v>11319.2202801731</v>
      </c>
      <c r="CN150" s="3">
        <v>7211.86971096061</v>
      </c>
      <c r="CO150" s="3">
        <v>4680.52369676095</v>
      </c>
      <c r="CP150" s="3">
        <v>107.871</v>
      </c>
      <c r="CQ150" s="3">
        <v>3896.65206021439</v>
      </c>
      <c r="CR150" s="3">
        <v>861.723680058666</v>
      </c>
      <c r="CS150" s="3">
        <v>7840.83140398998</v>
      </c>
      <c r="CT150" s="3">
        <v>8625.85091389006</v>
      </c>
      <c r="CU150" s="3">
        <v>3932.21148092959</v>
      </c>
      <c r="CV150" s="4">
        <v>322458.4163845781</v>
      </c>
      <c r="CW150" s="3">
        <v>4.781016114679604</v>
      </c>
      <c r="CX150" s="3"/>
      <c r="CY150" s="14">
        <v>42675.0</v>
      </c>
      <c r="CZ150" s="3"/>
      <c r="DA150" s="3"/>
      <c r="DB150" s="3"/>
    </row>
    <row r="151" ht="12.75" customHeight="1">
      <c r="A151" s="4">
        <f t="shared" si="1"/>
        <v>322458.4164</v>
      </c>
      <c r="B151" s="3">
        <v>5.0849</v>
      </c>
      <c r="C151" s="3">
        <v>4.5182</v>
      </c>
      <c r="D151" s="3">
        <v>6.7</v>
      </c>
      <c r="E151" s="3">
        <v>6.6544</v>
      </c>
      <c r="F151" s="3">
        <v>19.06</v>
      </c>
      <c r="G151" s="3">
        <v>104.2</v>
      </c>
      <c r="H151" s="3">
        <v>116.8</v>
      </c>
      <c r="I151" s="3">
        <v>53.72</v>
      </c>
      <c r="J151" s="15">
        <v>1711095.767188</v>
      </c>
      <c r="K151" s="3">
        <v>414657.533476</v>
      </c>
      <c r="L151" s="3">
        <v>36084.469519</v>
      </c>
      <c r="M151" s="3">
        <v>2930.394348</v>
      </c>
      <c r="N151" s="3">
        <v>478.373407</v>
      </c>
      <c r="O151" s="3">
        <v>2239.371378</v>
      </c>
      <c r="P151" s="3">
        <v>12406.032317</v>
      </c>
      <c r="Q151" s="3">
        <v>4658.531676</v>
      </c>
      <c r="R151" s="3">
        <v>6120.232249</v>
      </c>
      <c r="S151" s="3">
        <v>6550.678145</v>
      </c>
      <c r="T151" s="3">
        <v>31261.777115</v>
      </c>
      <c r="U151" s="3">
        <v>8598.700736</v>
      </c>
      <c r="V151" s="3">
        <v>557.381976</v>
      </c>
      <c r="W151" s="3">
        <v>75801.473347</v>
      </c>
      <c r="X151" s="3">
        <v>35697.3857837845</v>
      </c>
      <c r="Y151" s="15">
        <v>811913.442297</v>
      </c>
      <c r="Z151" s="15">
        <v>546171.799776</v>
      </c>
      <c r="AA151" s="3">
        <v>253387.652347</v>
      </c>
      <c r="AB151" s="3">
        <v>1017.17376</v>
      </c>
      <c r="AC151" s="3">
        <v>140.144</v>
      </c>
      <c r="AD151" s="3">
        <v>618.09276</v>
      </c>
      <c r="AE151" s="3">
        <v>4337.812406</v>
      </c>
      <c r="AF151" s="3">
        <v>419.831034</v>
      </c>
      <c r="AG151" s="3">
        <v>2832.20168</v>
      </c>
      <c r="AH151" s="3">
        <v>7389.724376</v>
      </c>
      <c r="AI151" s="3">
        <v>597.535403</v>
      </c>
      <c r="AJ151" s="3">
        <v>6642.847692</v>
      </c>
      <c r="AK151" s="3">
        <v>8499.411059</v>
      </c>
      <c r="AL151" s="3">
        <v>29487.190292</v>
      </c>
      <c r="AM151" s="3">
        <v>5132.28801</v>
      </c>
      <c r="AN151" s="3">
        <v>1492.241672</v>
      </c>
      <c r="AO151" s="3">
        <v>66831.083624</v>
      </c>
      <c r="AP151" s="3">
        <v>108.794142698764</v>
      </c>
      <c r="AQ151" s="9">
        <v>109.01865554352</v>
      </c>
      <c r="AR151" s="3">
        <v>109.3</v>
      </c>
      <c r="AS151" s="3">
        <v>108.902</v>
      </c>
      <c r="AT151" s="3">
        <v>107.88308487884628</v>
      </c>
      <c r="AU151" s="3">
        <v>111.8247534738194</v>
      </c>
      <c r="AV151" s="3">
        <v>108.94123299497075</v>
      </c>
      <c r="AW151" s="3">
        <v>33.0</v>
      </c>
      <c r="AX151" s="3">
        <v>103.8</v>
      </c>
      <c r="AY151" s="3">
        <v>99.5</v>
      </c>
      <c r="AZ151" s="3">
        <v>1521428.221</v>
      </c>
      <c r="BA151" s="3">
        <v>1080259.708</v>
      </c>
      <c r="BB151" s="3">
        <v>434332.214</v>
      </c>
      <c r="BC151" s="3">
        <v>6836.299</v>
      </c>
      <c r="BD151" s="3">
        <v>94405.35103512635</v>
      </c>
      <c r="BE151" s="15">
        <v>380860.63264</v>
      </c>
      <c r="BF151" s="15">
        <v>1647269.478236</v>
      </c>
      <c r="BG151" s="15">
        <v>1655224.991408</v>
      </c>
      <c r="BH151" s="3">
        <v>103.396</v>
      </c>
      <c r="BI151" s="3">
        <v>134.92407809110628</v>
      </c>
      <c r="BJ151" s="3">
        <v>104.2973286875726</v>
      </c>
      <c r="BK151" s="3">
        <v>102.67175572519082</v>
      </c>
      <c r="BL151" s="3">
        <v>101.05726872246696</v>
      </c>
      <c r="BM151" s="3">
        <v>103.89845874886672</v>
      </c>
      <c r="BN151" s="3">
        <v>105.18590998043054</v>
      </c>
      <c r="BO151" s="3">
        <v>32559.567879000002</v>
      </c>
      <c r="BP151" s="3">
        <v>118.91</v>
      </c>
      <c r="BQ151" s="3">
        <v>115.442</v>
      </c>
      <c r="BR151" s="3">
        <v>145128.765913</v>
      </c>
      <c r="BS151" s="3">
        <v>0.658975</v>
      </c>
      <c r="BT151" s="3">
        <v>2.974328871449247E7</v>
      </c>
      <c r="BU151" s="3">
        <v>1.0006423722481532E8</v>
      </c>
      <c r="BV151" s="9">
        <v>1.2064011985185364E7</v>
      </c>
      <c r="BW151" s="9">
        <v>2.424945824766039E7</v>
      </c>
      <c r="BX151" s="9">
        <v>1617248.0860770592</v>
      </c>
      <c r="BY151" s="9">
        <v>6942244.882680703</v>
      </c>
      <c r="BZ151" s="3">
        <v>5907004.205817653</v>
      </c>
      <c r="CA151" s="3">
        <v>133972.0</v>
      </c>
      <c r="CB151" s="3">
        <v>2646.81</v>
      </c>
      <c r="CC151" s="3">
        <v>3.4634083670861253</v>
      </c>
      <c r="CD151" s="3">
        <v>4.46145</v>
      </c>
      <c r="CE151" s="3">
        <v>858.30171157814</v>
      </c>
      <c r="CF151" s="3">
        <v>1465.1717158303</v>
      </c>
      <c r="CG151" s="3">
        <v>2807.58903254118</v>
      </c>
      <c r="CH151" s="3">
        <v>36115.72982888723</v>
      </c>
      <c r="CI151" s="3">
        <v>3043.49880484384</v>
      </c>
      <c r="CJ151" s="3">
        <v>2088.55339835828</v>
      </c>
      <c r="CK151" s="3">
        <v>1992.75422708299</v>
      </c>
      <c r="CL151" s="3">
        <v>3948.57251441686</v>
      </c>
      <c r="CM151" s="3">
        <v>11903.6921378632</v>
      </c>
      <c r="CN151" s="3">
        <v>7617.09083279553</v>
      </c>
      <c r="CO151" s="3">
        <v>5105.02212473289</v>
      </c>
      <c r="CP151" s="3">
        <v>110.764</v>
      </c>
      <c r="CQ151" s="3">
        <v>4017.23416688142</v>
      </c>
      <c r="CR151" s="3">
        <v>836.846005738</v>
      </c>
      <c r="CS151" s="3">
        <v>8302.89702430554</v>
      </c>
      <c r="CT151" s="3">
        <v>9167.65021567446</v>
      </c>
      <c r="CU151" s="3">
        <v>4117.58650575235</v>
      </c>
      <c r="CV151" s="4">
        <v>322458.4163845781</v>
      </c>
      <c r="CW151" s="3">
        <v>4.781016114679604</v>
      </c>
      <c r="CX151" s="3"/>
      <c r="CY151" s="14">
        <v>42705.0</v>
      </c>
      <c r="CZ151" s="3"/>
      <c r="DA151" s="3"/>
      <c r="DB151" s="3"/>
    </row>
    <row r="152" ht="12.75" customHeight="1">
      <c r="A152" s="4">
        <f t="shared" si="1"/>
        <v>310744</v>
      </c>
      <c r="B152" s="3">
        <v>5.13712631578947</v>
      </c>
      <c r="C152" s="3">
        <v>4.5587</v>
      </c>
      <c r="D152" s="3">
        <v>6.71333333333333</v>
      </c>
      <c r="E152" s="3">
        <v>6.6504</v>
      </c>
      <c r="F152" s="3">
        <v>19.06</v>
      </c>
      <c r="G152" s="3">
        <v>103.8</v>
      </c>
      <c r="H152" s="3">
        <v>118.1</v>
      </c>
      <c r="I152" s="3">
        <v>52.81</v>
      </c>
      <c r="J152" s="15">
        <v>1717698.627875</v>
      </c>
      <c r="K152" s="3">
        <v>413334.522377</v>
      </c>
      <c r="L152" s="3">
        <v>37190.339925</v>
      </c>
      <c r="M152" s="3">
        <v>2349.394638</v>
      </c>
      <c r="N152" s="3">
        <v>344.573883</v>
      </c>
      <c r="O152" s="3">
        <v>2226.035045</v>
      </c>
      <c r="P152" s="3">
        <v>12050.522527</v>
      </c>
      <c r="Q152" s="3">
        <v>4399.434273</v>
      </c>
      <c r="R152" s="3">
        <v>5488.893436</v>
      </c>
      <c r="S152" s="3">
        <v>5899.827494</v>
      </c>
      <c r="T152" s="3">
        <v>29163.534556</v>
      </c>
      <c r="U152" s="3">
        <v>7719.745507</v>
      </c>
      <c r="V152" s="3">
        <v>667.44323</v>
      </c>
      <c r="W152" s="3">
        <v>70309.404589</v>
      </c>
      <c r="X152" s="3">
        <v>35774.0275421333</v>
      </c>
      <c r="Y152" s="15">
        <v>802230.196176</v>
      </c>
      <c r="Z152" s="15">
        <v>541744.173908</v>
      </c>
      <c r="AA152" s="3">
        <v>247325.45054</v>
      </c>
      <c r="AB152" s="3">
        <v>771.46</v>
      </c>
      <c r="AC152" s="3">
        <v>112.612</v>
      </c>
      <c r="AD152" s="3">
        <v>396.907</v>
      </c>
      <c r="AE152" s="3">
        <v>4300.048596</v>
      </c>
      <c r="AF152" s="3">
        <v>284.16318</v>
      </c>
      <c r="AG152" s="3">
        <v>2826.151041</v>
      </c>
      <c r="AH152" s="3">
        <v>7908.320634</v>
      </c>
      <c r="AI152" s="3">
        <v>768.045209</v>
      </c>
      <c r="AJ152" s="3">
        <v>6454.84852</v>
      </c>
      <c r="AK152" s="3">
        <v>7616.513745</v>
      </c>
      <c r="AL152" s="3">
        <v>29183.744057</v>
      </c>
      <c r="AM152" s="3">
        <v>5001.577949</v>
      </c>
      <c r="AN152" s="3">
        <v>1096.142284</v>
      </c>
      <c r="AO152" s="3">
        <v>65439.555215</v>
      </c>
      <c r="AP152" s="3">
        <v>106.664767090616</v>
      </c>
      <c r="AQ152" s="9">
        <v>104.32899338965</v>
      </c>
      <c r="AR152" s="3">
        <v>109.7</v>
      </c>
      <c r="AS152" s="3">
        <v>106.689</v>
      </c>
      <c r="AT152" s="3">
        <v>108.25645665967731</v>
      </c>
      <c r="AU152" s="3">
        <v>108.58412374732355</v>
      </c>
      <c r="AV152" s="3">
        <v>108.23517101750231</v>
      </c>
      <c r="AW152" s="3">
        <v>42.3</v>
      </c>
      <c r="AX152" s="3">
        <v>103.6</v>
      </c>
      <c r="AY152" s="3">
        <v>99.9</v>
      </c>
      <c r="AZ152" s="3">
        <v>1527861.954</v>
      </c>
      <c r="BA152" s="3">
        <v>1082705.033</v>
      </c>
      <c r="BB152" s="3">
        <v>438157.204</v>
      </c>
      <c r="BC152" s="3">
        <v>6999.717</v>
      </c>
      <c r="BD152" s="3">
        <v>93532.3789084834</v>
      </c>
      <c r="BE152" s="15">
        <v>387127.66383307</v>
      </c>
      <c r="BF152" s="15">
        <v>1661936.68258407</v>
      </c>
      <c r="BG152" s="15">
        <v>1670516.22352307</v>
      </c>
      <c r="BH152" s="3">
        <v>99.713</v>
      </c>
      <c r="BI152" s="3">
        <v>138.6117136659436</v>
      </c>
      <c r="BJ152" s="3">
        <v>110.91753774680603</v>
      </c>
      <c r="BK152" s="3">
        <v>104.19847328244276</v>
      </c>
      <c r="BL152" s="3">
        <v>100.9691629955947</v>
      </c>
      <c r="BM152" s="3">
        <v>102.44786944696283</v>
      </c>
      <c r="BN152" s="3">
        <v>107.24070450097847</v>
      </c>
      <c r="BO152" s="3">
        <v>35053.463758189995</v>
      </c>
      <c r="BP152" s="3">
        <v>119.141</v>
      </c>
      <c r="BQ152" s="3">
        <v>114.648</v>
      </c>
      <c r="BR152" s="3">
        <v>149212.683249</v>
      </c>
      <c r="BS152" s="3">
        <v>0.648725</v>
      </c>
      <c r="BT152" s="3">
        <v>2.8443473911569092E7</v>
      </c>
      <c r="BU152" s="3">
        <v>9.922517109896922E7</v>
      </c>
      <c r="BV152" s="9">
        <v>1.2187262090817345E7</v>
      </c>
      <c r="BW152" s="9">
        <v>2.477471370187696E7</v>
      </c>
      <c r="BX152" s="9">
        <v>1685155.4833202246</v>
      </c>
      <c r="BY152" s="9">
        <v>7386823.995423343</v>
      </c>
      <c r="BZ152" s="3">
        <v>6285493.287154156</v>
      </c>
      <c r="CA152" s="3">
        <v>119588.0</v>
      </c>
      <c r="CB152" s="3">
        <v>2350.27</v>
      </c>
      <c r="CC152" s="3">
        <v>3.4547641607698463</v>
      </c>
      <c r="CD152" s="3">
        <v>4.45955</v>
      </c>
      <c r="CE152" s="3">
        <v>834.380073605925</v>
      </c>
      <c r="CF152" s="3">
        <v>1437.85389638875</v>
      </c>
      <c r="CG152" s="3">
        <v>2847.52392026363</v>
      </c>
      <c r="CH152" s="3">
        <v>36073.80086104947</v>
      </c>
      <c r="CI152" s="3">
        <v>3016.53263855735</v>
      </c>
      <c r="CJ152" s="3">
        <v>2074.53511422326</v>
      </c>
      <c r="CK152" s="3">
        <v>2028.5519718942</v>
      </c>
      <c r="CL152" s="3">
        <v>4055.56143927173</v>
      </c>
      <c r="CM152" s="3">
        <v>11931.9194893476</v>
      </c>
      <c r="CN152" s="3">
        <v>7484.90822652436</v>
      </c>
      <c r="CO152" s="3">
        <v>5058.55885004349</v>
      </c>
      <c r="CP152" s="3">
        <v>110.208</v>
      </c>
      <c r="CQ152" s="3">
        <v>4087.87098397821</v>
      </c>
      <c r="CR152" s="3">
        <v>829.300763388667</v>
      </c>
      <c r="CS152" s="3">
        <v>8505.9395426572</v>
      </c>
      <c r="CT152" s="3">
        <v>8969.64042047516</v>
      </c>
      <c r="CU152" s="3">
        <v>4190.99328683595</v>
      </c>
      <c r="CV152" s="4">
        <v>310744.0</v>
      </c>
      <c r="CW152" s="3">
        <v>5.57723808225099</v>
      </c>
      <c r="CX152" s="3"/>
      <c r="CY152" s="14">
        <v>42736.0</v>
      </c>
      <c r="CZ152" s="3"/>
      <c r="DA152" s="3"/>
      <c r="DB152" s="3"/>
    </row>
    <row r="153" ht="12.75" customHeight="1">
      <c r="A153" s="4">
        <f t="shared" si="1"/>
        <v>310744</v>
      </c>
      <c r="B153" s="3">
        <v>5.1545</v>
      </c>
      <c r="C153" s="3">
        <v>4.6106</v>
      </c>
      <c r="D153" s="3">
        <v>6.71333333333333</v>
      </c>
      <c r="E153" s="3">
        <v>6.6504</v>
      </c>
      <c r="F153" s="3">
        <v>19.3</v>
      </c>
      <c r="G153" s="3">
        <v>104.7</v>
      </c>
      <c r="H153" s="3">
        <v>119.6</v>
      </c>
      <c r="I153" s="3">
        <v>54.01</v>
      </c>
      <c r="J153" s="15">
        <v>1723367.779639</v>
      </c>
      <c r="K153" s="3">
        <v>424814.805867</v>
      </c>
      <c r="L153" s="3">
        <v>38019.279184</v>
      </c>
      <c r="M153" s="3">
        <v>2495.675888</v>
      </c>
      <c r="N153" s="3">
        <v>376.507745</v>
      </c>
      <c r="O153" s="3">
        <v>2527.984764</v>
      </c>
      <c r="P153" s="3">
        <v>11242.073029</v>
      </c>
      <c r="Q153" s="3">
        <v>5010.947949</v>
      </c>
      <c r="R153" s="3">
        <v>6402.826891</v>
      </c>
      <c r="S153" s="3">
        <v>6156.28303</v>
      </c>
      <c r="T153" s="3">
        <v>29094.555332</v>
      </c>
      <c r="U153" s="3">
        <v>8012.51588</v>
      </c>
      <c r="V153" s="3">
        <v>659.935714</v>
      </c>
      <c r="W153" s="3">
        <v>71979.306222</v>
      </c>
      <c r="X153" s="3">
        <v>34844.1150231333</v>
      </c>
      <c r="Y153" s="15">
        <v>800929.300503</v>
      </c>
      <c r="Z153" s="15">
        <v>534390.770162</v>
      </c>
      <c r="AA153" s="3">
        <v>252952.22572</v>
      </c>
      <c r="AB153" s="3">
        <v>902.627</v>
      </c>
      <c r="AC153" s="3">
        <v>121.938</v>
      </c>
      <c r="AD153" s="3">
        <v>497.785</v>
      </c>
      <c r="AE153" s="3">
        <v>4044.910324</v>
      </c>
      <c r="AF153" s="3">
        <v>304.244781</v>
      </c>
      <c r="AG153" s="3">
        <v>2918.849677</v>
      </c>
      <c r="AH153" s="3">
        <v>10852.317466</v>
      </c>
      <c r="AI153" s="3">
        <v>705.990959</v>
      </c>
      <c r="AJ153" s="3">
        <v>6428.561698</v>
      </c>
      <c r="AK153" s="3">
        <v>7175.566128</v>
      </c>
      <c r="AL153" s="3">
        <v>25304.86357</v>
      </c>
      <c r="AM153" s="3">
        <v>4118.514066</v>
      </c>
      <c r="AN153" s="3">
        <v>1204.70257</v>
      </c>
      <c r="AO153" s="3">
        <v>63058.521239</v>
      </c>
      <c r="AP153" s="3">
        <v>106.664767090616</v>
      </c>
      <c r="AQ153" s="9">
        <v>104.32899338965</v>
      </c>
      <c r="AR153" s="3">
        <v>109.7</v>
      </c>
      <c r="AS153" s="3">
        <v>99.483</v>
      </c>
      <c r="AT153" s="3">
        <v>99.73372147905256</v>
      </c>
      <c r="AU153" s="3">
        <v>98.90693731164858</v>
      </c>
      <c r="AV153" s="3">
        <v>99.5093394992914</v>
      </c>
      <c r="AW153" s="3">
        <v>42.3</v>
      </c>
      <c r="AX153" s="3">
        <v>104.0</v>
      </c>
      <c r="AY153" s="3">
        <v>100.0</v>
      </c>
      <c r="AZ153" s="3">
        <v>1527253.94</v>
      </c>
      <c r="BA153" s="3">
        <v>1079960.029</v>
      </c>
      <c r="BB153" s="3">
        <v>440330.649</v>
      </c>
      <c r="BC153" s="3">
        <v>6963.262</v>
      </c>
      <c r="BD153" s="3">
        <v>90494.11248712636</v>
      </c>
      <c r="BE153" s="15">
        <v>387020.2214671</v>
      </c>
      <c r="BF153" s="15">
        <v>1668004.6820091</v>
      </c>
      <c r="BG153" s="15">
        <v>1675194.6709241</v>
      </c>
      <c r="BH153" s="3">
        <v>94.632</v>
      </c>
      <c r="BI153" s="3">
        <v>138.82863340563992</v>
      </c>
      <c r="BJ153" s="3">
        <v>109.87224157955866</v>
      </c>
      <c r="BK153" s="3">
        <v>105.34351145038168</v>
      </c>
      <c r="BL153" s="3">
        <v>100.88105726872247</v>
      </c>
      <c r="BM153" s="3">
        <v>102.26654578422485</v>
      </c>
      <c r="BN153" s="3">
        <v>108.02348336594912</v>
      </c>
      <c r="BO153" s="3">
        <v>35053.463758189995</v>
      </c>
      <c r="BP153" s="3">
        <v>118.163</v>
      </c>
      <c r="BQ153" s="3">
        <v>112.924</v>
      </c>
      <c r="BR153" s="3">
        <v>150940.5995</v>
      </c>
      <c r="BS153" s="3">
        <v>0.65295</v>
      </c>
      <c r="BT153" s="3">
        <v>2.890203214348798E7</v>
      </c>
      <c r="BU153" s="3">
        <v>9.69981702965023E7</v>
      </c>
      <c r="BV153" s="9">
        <v>1.1749907565011788E7</v>
      </c>
      <c r="BW153" s="9">
        <v>2.3654373640843682E7</v>
      </c>
      <c r="BX153" s="9">
        <v>1619788.5357472063</v>
      </c>
      <c r="BY153" s="9">
        <v>6530643.324729571</v>
      </c>
      <c r="BZ153" s="3">
        <v>6272285.538026435</v>
      </c>
      <c r="CA153" s="3">
        <v>108778.0</v>
      </c>
      <c r="CB153" s="3">
        <v>2043.215</v>
      </c>
      <c r="CC153" s="3">
        <v>3.4511886086641725</v>
      </c>
      <c r="CD153" s="3">
        <v>4.44602777777778</v>
      </c>
      <c r="CE153" s="3">
        <v>813.125674460664</v>
      </c>
      <c r="CF153" s="3">
        <v>1364.29378231762</v>
      </c>
      <c r="CG153" s="3">
        <v>2470.32532848297</v>
      </c>
      <c r="CH153" s="3">
        <v>35910.10017631614</v>
      </c>
      <c r="CI153" s="3">
        <v>3103.50128512341</v>
      </c>
      <c r="CJ153" s="3">
        <v>2073.65065365108</v>
      </c>
      <c r="CK153" s="3">
        <v>1999.73896972339</v>
      </c>
      <c r="CL153" s="3">
        <v>4072.709518247</v>
      </c>
      <c r="CM153" s="3">
        <v>11927.2286125969</v>
      </c>
      <c r="CN153" s="3">
        <v>7434.33753925446</v>
      </c>
      <c r="CO153" s="3">
        <v>4878.29626897586</v>
      </c>
      <c r="CP153" s="3">
        <v>105.972</v>
      </c>
      <c r="CQ153" s="3">
        <v>3905.82500769504</v>
      </c>
      <c r="CR153" s="3">
        <v>839.648936129299</v>
      </c>
      <c r="CS153" s="3">
        <v>8043.82583415173</v>
      </c>
      <c r="CT153" s="3">
        <v>8552.60072808317</v>
      </c>
      <c r="CU153" s="3">
        <v>3954.58257217313</v>
      </c>
      <c r="CV153" s="4">
        <v>310744.0</v>
      </c>
      <c r="CW153" s="3">
        <v>5.57723808225099</v>
      </c>
      <c r="CX153" s="3"/>
      <c r="CY153" s="14">
        <v>42767.0</v>
      </c>
      <c r="CZ153" s="3"/>
      <c r="DA153" s="3"/>
      <c r="DB153" s="3"/>
    </row>
    <row r="154" ht="12.75" customHeight="1">
      <c r="A154" s="4">
        <f t="shared" si="1"/>
        <v>310744</v>
      </c>
      <c r="B154" s="3">
        <v>5.12549473684211</v>
      </c>
      <c r="C154" s="3">
        <v>4.5961</v>
      </c>
      <c r="D154" s="3">
        <v>6.71333333333333</v>
      </c>
      <c r="E154" s="3">
        <v>6.6504</v>
      </c>
      <c r="F154" s="3">
        <v>19.3</v>
      </c>
      <c r="G154" s="3">
        <v>105.2</v>
      </c>
      <c r="H154" s="3">
        <v>119.4</v>
      </c>
      <c r="I154" s="3">
        <v>50.6</v>
      </c>
      <c r="J154" s="15">
        <v>1737462.788557</v>
      </c>
      <c r="K154" s="3">
        <v>426209.074205</v>
      </c>
      <c r="L154" s="3">
        <v>38455.366502</v>
      </c>
      <c r="M154" s="3">
        <v>2925.490215</v>
      </c>
      <c r="N154" s="3">
        <v>450.585698</v>
      </c>
      <c r="O154" s="3">
        <v>3000.106716</v>
      </c>
      <c r="P154" s="3">
        <v>13488.014633</v>
      </c>
      <c r="Q154" s="3">
        <v>4664.644919</v>
      </c>
      <c r="R154" s="3">
        <v>6705.797163</v>
      </c>
      <c r="S154" s="3">
        <v>7255.985608</v>
      </c>
      <c r="T154" s="3">
        <v>34365.993299</v>
      </c>
      <c r="U154" s="3">
        <v>9275.49165</v>
      </c>
      <c r="V154" s="3">
        <v>758.748202</v>
      </c>
      <c r="W154" s="3">
        <v>82890.858103</v>
      </c>
      <c r="X154" s="3">
        <v>36149.5638591333</v>
      </c>
      <c r="Y154" s="15">
        <v>811293.062845</v>
      </c>
      <c r="Z154" s="15">
        <v>543446.748136</v>
      </c>
      <c r="AA154" s="3">
        <v>254761.946472</v>
      </c>
      <c r="AB154" s="3">
        <v>1178.607</v>
      </c>
      <c r="AC154" s="3">
        <v>167.585</v>
      </c>
      <c r="AD154" s="3">
        <v>558.305</v>
      </c>
      <c r="AE154" s="3">
        <v>4750.126246</v>
      </c>
      <c r="AF154" s="3">
        <v>298.901226</v>
      </c>
      <c r="AG154" s="3">
        <v>3249.313644</v>
      </c>
      <c r="AH154" s="3">
        <v>9127.522995</v>
      </c>
      <c r="AI154" s="3">
        <v>693.496717</v>
      </c>
      <c r="AJ154" s="3">
        <v>7918.384779</v>
      </c>
      <c r="AK154" s="3">
        <v>8706.21449</v>
      </c>
      <c r="AL154" s="3">
        <v>35875.830654</v>
      </c>
      <c r="AM154" s="3">
        <v>5199.407441</v>
      </c>
      <c r="AN154" s="3">
        <v>1421.098293</v>
      </c>
      <c r="AO154" s="3">
        <v>77240.296485</v>
      </c>
      <c r="AP154" s="3">
        <v>106.664767090616</v>
      </c>
      <c r="AQ154" s="9">
        <v>104.32899338965</v>
      </c>
      <c r="AR154" s="3">
        <v>109.7</v>
      </c>
      <c r="AS154" s="3">
        <v>111.868</v>
      </c>
      <c r="AT154" s="3">
        <v>109.50404034158612</v>
      </c>
      <c r="AU154" s="3">
        <v>107.30941670077206</v>
      </c>
      <c r="AV154" s="3">
        <v>109.10879201393954</v>
      </c>
      <c r="AW154" s="3">
        <v>42.3</v>
      </c>
      <c r="AX154" s="3">
        <v>105.0</v>
      </c>
      <c r="AY154" s="3">
        <v>100.9</v>
      </c>
      <c r="AZ154" s="3">
        <v>1535907.674</v>
      </c>
      <c r="BA154" s="3">
        <v>1085622.203</v>
      </c>
      <c r="BB154" s="3">
        <v>443283.731</v>
      </c>
      <c r="BC154" s="3">
        <v>7001.74</v>
      </c>
      <c r="BD154" s="3">
        <v>97410.20380001684</v>
      </c>
      <c r="BE154" s="15">
        <v>386806.45089101</v>
      </c>
      <c r="BF154" s="15">
        <v>1680740.38714001</v>
      </c>
      <c r="BG154" s="15">
        <v>1688301.10611601</v>
      </c>
      <c r="BH154" s="3">
        <v>107.564</v>
      </c>
      <c r="BI154" s="3">
        <v>127.00650759219087</v>
      </c>
      <c r="BJ154" s="3">
        <v>106.96864111498259</v>
      </c>
      <c r="BK154" s="3">
        <v>104.58015267175573</v>
      </c>
      <c r="BL154" s="3">
        <v>101.1453744493392</v>
      </c>
      <c r="BM154" s="3">
        <v>103.26382592928378</v>
      </c>
      <c r="BN154" s="3">
        <v>106.36007827788649</v>
      </c>
      <c r="BO154" s="3">
        <v>35053.463758189995</v>
      </c>
      <c r="BP154" s="3">
        <v>123.276</v>
      </c>
      <c r="BQ154" s="3">
        <v>120.034</v>
      </c>
      <c r="BR154" s="3">
        <v>151903.484781</v>
      </c>
      <c r="BS154" s="3">
        <v>0.632175</v>
      </c>
      <c r="BT154" s="3">
        <v>3.1199278962278925E7</v>
      </c>
      <c r="BU154" s="3">
        <v>1.0477025635799195E8</v>
      </c>
      <c r="BV154" s="9">
        <v>1.2856539398826767E7</v>
      </c>
      <c r="BW154" s="9">
        <v>2.719765882060992E7</v>
      </c>
      <c r="BX154" s="9">
        <v>1758257.0218803629</v>
      </c>
      <c r="BY154" s="9">
        <v>7174688.767644864</v>
      </c>
      <c r="BZ154" s="3">
        <v>6729750.455789952</v>
      </c>
      <c r="CA154" s="3">
        <v>126525.0</v>
      </c>
      <c r="CB154" s="3">
        <v>2238.184</v>
      </c>
      <c r="CC154" s="3">
        <v>3.4207266030470453</v>
      </c>
      <c r="CD154" s="3">
        <v>4.43934782608696</v>
      </c>
      <c r="CE154" s="3">
        <v>1009.3235481965</v>
      </c>
      <c r="CF154" s="3">
        <v>1365.17927752183</v>
      </c>
      <c r="CG154" s="3">
        <v>2960.43414355408</v>
      </c>
      <c r="CH154" s="3">
        <v>37608.59182111801</v>
      </c>
      <c r="CI154" s="3">
        <v>3225.3932887838</v>
      </c>
      <c r="CJ154" s="3">
        <v>2143.32180123847</v>
      </c>
      <c r="CK154" s="3">
        <v>2042.48945974003</v>
      </c>
      <c r="CL154" s="3">
        <v>4140.50463952734</v>
      </c>
      <c r="CM154" s="3">
        <v>12808.2369182088</v>
      </c>
      <c r="CN154" s="3">
        <v>7751.13629728907</v>
      </c>
      <c r="CO154" s="3">
        <v>5076.83611503613</v>
      </c>
      <c r="CP154" s="3">
        <v>115.08</v>
      </c>
      <c r="CQ154" s="3">
        <v>3904.32212965047</v>
      </c>
      <c r="CR154" s="3">
        <v>912.9256672</v>
      </c>
      <c r="CS154" s="3">
        <v>8169.70101968709</v>
      </c>
      <c r="CT154" s="3">
        <v>8954.38904228738</v>
      </c>
      <c r="CU154" s="3">
        <v>4064.13830027836</v>
      </c>
      <c r="CV154" s="4">
        <v>310744.0</v>
      </c>
      <c r="CW154" s="3">
        <v>5.57723808225099</v>
      </c>
      <c r="CX154" s="3"/>
      <c r="CY154" s="14">
        <v>42795.0</v>
      </c>
      <c r="CZ154" s="3"/>
      <c r="DA154" s="3"/>
      <c r="DB154" s="3"/>
    </row>
    <row r="155" ht="12.75" customHeight="1">
      <c r="A155" s="4">
        <f t="shared" si="1"/>
        <v>318231</v>
      </c>
      <c r="B155" s="3">
        <v>5.13467368421052</v>
      </c>
      <c r="C155" s="3">
        <v>4.5912</v>
      </c>
      <c r="D155" s="3">
        <v>6.70777777777778</v>
      </c>
      <c r="E155" s="3">
        <v>6.6464</v>
      </c>
      <c r="F155" s="3">
        <v>19.3</v>
      </c>
      <c r="G155" s="3">
        <v>105.7</v>
      </c>
      <c r="H155" s="3">
        <v>119.2</v>
      </c>
      <c r="I155" s="3">
        <v>49.33</v>
      </c>
      <c r="J155" s="15">
        <v>1732361.596083</v>
      </c>
      <c r="K155" s="3">
        <v>433151.555713</v>
      </c>
      <c r="L155" s="3">
        <v>37920.146208</v>
      </c>
      <c r="M155" s="3">
        <v>2607.078941</v>
      </c>
      <c r="N155" s="3">
        <v>363.222445</v>
      </c>
      <c r="O155" s="3">
        <v>2323.023904</v>
      </c>
      <c r="P155" s="3">
        <v>11689.221026</v>
      </c>
      <c r="Q155" s="3">
        <v>4409.176837</v>
      </c>
      <c r="R155" s="3">
        <v>5994.576744</v>
      </c>
      <c r="S155" s="3">
        <v>7120.526602</v>
      </c>
      <c r="T155" s="3">
        <v>30700.072869</v>
      </c>
      <c r="U155" s="3">
        <v>8407.665004</v>
      </c>
      <c r="V155" s="3">
        <v>628.861467</v>
      </c>
      <c r="W155" s="3">
        <v>74243.425839</v>
      </c>
      <c r="X155" s="3">
        <v>35917.0988841333</v>
      </c>
      <c r="Y155" s="15">
        <v>821140.801039</v>
      </c>
      <c r="Z155" s="15">
        <v>545372.568879</v>
      </c>
      <c r="AA155" s="3">
        <v>262478.638658</v>
      </c>
      <c r="AB155" s="3">
        <v>917.477</v>
      </c>
      <c r="AC155" s="3">
        <v>84.625</v>
      </c>
      <c r="AD155" s="3">
        <v>455.59</v>
      </c>
      <c r="AE155" s="3">
        <v>4080.441338</v>
      </c>
      <c r="AF155" s="3">
        <v>268.974542</v>
      </c>
      <c r="AG155" s="3">
        <v>2511.947375</v>
      </c>
      <c r="AH155" s="3">
        <v>8255.185739</v>
      </c>
      <c r="AI155" s="3">
        <v>592.758179</v>
      </c>
      <c r="AJ155" s="3">
        <v>7071.692972</v>
      </c>
      <c r="AK155" s="3">
        <v>7809.579993</v>
      </c>
      <c r="AL155" s="3">
        <v>28531.484672</v>
      </c>
      <c r="AM155" s="3">
        <v>4693.292577</v>
      </c>
      <c r="AN155" s="3">
        <v>1395.377506</v>
      </c>
      <c r="AO155" s="3">
        <v>65210.734893</v>
      </c>
      <c r="AP155" s="3">
        <v>108.797759850662</v>
      </c>
      <c r="AQ155" s="9">
        <v>104.24370263373</v>
      </c>
      <c r="AR155" s="3">
        <v>111.1</v>
      </c>
      <c r="AS155" s="3">
        <v>109.052</v>
      </c>
      <c r="AT155" s="3">
        <v>105.90814265933473</v>
      </c>
      <c r="AU155" s="3">
        <v>96.86439254989769</v>
      </c>
      <c r="AV155" s="3">
        <v>103.84292255452027</v>
      </c>
      <c r="AW155" s="3">
        <v>40.9</v>
      </c>
      <c r="AX155" s="3">
        <v>105.7</v>
      </c>
      <c r="AY155" s="3">
        <v>99.7</v>
      </c>
      <c r="AZ155" s="3">
        <v>1536197.645</v>
      </c>
      <c r="BA155" s="3">
        <v>1083978.989</v>
      </c>
      <c r="BB155" s="3">
        <v>445220.137</v>
      </c>
      <c r="BC155" s="3">
        <v>6998.519</v>
      </c>
      <c r="BD155" s="3">
        <v>92781.07314249295</v>
      </c>
      <c r="BE155" s="15">
        <v>387031.52353498</v>
      </c>
      <c r="BF155" s="15">
        <v>1677515.48552198</v>
      </c>
      <c r="BG155" s="15">
        <v>1685054.63737598</v>
      </c>
      <c r="BH155" s="3">
        <v>94.239</v>
      </c>
      <c r="BI155" s="3">
        <v>119.30585683297178</v>
      </c>
      <c r="BJ155" s="3">
        <v>105.92334494773522</v>
      </c>
      <c r="BK155" s="3">
        <v>104.1030534351145</v>
      </c>
      <c r="BL155" s="3">
        <v>100.88105726872247</v>
      </c>
      <c r="BM155" s="3">
        <v>103.35448776065277</v>
      </c>
      <c r="BN155" s="3">
        <v>105.3816046966732</v>
      </c>
      <c r="BO155" s="3">
        <v>33825.084404</v>
      </c>
      <c r="BP155" s="3">
        <v>116.96</v>
      </c>
      <c r="BQ155" s="3">
        <v>112.833</v>
      </c>
      <c r="BR155" s="3">
        <v>150238.11863</v>
      </c>
      <c r="BS155" s="3">
        <v>0.65918125</v>
      </c>
      <c r="BT155" s="3">
        <v>2.8790286756899435E7</v>
      </c>
      <c r="BU155" s="3">
        <v>1.0152654301180492E8</v>
      </c>
      <c r="BV155" s="9">
        <v>1.2710268873696443E7</v>
      </c>
      <c r="BW155" s="9">
        <v>2.469668201409922E7</v>
      </c>
      <c r="BX155" s="9">
        <v>1677293.2130038291</v>
      </c>
      <c r="BY155" s="9">
        <v>6351542.445267183</v>
      </c>
      <c r="BZ155" s="3">
        <v>5964906.828826972</v>
      </c>
      <c r="CA155" s="3">
        <v>130163.0</v>
      </c>
      <c r="CB155" s="3">
        <v>2145.734</v>
      </c>
      <c r="CC155" s="3">
        <v>3.426028176555232</v>
      </c>
      <c r="CD155" s="3">
        <v>4.40723684210526</v>
      </c>
      <c r="CE155" s="3">
        <v>909.757057244618</v>
      </c>
      <c r="CF155" s="3">
        <v>1307.98425479056</v>
      </c>
      <c r="CG155" s="3">
        <v>2753.5537475941</v>
      </c>
      <c r="CH155" s="3">
        <v>36267.18967200825</v>
      </c>
      <c r="CI155" s="3">
        <v>3117.34815418187</v>
      </c>
      <c r="CJ155" s="3">
        <v>2099.46778878338</v>
      </c>
      <c r="CK155" s="3">
        <v>1954.10299299993</v>
      </c>
      <c r="CL155" s="3">
        <v>4029.00056853626</v>
      </c>
      <c r="CM155" s="3">
        <v>12083.8048898714</v>
      </c>
      <c r="CN155" s="3">
        <v>7616.77616450709</v>
      </c>
      <c r="CO155" s="3">
        <v>4937.72072935772</v>
      </c>
      <c r="CP155" s="3">
        <v>110.548</v>
      </c>
      <c r="CQ155" s="3">
        <v>3877.03165892406</v>
      </c>
      <c r="CR155" s="3">
        <v>830.831581626667</v>
      </c>
      <c r="CS155" s="3">
        <v>7944.5898368077</v>
      </c>
      <c r="CT155" s="3">
        <v>8546.67370517834</v>
      </c>
      <c r="CU155" s="3">
        <v>4181.31638506036</v>
      </c>
      <c r="CV155" s="4">
        <v>318231.0</v>
      </c>
      <c r="CW155" s="3">
        <v>5.719256188047583</v>
      </c>
      <c r="CX155" s="3"/>
      <c r="CY155" s="14">
        <v>42826.0</v>
      </c>
      <c r="CZ155" s="3"/>
      <c r="DA155" s="3"/>
      <c r="DB155" s="3"/>
    </row>
    <row r="156" ht="12.75" customHeight="1">
      <c r="A156" s="4">
        <f t="shared" si="1"/>
        <v>318231</v>
      </c>
      <c r="B156" s="3">
        <v>5.12231052631579</v>
      </c>
      <c r="C156" s="3">
        <v>4.6138</v>
      </c>
      <c r="D156" s="3">
        <v>6.70777777777778</v>
      </c>
      <c r="E156" s="3">
        <v>6.6464</v>
      </c>
      <c r="F156" s="3">
        <v>19.04</v>
      </c>
      <c r="G156" s="3">
        <v>106.5</v>
      </c>
      <c r="H156" s="3">
        <v>119.0</v>
      </c>
      <c r="I156" s="3">
        <v>48.32</v>
      </c>
      <c r="J156" s="15">
        <v>1741800.841293</v>
      </c>
      <c r="K156" s="3">
        <v>432205.79397</v>
      </c>
      <c r="L156" s="3">
        <v>37988.722709</v>
      </c>
      <c r="M156" s="3">
        <v>2772.86014</v>
      </c>
      <c r="N156" s="3">
        <v>372.735569</v>
      </c>
      <c r="O156" s="3">
        <v>2640.872572</v>
      </c>
      <c r="P156" s="3">
        <v>12012.22206</v>
      </c>
      <c r="Q156" s="3">
        <v>4984.796503</v>
      </c>
      <c r="R156" s="3">
        <v>6279.49232</v>
      </c>
      <c r="S156" s="3">
        <v>6999.289941</v>
      </c>
      <c r="T156" s="3">
        <v>33804.337164</v>
      </c>
      <c r="U156" s="3">
        <v>8646.163898</v>
      </c>
      <c r="V156" s="3">
        <v>703.219896</v>
      </c>
      <c r="W156" s="3">
        <v>79215.990063</v>
      </c>
      <c r="X156" s="3">
        <v>35571.8573861333</v>
      </c>
      <c r="Y156" s="15">
        <v>827447.837172</v>
      </c>
      <c r="Z156" s="15">
        <v>548397.70107</v>
      </c>
      <c r="AA156" s="3">
        <v>264154.268987</v>
      </c>
      <c r="AB156" s="3">
        <v>947.427</v>
      </c>
      <c r="AC156" s="3">
        <v>105.448</v>
      </c>
      <c r="AD156" s="3">
        <v>486.395</v>
      </c>
      <c r="AE156" s="3">
        <v>4804.25463</v>
      </c>
      <c r="AF156" s="3">
        <v>280.790226</v>
      </c>
      <c r="AG156" s="3">
        <v>2644.549193</v>
      </c>
      <c r="AH156" s="3">
        <v>9928.357156</v>
      </c>
      <c r="AI156" s="3">
        <v>555.758686</v>
      </c>
      <c r="AJ156" s="3">
        <v>7930.964374</v>
      </c>
      <c r="AK156" s="3">
        <v>8701.406548</v>
      </c>
      <c r="AL156" s="3">
        <v>30976.341969</v>
      </c>
      <c r="AM156" s="3">
        <v>5454.387331</v>
      </c>
      <c r="AN156" s="3">
        <v>1696.61445</v>
      </c>
      <c r="AO156" s="3">
        <v>72973.424563</v>
      </c>
      <c r="AP156" s="3">
        <v>108.797759850662</v>
      </c>
      <c r="AQ156" s="9">
        <v>104.24370263373</v>
      </c>
      <c r="AR156" s="3">
        <v>111.1</v>
      </c>
      <c r="AS156" s="3">
        <v>115.318</v>
      </c>
      <c r="AT156" s="3">
        <v>110.56270990548585</v>
      </c>
      <c r="AU156" s="3">
        <v>98.63450933565066</v>
      </c>
      <c r="AV156" s="3">
        <v>107.87905224427101</v>
      </c>
      <c r="AW156" s="3">
        <v>40.9</v>
      </c>
      <c r="AX156" s="3">
        <v>104.9</v>
      </c>
      <c r="AY156" s="3">
        <v>100.9</v>
      </c>
      <c r="AZ156" s="3">
        <v>1538974.042</v>
      </c>
      <c r="BA156" s="3">
        <v>1083994.342</v>
      </c>
      <c r="BB156" s="3">
        <v>447946.951</v>
      </c>
      <c r="BC156" s="3">
        <v>7032.749</v>
      </c>
      <c r="BD156" s="3">
        <v>96940.18032026684</v>
      </c>
      <c r="BE156" s="15">
        <v>391248.25742655</v>
      </c>
      <c r="BF156" s="15">
        <v>1689273.63253055</v>
      </c>
      <c r="BG156" s="15">
        <v>1698856.22484555</v>
      </c>
      <c r="BH156" s="3">
        <v>108.226</v>
      </c>
      <c r="BI156" s="3">
        <v>122.23427331887203</v>
      </c>
      <c r="BJ156" s="3">
        <v>98.83855981416957</v>
      </c>
      <c r="BK156" s="3">
        <v>104.38931297709924</v>
      </c>
      <c r="BL156" s="3">
        <v>100.61674008810573</v>
      </c>
      <c r="BM156" s="3">
        <v>103.80779691749773</v>
      </c>
      <c r="BN156" s="3">
        <v>105.18590998043054</v>
      </c>
      <c r="BO156" s="3">
        <v>33825.084404</v>
      </c>
      <c r="BP156" s="3">
        <v>118.217</v>
      </c>
      <c r="BQ156" s="3">
        <v>113.801</v>
      </c>
      <c r="BR156" s="3">
        <v>150063.465232</v>
      </c>
      <c r="BS156" s="3">
        <v>0.67309375</v>
      </c>
      <c r="BT156" s="3">
        <v>2.9447017887198724E7</v>
      </c>
      <c r="BU156" s="3">
        <v>1.0348778750041269E8</v>
      </c>
      <c r="BV156" s="9">
        <v>1.2430998526783584E7</v>
      </c>
      <c r="BW156" s="9">
        <v>2.536982541771008E7</v>
      </c>
      <c r="BX156" s="9">
        <v>1728072.0345178558</v>
      </c>
      <c r="BY156" s="9">
        <v>6756342.694429938</v>
      </c>
      <c r="BZ156" s="3">
        <v>6028136.014977111</v>
      </c>
      <c r="CA156" s="3">
        <v>142597.0</v>
      </c>
      <c r="CB156" s="3">
        <v>2039.016</v>
      </c>
      <c r="CC156" s="3">
        <v>3.391948883497417</v>
      </c>
      <c r="CD156" s="3">
        <v>4.31378571428571</v>
      </c>
      <c r="CE156" s="3">
        <v>952.325344047285</v>
      </c>
      <c r="CF156" s="3">
        <v>1448.65637577304</v>
      </c>
      <c r="CG156" s="3">
        <v>2927.66477398336</v>
      </c>
      <c r="CH156" s="3">
        <v>37394.64585689277</v>
      </c>
      <c r="CI156" s="3">
        <v>3162.67717271712</v>
      </c>
      <c r="CJ156" s="3">
        <v>2121.88544519803</v>
      </c>
      <c r="CK156" s="3">
        <v>2005.25231161146</v>
      </c>
      <c r="CL156" s="3">
        <v>4096.97474571803</v>
      </c>
      <c r="CM156" s="3">
        <v>12579.1342353536</v>
      </c>
      <c r="CN156" s="3">
        <v>7978.16587900691</v>
      </c>
      <c r="CO156" s="3">
        <v>5015.54904886216</v>
      </c>
      <c r="CP156" s="3">
        <v>116.775</v>
      </c>
      <c r="CQ156" s="3">
        <v>3980.95293303999</v>
      </c>
      <c r="CR156" s="3">
        <v>899.659067063669</v>
      </c>
      <c r="CS156" s="3">
        <v>8247.82245271302</v>
      </c>
      <c r="CT156" s="3">
        <v>9065.8848744289</v>
      </c>
      <c r="CU156" s="3">
        <v>4262.15728179133</v>
      </c>
      <c r="CV156" s="4">
        <v>318231.0</v>
      </c>
      <c r="CW156" s="3">
        <v>5.719256188047583</v>
      </c>
      <c r="CX156" s="3"/>
      <c r="CY156" s="14">
        <v>42856.0</v>
      </c>
      <c r="CZ156" s="3"/>
      <c r="DA156" s="3"/>
      <c r="DB156" s="3"/>
    </row>
    <row r="157" ht="12.75" customHeight="1">
      <c r="A157" s="4">
        <f t="shared" si="1"/>
        <v>318231</v>
      </c>
      <c r="B157" s="3">
        <v>5.12962631578947</v>
      </c>
      <c r="C157" s="3">
        <v>4.6275</v>
      </c>
      <c r="D157" s="3">
        <v>6.70777777777778</v>
      </c>
      <c r="E157" s="3">
        <v>6.6464</v>
      </c>
      <c r="F157" s="3">
        <v>19.04</v>
      </c>
      <c r="G157" s="3">
        <v>106.7</v>
      </c>
      <c r="H157" s="3">
        <v>118.7</v>
      </c>
      <c r="I157" s="3">
        <v>46.04</v>
      </c>
      <c r="J157" s="15">
        <v>1739819.959009</v>
      </c>
      <c r="K157" s="3">
        <v>437674.73849</v>
      </c>
      <c r="L157" s="3">
        <v>38793.678538</v>
      </c>
      <c r="M157" s="3">
        <v>2460.629599</v>
      </c>
      <c r="N157" s="3">
        <v>318.15898</v>
      </c>
      <c r="O157" s="3">
        <v>2021.595892</v>
      </c>
      <c r="P157" s="3">
        <v>10583.019706</v>
      </c>
      <c r="Q157" s="3">
        <v>4433.906847</v>
      </c>
      <c r="R157" s="3">
        <v>5661.377381</v>
      </c>
      <c r="S157" s="3">
        <v>6273.183989</v>
      </c>
      <c r="T157" s="3">
        <v>32668.956124</v>
      </c>
      <c r="U157" s="3">
        <v>7771.631182</v>
      </c>
      <c r="V157" s="3">
        <v>631.117135</v>
      </c>
      <c r="W157" s="3">
        <v>72823.576835</v>
      </c>
      <c r="X157" s="3">
        <v>35672.5914211333</v>
      </c>
      <c r="Y157" s="15">
        <v>835116.099045</v>
      </c>
      <c r="Z157" s="15">
        <v>550106.868072</v>
      </c>
      <c r="AA157" s="3">
        <v>271119.218386</v>
      </c>
      <c r="AB157" s="3">
        <v>957.989</v>
      </c>
      <c r="AC157" s="3">
        <v>99.92</v>
      </c>
      <c r="AD157" s="3">
        <v>541.968</v>
      </c>
      <c r="AE157" s="3">
        <v>4009.886913</v>
      </c>
      <c r="AF157" s="3">
        <v>213.487314</v>
      </c>
      <c r="AG157" s="3">
        <v>2490.615549</v>
      </c>
      <c r="AH157" s="3">
        <v>6658.286588</v>
      </c>
      <c r="AI157" s="3">
        <v>450.65428</v>
      </c>
      <c r="AJ157" s="3">
        <v>6540.684491</v>
      </c>
      <c r="AK157" s="3">
        <v>7914.481074</v>
      </c>
      <c r="AL157" s="3">
        <v>28248.811843</v>
      </c>
      <c r="AM157" s="3">
        <v>4735.613317</v>
      </c>
      <c r="AN157" s="3">
        <v>1364.873167</v>
      </c>
      <c r="AO157" s="3">
        <v>62627.394536</v>
      </c>
      <c r="AP157" s="3">
        <v>108.797759850662</v>
      </c>
      <c r="AQ157" s="9">
        <v>104.24370263373</v>
      </c>
      <c r="AR157" s="3">
        <v>111.1</v>
      </c>
      <c r="AS157" s="3">
        <v>109.965</v>
      </c>
      <c r="AT157" s="3">
        <v>111.82158016281608</v>
      </c>
      <c r="AU157" s="3">
        <v>103.2272179498259</v>
      </c>
      <c r="AV157" s="3">
        <v>109.53855909859485</v>
      </c>
      <c r="AW157" s="3">
        <v>40.9</v>
      </c>
      <c r="AX157" s="3">
        <v>105.9</v>
      </c>
      <c r="AY157" s="3">
        <v>100.2</v>
      </c>
      <c r="AZ157" s="3">
        <v>1548444.946</v>
      </c>
      <c r="BA157" s="3">
        <v>1087488.889</v>
      </c>
      <c r="BB157" s="3">
        <v>453989.252</v>
      </c>
      <c r="BC157" s="3">
        <v>6966.805</v>
      </c>
      <c r="BD157" s="3">
        <v>96863.75637412882</v>
      </c>
      <c r="BE157" s="15">
        <v>397698.44123895</v>
      </c>
      <c r="BF157" s="15">
        <v>1683468.27413195</v>
      </c>
      <c r="BG157" s="15">
        <v>1693309.84364395</v>
      </c>
      <c r="BH157" s="3">
        <v>104.139</v>
      </c>
      <c r="BI157" s="3">
        <v>119.41431670281995</v>
      </c>
      <c r="BJ157" s="3">
        <v>93.72822299651568</v>
      </c>
      <c r="BK157" s="3">
        <v>103.81679389312977</v>
      </c>
      <c r="BL157" s="3">
        <v>100.61674008810573</v>
      </c>
      <c r="BM157" s="3">
        <v>103.44514959202175</v>
      </c>
      <c r="BN157" s="3">
        <v>104.01174168297456</v>
      </c>
      <c r="BO157" s="3">
        <v>33825.084404</v>
      </c>
      <c r="BP157" s="3">
        <v>125.844</v>
      </c>
      <c r="BQ157" s="3">
        <v>121.194</v>
      </c>
      <c r="BR157" s="3">
        <v>151814.802051</v>
      </c>
      <c r="BS157" s="3">
        <v>0.66675625</v>
      </c>
      <c r="BT157" s="3">
        <v>3.0511860211993072E7</v>
      </c>
      <c r="BU157" s="3">
        <v>1.01832310124876E8</v>
      </c>
      <c r="BV157" s="9">
        <v>1.2135246298132423E7</v>
      </c>
      <c r="BW157" s="9">
        <v>2.527192316563613E7</v>
      </c>
      <c r="BX157" s="9">
        <v>1676604.3632217774</v>
      </c>
      <c r="BY157" s="9">
        <v>6687223.788130404</v>
      </c>
      <c r="BZ157" s="3">
        <v>6076370.894412406</v>
      </c>
      <c r="CA157" s="3">
        <v>137255.0</v>
      </c>
      <c r="CB157" s="3">
        <v>2134.647</v>
      </c>
      <c r="CC157" s="3">
        <v>3.3784503180813967</v>
      </c>
      <c r="CD157" s="3">
        <v>4.2765</v>
      </c>
      <c r="CE157" s="3">
        <v>898.322901660316</v>
      </c>
      <c r="CF157" s="3">
        <v>1526.62896140884</v>
      </c>
      <c r="CG157" s="3">
        <v>2930.16386133533</v>
      </c>
      <c r="CH157" s="3">
        <v>38094.16595333391</v>
      </c>
      <c r="CI157" s="3">
        <v>3145.75427289645</v>
      </c>
      <c r="CJ157" s="3">
        <v>2174.4535715428</v>
      </c>
      <c r="CK157" s="3">
        <v>2023.44077487122</v>
      </c>
      <c r="CL157" s="3">
        <v>4084.90722807798</v>
      </c>
      <c r="CM157" s="3">
        <v>13028.5928925427</v>
      </c>
      <c r="CN157" s="3">
        <v>7965.96350932856</v>
      </c>
      <c r="CO157" s="3">
        <v>5233.82053508567</v>
      </c>
      <c r="CP157" s="3">
        <v>115.69</v>
      </c>
      <c r="CQ157" s="3">
        <v>3894.99386390722</v>
      </c>
      <c r="CR157" s="3">
        <v>915.659255004148</v>
      </c>
      <c r="CS157" s="3">
        <v>8662.25858127878</v>
      </c>
      <c r="CT157" s="3">
        <v>9068.0659526667</v>
      </c>
      <c r="CU157" s="3">
        <v>4155.98356562826</v>
      </c>
      <c r="CV157" s="4">
        <v>318231.0</v>
      </c>
      <c r="CW157" s="3">
        <v>5.719256188047583</v>
      </c>
      <c r="CX157" s="3"/>
      <c r="CY157" s="14">
        <v>42887.0</v>
      </c>
      <c r="CZ157" s="3"/>
      <c r="DA157" s="3"/>
      <c r="DB157" s="3"/>
    </row>
    <row r="158" ht="12.75" customHeight="1">
      <c r="A158" s="4">
        <f t="shared" si="1"/>
        <v>330664</v>
      </c>
      <c r="B158" s="3">
        <v>5.08673684210526</v>
      </c>
      <c r="C158" s="3">
        <v>4.6098</v>
      </c>
      <c r="D158" s="3">
        <v>6.71555555555556</v>
      </c>
      <c r="E158" s="3">
        <v>6.652</v>
      </c>
      <c r="F158" s="3">
        <v>18.66</v>
      </c>
      <c r="G158" s="3">
        <v>107.2</v>
      </c>
      <c r="H158" s="3">
        <v>118.7</v>
      </c>
      <c r="I158" s="3">
        <v>50.17</v>
      </c>
      <c r="J158" s="15">
        <v>1741570.198534</v>
      </c>
      <c r="K158" s="3">
        <v>444735.362081</v>
      </c>
      <c r="L158" s="3">
        <v>38048.475653</v>
      </c>
      <c r="M158" s="3">
        <v>2626.333579</v>
      </c>
      <c r="N158" s="3">
        <v>388.68194</v>
      </c>
      <c r="O158" s="3">
        <v>2220.896207</v>
      </c>
      <c r="P158" s="3">
        <v>13245.732727</v>
      </c>
      <c r="Q158" s="3">
        <v>4692.640477</v>
      </c>
      <c r="R158" s="3">
        <v>6298.25958</v>
      </c>
      <c r="S158" s="3">
        <v>6829.655119</v>
      </c>
      <c r="T158" s="3">
        <v>32664.495691</v>
      </c>
      <c r="U158" s="3">
        <v>9041.715664</v>
      </c>
      <c r="V158" s="3">
        <v>739.417269</v>
      </c>
      <c r="W158" s="3">
        <v>78747.828253</v>
      </c>
      <c r="X158" s="3">
        <v>35627.3205561333</v>
      </c>
      <c r="Y158" s="15">
        <v>842110.659598</v>
      </c>
      <c r="Z158" s="15">
        <v>552109.327392</v>
      </c>
      <c r="AA158" s="3">
        <v>275733.485455</v>
      </c>
      <c r="AB158" s="3">
        <v>978.891</v>
      </c>
      <c r="AC158" s="3">
        <v>123.925</v>
      </c>
      <c r="AD158" s="3">
        <v>388.127</v>
      </c>
      <c r="AE158" s="3">
        <v>4051.405563</v>
      </c>
      <c r="AF158" s="3">
        <v>310.594542</v>
      </c>
      <c r="AG158" s="3">
        <v>2866.327916</v>
      </c>
      <c r="AH158" s="3">
        <v>9553.551746</v>
      </c>
      <c r="AI158" s="3">
        <v>491.918287</v>
      </c>
      <c r="AJ158" s="3">
        <v>7146.680132</v>
      </c>
      <c r="AK158" s="3">
        <v>8406.933614</v>
      </c>
      <c r="AL158" s="3">
        <v>31021.004036</v>
      </c>
      <c r="AM158" s="3">
        <v>5057.763277</v>
      </c>
      <c r="AN158" s="3">
        <v>1683.398288</v>
      </c>
      <c r="AO158" s="3">
        <v>70589.577401</v>
      </c>
      <c r="AP158" s="3">
        <v>105.627432988374</v>
      </c>
      <c r="AQ158" s="9">
        <v>109.978876787477</v>
      </c>
      <c r="AR158" s="3">
        <v>114.1</v>
      </c>
      <c r="AS158" s="3">
        <v>115.781</v>
      </c>
      <c r="AT158" s="3">
        <v>113.10438604250984</v>
      </c>
      <c r="AU158" s="3">
        <v>101.3030191039882</v>
      </c>
      <c r="AV158" s="3">
        <v>110.31511148500968</v>
      </c>
      <c r="AW158" s="3">
        <v>43.8</v>
      </c>
      <c r="AX158" s="3">
        <v>106.0</v>
      </c>
      <c r="AY158" s="3">
        <v>100.8</v>
      </c>
      <c r="AZ158" s="3">
        <v>1549336.774</v>
      </c>
      <c r="BA158" s="3">
        <v>1086091.065</v>
      </c>
      <c r="BB158" s="3">
        <v>456323.453</v>
      </c>
      <c r="BC158" s="3">
        <v>6922.256</v>
      </c>
      <c r="BD158" s="3">
        <v>96535.3226746577</v>
      </c>
      <c r="BE158" s="15">
        <v>392766.33218921</v>
      </c>
      <c r="BF158" s="15">
        <v>1680219.85283921</v>
      </c>
      <c r="BG158" s="15">
        <v>1688904.87805021</v>
      </c>
      <c r="BH158" s="3">
        <v>106.49</v>
      </c>
      <c r="BI158" s="3">
        <v>119.30585683297178</v>
      </c>
      <c r="BJ158" s="3">
        <v>96.51567944250871</v>
      </c>
      <c r="BK158" s="3">
        <v>103.05343511450383</v>
      </c>
      <c r="BL158" s="3">
        <v>101.23348017621146</v>
      </c>
      <c r="BM158" s="3">
        <v>103.62647325475976</v>
      </c>
      <c r="BN158" s="3">
        <v>103.71819960861058</v>
      </c>
      <c r="BO158" s="3">
        <v>34495.00181513</v>
      </c>
      <c r="BP158" s="3">
        <v>125.319</v>
      </c>
      <c r="BQ158" s="3">
        <v>120.558</v>
      </c>
      <c r="BR158" s="3">
        <v>150073.004528</v>
      </c>
      <c r="BS158" s="3">
        <v>0.66745625</v>
      </c>
      <c r="BT158" s="3">
        <v>3.118505601410251E7</v>
      </c>
      <c r="BU158" s="3">
        <v>1.0756141539140692E8</v>
      </c>
      <c r="BV158" s="9">
        <v>1.1983668680069521E7</v>
      </c>
      <c r="BW158" s="9">
        <v>2.5975790095132373E7</v>
      </c>
      <c r="BX158" s="9">
        <v>1716842.7062123227</v>
      </c>
      <c r="BY158" s="9">
        <v>7176480.64994402</v>
      </c>
      <c r="BZ158" s="3">
        <v>6120194.575914338</v>
      </c>
      <c r="CA158" s="3">
        <v>142218.0</v>
      </c>
      <c r="CB158" s="3">
        <v>2263.478</v>
      </c>
      <c r="CC158" s="3">
        <v>3.4562211981566824</v>
      </c>
      <c r="CD158" s="3">
        <v>4.29030952380952</v>
      </c>
      <c r="CE158" s="3">
        <v>987.766199186204</v>
      </c>
      <c r="CF158" s="3">
        <v>1481.95428017452</v>
      </c>
      <c r="CG158" s="3">
        <v>2875.14184855012</v>
      </c>
      <c r="CH158" s="3">
        <v>38315.08919742621</v>
      </c>
      <c r="CI158" s="3">
        <v>3249.09694315333</v>
      </c>
      <c r="CJ158" s="3">
        <v>2230.97865926503</v>
      </c>
      <c r="CK158" s="3">
        <v>2004.68529222528</v>
      </c>
      <c r="CL158" s="3">
        <v>4072.12282880551</v>
      </c>
      <c r="CM158" s="3">
        <v>13096.6915958269</v>
      </c>
      <c r="CN158" s="3">
        <v>8063.61186604019</v>
      </c>
      <c r="CO158" s="3">
        <v>5170.72931344499</v>
      </c>
      <c r="CP158" s="3">
        <v>112.155</v>
      </c>
      <c r="CQ158" s="3">
        <v>4003.78061066729</v>
      </c>
      <c r="CR158" s="3">
        <v>926.887530984</v>
      </c>
      <c r="CS158" s="3">
        <v>8340.79468958966</v>
      </c>
      <c r="CT158" s="3">
        <v>8745.8017797223</v>
      </c>
      <c r="CU158" s="3">
        <v>4229.69696955158</v>
      </c>
      <c r="CV158" s="4">
        <v>330664.0</v>
      </c>
      <c r="CW158" s="3">
        <v>6.1486515653498275</v>
      </c>
      <c r="CX158" s="3"/>
      <c r="CY158" s="14">
        <v>42917.0</v>
      </c>
      <c r="CZ158" s="3"/>
      <c r="DA158" s="3"/>
      <c r="DB158" s="3"/>
    </row>
    <row r="159" ht="12.75" customHeight="1">
      <c r="A159" s="4">
        <f t="shared" si="1"/>
        <v>330664</v>
      </c>
      <c r="B159" s="3">
        <v>5.12089473684211</v>
      </c>
      <c r="C159" s="3">
        <v>4.6095</v>
      </c>
      <c r="D159" s="3">
        <v>6.73555555555556</v>
      </c>
      <c r="E159" s="3">
        <v>6.6664</v>
      </c>
      <c r="F159" s="3">
        <v>18.49</v>
      </c>
      <c r="G159" s="3">
        <v>107.2</v>
      </c>
      <c r="H159" s="3">
        <v>119.8</v>
      </c>
      <c r="I159" s="3">
        <v>47.23</v>
      </c>
      <c r="J159" s="15">
        <v>1753841.931572</v>
      </c>
      <c r="K159" s="3">
        <v>448738.181592</v>
      </c>
      <c r="L159" s="3">
        <v>38711.105777</v>
      </c>
      <c r="M159" s="3">
        <v>2818.692391</v>
      </c>
      <c r="N159" s="3">
        <v>381.01332</v>
      </c>
      <c r="O159" s="3">
        <v>2390.273892</v>
      </c>
      <c r="P159" s="3">
        <v>11467.13147</v>
      </c>
      <c r="Q159" s="3">
        <v>4765.033368</v>
      </c>
      <c r="R159" s="3">
        <v>6530.161327</v>
      </c>
      <c r="S159" s="3">
        <v>7396.27653</v>
      </c>
      <c r="T159" s="3">
        <v>35832.863025</v>
      </c>
      <c r="U159" s="3">
        <v>9527.652321</v>
      </c>
      <c r="V159" s="3">
        <v>915.750203</v>
      </c>
      <c r="W159" s="3">
        <v>82024.847847</v>
      </c>
      <c r="X159" s="3">
        <v>36273.9700211333</v>
      </c>
      <c r="Y159" s="15">
        <v>849351.914157</v>
      </c>
      <c r="Z159" s="15">
        <v>556018.348629</v>
      </c>
      <c r="AA159" s="3">
        <v>279691.095795</v>
      </c>
      <c r="AB159" s="3">
        <v>1071.522</v>
      </c>
      <c r="AC159" s="3">
        <v>186.959</v>
      </c>
      <c r="AD159" s="3">
        <v>469.634</v>
      </c>
      <c r="AE159" s="3">
        <v>4487.166439</v>
      </c>
      <c r="AF159" s="3">
        <v>318.129593</v>
      </c>
      <c r="AG159" s="3">
        <v>2647.710025</v>
      </c>
      <c r="AH159" s="3">
        <v>8578.871384</v>
      </c>
      <c r="AI159" s="3">
        <v>551.404303</v>
      </c>
      <c r="AJ159" s="3">
        <v>7585.583865</v>
      </c>
      <c r="AK159" s="3">
        <v>8240.173242</v>
      </c>
      <c r="AL159" s="3">
        <v>33086.650787</v>
      </c>
      <c r="AM159" s="3">
        <v>5090.380531</v>
      </c>
      <c r="AN159" s="3">
        <v>1526.932818</v>
      </c>
      <c r="AO159" s="3">
        <v>72113.002987</v>
      </c>
      <c r="AP159" s="3">
        <v>105.627432988374</v>
      </c>
      <c r="AQ159" s="9">
        <v>109.978876787477</v>
      </c>
      <c r="AR159" s="3">
        <v>114.1</v>
      </c>
      <c r="AS159" s="3">
        <v>117.10895350102402</v>
      </c>
      <c r="AT159" s="3">
        <v>112.95486889469662</v>
      </c>
      <c r="AU159" s="3">
        <v>101.06570653147894</v>
      </c>
      <c r="AV159" s="3">
        <v>110.2412512395497</v>
      </c>
      <c r="AW159" s="3">
        <v>43.8</v>
      </c>
      <c r="AX159" s="3">
        <v>107.2</v>
      </c>
      <c r="AY159" s="3">
        <v>102.0</v>
      </c>
      <c r="AZ159" s="3">
        <v>1557210.816</v>
      </c>
      <c r="BA159" s="3">
        <v>1089717.093</v>
      </c>
      <c r="BB159" s="3">
        <v>460564.102</v>
      </c>
      <c r="BC159" s="3">
        <v>6929.621</v>
      </c>
      <c r="BD159" s="3">
        <v>97470.14722922943</v>
      </c>
      <c r="BE159" s="15">
        <v>393776.08682016</v>
      </c>
      <c r="BF159" s="15">
        <v>1690890.91775016</v>
      </c>
      <c r="BG159" s="15">
        <v>1698970.34316816</v>
      </c>
      <c r="BH159" s="3">
        <v>104.2</v>
      </c>
      <c r="BI159" s="3">
        <v>120.824295010846</v>
      </c>
      <c r="BJ159" s="3">
        <v>98.6062717770035</v>
      </c>
      <c r="BK159" s="3">
        <v>103.72137404580153</v>
      </c>
      <c r="BL159" s="3">
        <v>101.58590308370043</v>
      </c>
      <c r="BM159" s="3">
        <v>104.44242973708069</v>
      </c>
      <c r="BN159" s="3">
        <v>104.59882583170254</v>
      </c>
      <c r="BO159" s="3">
        <v>34495.00181513</v>
      </c>
      <c r="BP159" s="3">
        <v>120.92</v>
      </c>
      <c r="BQ159" s="3">
        <v>116.479</v>
      </c>
      <c r="BR159" s="3">
        <v>151099.30281</v>
      </c>
      <c r="BS159" s="3">
        <v>0.67405625</v>
      </c>
      <c r="BT159" s="3">
        <v>3.2070686791563433E7</v>
      </c>
      <c r="BU159" s="3">
        <v>1.0753002441526812E8</v>
      </c>
      <c r="BV159" s="9">
        <v>1.2271898504146965E7</v>
      </c>
      <c r="BW159" s="9">
        <v>2.618660376111288E7</v>
      </c>
      <c r="BX159" s="9">
        <v>1687845.780664164</v>
      </c>
      <c r="BY159" s="9">
        <v>7394205.684656466</v>
      </c>
      <c r="BZ159" s="3">
        <v>6200962.0790876215</v>
      </c>
      <c r="CA159" s="3">
        <v>144427.0</v>
      </c>
      <c r="CB159" s="3">
        <v>2129.013</v>
      </c>
      <c r="CC159" s="3">
        <v>3.439053112712321</v>
      </c>
      <c r="CD159" s="3">
        <v>4.28434090909091</v>
      </c>
      <c r="CE159" s="3">
        <v>929.524823658947</v>
      </c>
      <c r="CF159" s="3">
        <v>1521.56675332902</v>
      </c>
      <c r="CG159" s="3">
        <v>2876.25833892951</v>
      </c>
      <c r="CH159" s="3">
        <v>37864.0276305702</v>
      </c>
      <c r="CI159" s="3">
        <v>3238.82186076887</v>
      </c>
      <c r="CJ159" s="3">
        <v>2210.6111452107</v>
      </c>
      <c r="CK159" s="3">
        <v>2081.63646310299</v>
      </c>
      <c r="CL159" s="3">
        <v>4063.39327742058</v>
      </c>
      <c r="CM159" s="3">
        <v>12569.7530755491</v>
      </c>
      <c r="CN159" s="3">
        <v>8171.68472227131</v>
      </c>
      <c r="CO159" s="3">
        <v>5097.9356488148</v>
      </c>
      <c r="CP159" s="3">
        <v>116.8</v>
      </c>
      <c r="CQ159" s="3">
        <v>4057.94421184748</v>
      </c>
      <c r="CR159" s="3">
        <v>955.374327963333</v>
      </c>
      <c r="CS159" s="3">
        <v>8500.04239582024</v>
      </c>
      <c r="CT159" s="3">
        <v>9034.22543777318</v>
      </c>
      <c r="CU159" s="3">
        <v>4270.13343565314</v>
      </c>
      <c r="CV159" s="4">
        <v>330664.0</v>
      </c>
      <c r="CW159" s="3">
        <v>6.1486515653498275</v>
      </c>
      <c r="CX159" s="3"/>
      <c r="CY159" s="14">
        <v>42948.0</v>
      </c>
      <c r="CZ159" s="3"/>
      <c r="DA159" s="3"/>
      <c r="DB159" s="3"/>
    </row>
    <row r="160" ht="12.75" customHeight="1">
      <c r="A160" s="4">
        <f t="shared" si="1"/>
        <v>330664</v>
      </c>
      <c r="B160" s="3">
        <v>5.13216315789474</v>
      </c>
      <c r="C160" s="3">
        <v>4.6224</v>
      </c>
      <c r="D160" s="3">
        <v>6.73555555555556</v>
      </c>
      <c r="E160" s="3">
        <v>6.6792</v>
      </c>
      <c r="F160" s="3">
        <v>18.33</v>
      </c>
      <c r="G160" s="3">
        <v>107.2</v>
      </c>
      <c r="H160" s="3">
        <v>120.1</v>
      </c>
      <c r="I160" s="3">
        <v>51.67</v>
      </c>
      <c r="J160" s="15">
        <v>1769498.355502</v>
      </c>
      <c r="K160" s="3">
        <v>456695.880883</v>
      </c>
      <c r="L160" s="3">
        <v>38584.71569</v>
      </c>
      <c r="M160" s="3">
        <v>2573.977258</v>
      </c>
      <c r="N160" s="3">
        <v>321.145601</v>
      </c>
      <c r="O160" s="3">
        <v>1995.088948</v>
      </c>
      <c r="P160" s="3">
        <v>10980.5171</v>
      </c>
      <c r="Q160" s="3">
        <v>4684.458134</v>
      </c>
      <c r="R160" s="3">
        <v>5799.756025</v>
      </c>
      <c r="S160" s="3">
        <v>6748.553696</v>
      </c>
      <c r="T160" s="3">
        <v>35038.278518</v>
      </c>
      <c r="U160" s="3">
        <v>8995.894598</v>
      </c>
      <c r="V160" s="3">
        <v>723.787095</v>
      </c>
      <c r="W160" s="3">
        <v>77861.456973</v>
      </c>
      <c r="X160" s="3">
        <v>35735.5952571333</v>
      </c>
      <c r="Y160" s="15">
        <v>860139.403323</v>
      </c>
      <c r="Z160" s="15">
        <v>557467.138241</v>
      </c>
      <c r="AA160" s="3">
        <v>289098.342019</v>
      </c>
      <c r="AB160" s="3">
        <v>847.919</v>
      </c>
      <c r="AC160" s="3">
        <v>154.252</v>
      </c>
      <c r="AD160" s="3">
        <v>417.335</v>
      </c>
      <c r="AE160" s="3">
        <v>3850.459543</v>
      </c>
      <c r="AF160" s="3">
        <v>335.979812</v>
      </c>
      <c r="AG160" s="3">
        <v>2678.857132</v>
      </c>
      <c r="AH160" s="3">
        <v>8296.92245</v>
      </c>
      <c r="AI160" s="3">
        <v>495.498155</v>
      </c>
      <c r="AJ160" s="3">
        <v>7116.830597</v>
      </c>
      <c r="AK160" s="3">
        <v>8502.452098</v>
      </c>
      <c r="AL160" s="3">
        <v>32105.141511</v>
      </c>
      <c r="AM160" s="3">
        <v>4935.661539</v>
      </c>
      <c r="AN160" s="3">
        <v>1332.591698</v>
      </c>
      <c r="AO160" s="3">
        <v>69650.394535</v>
      </c>
      <c r="AP160" s="3">
        <v>105.627432988374</v>
      </c>
      <c r="AQ160" s="9">
        <v>109.978876787477</v>
      </c>
      <c r="AR160" s="3">
        <v>114.1</v>
      </c>
      <c r="AS160" s="3">
        <v>109.517</v>
      </c>
      <c r="AT160" s="3">
        <v>113.66972272725349</v>
      </c>
      <c r="AU160" s="3">
        <v>98.25507601506436</v>
      </c>
      <c r="AV160" s="3">
        <v>109.52058983974341</v>
      </c>
      <c r="AW160" s="3">
        <v>43.8</v>
      </c>
      <c r="AX160" s="3">
        <v>105.9</v>
      </c>
      <c r="AY160" s="3">
        <v>102.1</v>
      </c>
      <c r="AZ160" s="3">
        <v>1560949.717</v>
      </c>
      <c r="BA160" s="3">
        <v>1091473.417</v>
      </c>
      <c r="BB160" s="3">
        <v>462470.692</v>
      </c>
      <c r="BC160" s="3">
        <v>7005.608</v>
      </c>
      <c r="BD160" s="3">
        <v>97718.37511267871</v>
      </c>
      <c r="BE160" s="15">
        <v>397981.82225312</v>
      </c>
      <c r="BF160" s="15">
        <v>1708198.00552212</v>
      </c>
      <c r="BG160" s="15">
        <v>1715771.08485312</v>
      </c>
      <c r="BH160" s="3">
        <v>97.265</v>
      </c>
      <c r="BI160" s="3">
        <v>124.83731019522774</v>
      </c>
      <c r="BJ160" s="3">
        <v>108.47851335656216</v>
      </c>
      <c r="BK160" s="3">
        <v>103.91221374045803</v>
      </c>
      <c r="BL160" s="3">
        <v>101.1453744493392</v>
      </c>
      <c r="BM160" s="3">
        <v>103.62647325475976</v>
      </c>
      <c r="BN160" s="3">
        <v>105.7729941291585</v>
      </c>
      <c r="BO160" s="3">
        <v>34495.00181513</v>
      </c>
      <c r="BP160" s="3">
        <v>117.861</v>
      </c>
      <c r="BQ160" s="3">
        <v>113.767</v>
      </c>
      <c r="BR160" s="3">
        <v>150861.238741</v>
      </c>
      <c r="BS160" s="3">
        <v>0.6405125</v>
      </c>
      <c r="BT160" s="3">
        <v>3.332158611027696E7</v>
      </c>
      <c r="BU160" s="3">
        <v>1.0811521330867943E8</v>
      </c>
      <c r="BV160" s="9">
        <v>1.2292143961797114E7</v>
      </c>
      <c r="BW160" s="9">
        <v>2.549634957132455E7</v>
      </c>
      <c r="BX160" s="9">
        <v>1608860.4910869037</v>
      </c>
      <c r="BY160" s="9">
        <v>7357539.49499347</v>
      </c>
      <c r="BZ160" s="3">
        <v>6212439.357500561</v>
      </c>
      <c r="CA160" s="3">
        <v>140482.0</v>
      </c>
      <c r="CB160" s="3">
        <v>2092.378</v>
      </c>
      <c r="CC160" s="3">
        <v>3.4166069009482833</v>
      </c>
      <c r="CD160" s="3">
        <v>4.20886111111111</v>
      </c>
      <c r="CE160" s="3">
        <v>933.535579758293</v>
      </c>
      <c r="CF160" s="3">
        <v>1367.38364791079</v>
      </c>
      <c r="CG160" s="3">
        <v>2902.08979410619</v>
      </c>
      <c r="CH160" s="3">
        <v>37251.848552590294</v>
      </c>
      <c r="CI160" s="3">
        <v>3242.17982064369</v>
      </c>
      <c r="CJ160" s="3">
        <v>2108.16459205923</v>
      </c>
      <c r="CK160" s="3">
        <v>2173.26071445125</v>
      </c>
      <c r="CL160" s="3">
        <v>4185.64788512135</v>
      </c>
      <c r="CM160" s="3">
        <v>12350.3399814707</v>
      </c>
      <c r="CN160" s="3">
        <v>7731.84825931492</v>
      </c>
      <c r="CO160" s="3">
        <v>5031.56275505633</v>
      </c>
      <c r="CP160" s="3">
        <v>122.331</v>
      </c>
      <c r="CQ160" s="3">
        <v>4445.75767640958</v>
      </c>
      <c r="CR160" s="3">
        <v>907.544036533334</v>
      </c>
      <c r="CS160" s="3">
        <v>8706.44177468891</v>
      </c>
      <c r="CT160" s="3">
        <v>9257.25652023944</v>
      </c>
      <c r="CU160" s="3">
        <v>4453.10350806109</v>
      </c>
      <c r="CV160" s="4">
        <v>330664.0</v>
      </c>
      <c r="CW160" s="3">
        <v>6.1486515653498275</v>
      </c>
      <c r="CX160" s="3"/>
      <c r="CY160" s="14">
        <v>42979.0</v>
      </c>
      <c r="CZ160" s="3"/>
      <c r="DA160" s="3"/>
      <c r="DB160" s="3"/>
    </row>
    <row r="161" ht="12.75" customHeight="1">
      <c r="A161" s="4">
        <f t="shared" si="1"/>
        <v>341129</v>
      </c>
      <c r="B161" s="3">
        <v>5.0997</v>
      </c>
      <c r="C161" s="3">
        <v>4.6411</v>
      </c>
      <c r="D161" s="3">
        <v>6.73555555555556</v>
      </c>
      <c r="E161" s="3">
        <v>6.6792</v>
      </c>
      <c r="F161" s="3">
        <v>18.33</v>
      </c>
      <c r="G161" s="3">
        <v>107.3</v>
      </c>
      <c r="H161" s="3">
        <v>120.0</v>
      </c>
      <c r="I161" s="3">
        <v>54.38</v>
      </c>
      <c r="J161" s="15">
        <v>1780642.385857</v>
      </c>
      <c r="K161" s="3">
        <v>462429.826741</v>
      </c>
      <c r="L161" s="3">
        <v>38202.625284</v>
      </c>
      <c r="M161" s="3">
        <v>2710.597367</v>
      </c>
      <c r="N161" s="3">
        <v>351.203671</v>
      </c>
      <c r="O161" s="3">
        <v>2260.669898</v>
      </c>
      <c r="P161" s="3">
        <v>12203.535633</v>
      </c>
      <c r="Q161" s="3">
        <v>5197.390674</v>
      </c>
      <c r="R161" s="3">
        <v>6552.838892</v>
      </c>
      <c r="S161" s="3">
        <v>7362.589399</v>
      </c>
      <c r="T161" s="3">
        <v>35580.762632</v>
      </c>
      <c r="U161" s="3">
        <v>9056.207923</v>
      </c>
      <c r="V161" s="3">
        <v>586.400803</v>
      </c>
      <c r="W161" s="3">
        <v>81862.196892</v>
      </c>
      <c r="X161" s="3">
        <v>35015.0703511333</v>
      </c>
      <c r="Y161" s="15">
        <v>861882.071742</v>
      </c>
      <c r="Z161" s="15">
        <v>556451.361024</v>
      </c>
      <c r="AA161" s="3">
        <v>290338.721453</v>
      </c>
      <c r="AB161" s="3">
        <v>852.095</v>
      </c>
      <c r="AC161" s="3">
        <v>137.501</v>
      </c>
      <c r="AD161" s="3">
        <v>484.567</v>
      </c>
      <c r="AE161" s="3">
        <v>4524.254531</v>
      </c>
      <c r="AF161" s="3">
        <v>333.495148</v>
      </c>
      <c r="AG161" s="3">
        <v>2928.73105</v>
      </c>
      <c r="AH161" s="3">
        <v>9723.918383</v>
      </c>
      <c r="AI161" s="3">
        <v>397.457613</v>
      </c>
      <c r="AJ161" s="3">
        <v>7274.413102</v>
      </c>
      <c r="AK161" s="3">
        <v>8162.65389</v>
      </c>
      <c r="AL161" s="3">
        <v>31915.645295</v>
      </c>
      <c r="AM161" s="3">
        <v>5201.296722</v>
      </c>
      <c r="AN161" s="3">
        <v>1389.26829</v>
      </c>
      <c r="AO161" s="3">
        <v>71851.134024</v>
      </c>
      <c r="AP161" s="3">
        <v>111.867337328767</v>
      </c>
      <c r="AQ161" s="9">
        <v>113.594736364388</v>
      </c>
      <c r="AR161" s="3">
        <v>116.7</v>
      </c>
      <c r="AS161" s="3">
        <v>116.12169536708844</v>
      </c>
      <c r="AT161" s="3">
        <v>115.47094312384584</v>
      </c>
      <c r="AU161" s="3">
        <v>104.87360026951818</v>
      </c>
      <c r="AV161" s="3">
        <v>112.85032460508002</v>
      </c>
      <c r="AW161" s="3">
        <v>30.2</v>
      </c>
      <c r="AX161" s="3">
        <v>107.3</v>
      </c>
      <c r="AY161" s="3">
        <v>101.9</v>
      </c>
      <c r="AZ161" s="3">
        <v>1562409.892</v>
      </c>
      <c r="BA161" s="3">
        <v>1090763.821</v>
      </c>
      <c r="BB161" s="3">
        <v>464535.174</v>
      </c>
      <c r="BC161" s="3">
        <v>7110.897</v>
      </c>
      <c r="BD161" s="3">
        <v>97964.84654571381</v>
      </c>
      <c r="BE161" s="15">
        <v>403112.55674789</v>
      </c>
      <c r="BF161" s="15">
        <v>1719551.52772489</v>
      </c>
      <c r="BG161" s="15">
        <v>1727341.87807889</v>
      </c>
      <c r="BH161" s="3">
        <v>101.653</v>
      </c>
      <c r="BI161" s="3">
        <v>123.10195227765726</v>
      </c>
      <c r="BJ161" s="3">
        <v>109.29152148664343</v>
      </c>
      <c r="BK161" s="3">
        <v>103.33969465648856</v>
      </c>
      <c r="BL161" s="3">
        <v>100.9691629955947</v>
      </c>
      <c r="BM161" s="3">
        <v>104.07978241160471</v>
      </c>
      <c r="BN161" s="3">
        <v>105.18590998043054</v>
      </c>
      <c r="BO161" s="3">
        <v>35077.95551462</v>
      </c>
      <c r="BP161" s="3">
        <v>121.991</v>
      </c>
      <c r="BQ161" s="3">
        <v>117.866</v>
      </c>
      <c r="BR161" s="3">
        <v>150260.729983</v>
      </c>
      <c r="BS161" s="3">
        <v>0.68905</v>
      </c>
      <c r="BT161" s="3">
        <v>3.266764610507332E7</v>
      </c>
      <c r="BU161" s="3">
        <v>1.1185103204507779E8</v>
      </c>
      <c r="BV161" s="9">
        <v>1.2544538574249886E7</v>
      </c>
      <c r="BW161" s="9">
        <v>2.6417462773646794E7</v>
      </c>
      <c r="BX161" s="9">
        <v>1778679.0893180657</v>
      </c>
      <c r="BY161" s="9">
        <v>7328515.158654541</v>
      </c>
      <c r="BZ161" s="3">
        <v>6464879.04556942</v>
      </c>
      <c r="CA161" s="3">
        <v>135861.0</v>
      </c>
      <c r="CB161" s="3">
        <v>2068.995</v>
      </c>
      <c r="CC161" s="3">
        <v>3.371657665418641</v>
      </c>
      <c r="CD161" s="3">
        <v>4.22885714285714</v>
      </c>
      <c r="CE161" s="3">
        <v>973.283167894077</v>
      </c>
      <c r="CF161" s="3">
        <v>1426.04612072984</v>
      </c>
      <c r="CG161" s="3">
        <v>2949.03489276442</v>
      </c>
      <c r="CH161" s="3">
        <v>37751.72046607145</v>
      </c>
      <c r="CI161" s="3">
        <v>3326.50313427026</v>
      </c>
      <c r="CJ161" s="3">
        <v>2133.1367254901</v>
      </c>
      <c r="CK161" s="3">
        <v>2101.06449299432</v>
      </c>
      <c r="CL161" s="3">
        <v>4167.00000527028</v>
      </c>
      <c r="CM161" s="3">
        <v>12445.2874963313</v>
      </c>
      <c r="CN161" s="3">
        <v>8025.09388557232</v>
      </c>
      <c r="CO161" s="3">
        <v>5119.25453217336</v>
      </c>
      <c r="CP161" s="3">
        <v>121.023</v>
      </c>
      <c r="CQ161" s="3">
        <v>4412.34626770354</v>
      </c>
      <c r="CR161" s="3">
        <v>880.633759533333</v>
      </c>
      <c r="CS161" s="3">
        <v>8661.45312048849</v>
      </c>
      <c r="CT161" s="3">
        <v>9222.9284606055</v>
      </c>
      <c r="CU161" s="3">
        <v>4374.72441800877</v>
      </c>
      <c r="CV161" s="4">
        <v>341129.0</v>
      </c>
      <c r="CW161" s="3">
        <v>5.790074833449088</v>
      </c>
      <c r="CX161" s="3"/>
      <c r="CY161" s="14">
        <v>43009.0</v>
      </c>
      <c r="CZ161" s="3"/>
      <c r="DA161" s="3"/>
      <c r="DB161" s="3"/>
    </row>
    <row r="162" ht="12.75" customHeight="1">
      <c r="A162" s="4">
        <f t="shared" si="1"/>
        <v>341129</v>
      </c>
      <c r="B162" s="3">
        <v>5.032315</v>
      </c>
      <c r="C162" s="3">
        <v>4.6087</v>
      </c>
      <c r="D162" s="3">
        <v>6.73555555555556</v>
      </c>
      <c r="E162" s="3">
        <v>6.6792</v>
      </c>
      <c r="F162" s="3">
        <v>18.18</v>
      </c>
      <c r="G162" s="3">
        <v>107.7</v>
      </c>
      <c r="H162" s="3">
        <v>120.8</v>
      </c>
      <c r="I162" s="3">
        <v>57.4</v>
      </c>
      <c r="J162" s="15">
        <v>1784516.360946</v>
      </c>
      <c r="K162" s="3">
        <v>467164.171961</v>
      </c>
      <c r="L162" s="3">
        <v>38647.764183</v>
      </c>
      <c r="M162" s="3">
        <v>2912.756613</v>
      </c>
      <c r="N162" s="3">
        <v>405.369352</v>
      </c>
      <c r="O162" s="3">
        <v>2348.315201</v>
      </c>
      <c r="P162" s="3">
        <v>11693.622095</v>
      </c>
      <c r="Q162" s="3">
        <v>4898.619642</v>
      </c>
      <c r="R162" s="3">
        <v>6852.91172</v>
      </c>
      <c r="S162" s="3">
        <v>7624.404049</v>
      </c>
      <c r="T162" s="3">
        <v>36844.070432</v>
      </c>
      <c r="U162" s="3">
        <v>9239.55959</v>
      </c>
      <c r="V162" s="3">
        <v>666.317916</v>
      </c>
      <c r="W162" s="3">
        <v>83485.94661</v>
      </c>
      <c r="X162" s="3">
        <v>35761.7271531333</v>
      </c>
      <c r="Y162" s="15">
        <v>866758.306727</v>
      </c>
      <c r="Z162" s="15">
        <v>558164.678016</v>
      </c>
      <c r="AA162" s="3">
        <v>293426.454994</v>
      </c>
      <c r="AB162" s="3">
        <v>793.889</v>
      </c>
      <c r="AC162" s="3">
        <v>158.063</v>
      </c>
      <c r="AD162" s="3">
        <v>420.349</v>
      </c>
      <c r="AE162" s="3">
        <v>4440.072901</v>
      </c>
      <c r="AF162" s="3">
        <v>358.931432</v>
      </c>
      <c r="AG162" s="3">
        <v>2762.233233</v>
      </c>
      <c r="AH162" s="3">
        <v>9367.731696</v>
      </c>
      <c r="AI162" s="3">
        <v>573.626841</v>
      </c>
      <c r="AJ162" s="3">
        <v>7554.642879</v>
      </c>
      <c r="AK162" s="3">
        <v>8796.660913</v>
      </c>
      <c r="AL162" s="3">
        <v>32832.109021</v>
      </c>
      <c r="AM162" s="3">
        <v>5420.143887</v>
      </c>
      <c r="AN162" s="3">
        <v>1445.73561</v>
      </c>
      <c r="AO162" s="3">
        <v>73551.888413</v>
      </c>
      <c r="AP162" s="3">
        <v>111.867337328767</v>
      </c>
      <c r="AQ162" s="9">
        <v>113.594736364388</v>
      </c>
      <c r="AR162" s="3">
        <v>116.7</v>
      </c>
      <c r="AS162" s="3">
        <v>111.20050125568771</v>
      </c>
      <c r="AT162" s="3">
        <v>113.87145329186075</v>
      </c>
      <c r="AU162" s="3">
        <v>106.58697649537156</v>
      </c>
      <c r="AV162" s="3">
        <v>111.8638393416395</v>
      </c>
      <c r="AW162" s="3">
        <v>30.2</v>
      </c>
      <c r="AX162" s="3">
        <v>107.2</v>
      </c>
      <c r="AY162" s="3">
        <v>102.6</v>
      </c>
      <c r="AZ162" s="3">
        <v>1566765.213</v>
      </c>
      <c r="BA162" s="3">
        <v>1091182.445</v>
      </c>
      <c r="BB162" s="3">
        <v>468536.342</v>
      </c>
      <c r="BC162" s="3">
        <v>7046.426</v>
      </c>
      <c r="BD162" s="3">
        <v>97818.95287658075</v>
      </c>
      <c r="BE162" s="15">
        <v>404896.81372087</v>
      </c>
      <c r="BF162" s="15">
        <v>1725763.86869487</v>
      </c>
      <c r="BG162" s="15">
        <v>1732984.30703087</v>
      </c>
      <c r="BH162" s="3">
        <v>103.836</v>
      </c>
      <c r="BI162" s="3">
        <v>122.77657266811279</v>
      </c>
      <c r="BJ162" s="3">
        <v>114.2857142857143</v>
      </c>
      <c r="BK162" s="3">
        <v>103.72137404580153</v>
      </c>
      <c r="BL162" s="3">
        <v>101.1453744493392</v>
      </c>
      <c r="BM162" s="3">
        <v>103.71713508612874</v>
      </c>
      <c r="BN162" s="3">
        <v>105.96868884540116</v>
      </c>
      <c r="BO162" s="3">
        <v>35077.95551462</v>
      </c>
      <c r="BP162" s="3">
        <v>123.638</v>
      </c>
      <c r="BQ162" s="3">
        <v>119.184</v>
      </c>
      <c r="BR162" s="3">
        <v>150986.509806</v>
      </c>
      <c r="BS162" s="3">
        <v>0.6574875</v>
      </c>
      <c r="BT162" s="3">
        <v>3.225632493341892E7</v>
      </c>
      <c r="BU162" s="3">
        <v>1.1239445545320308E8</v>
      </c>
      <c r="BV162" s="9">
        <v>1.275467974841559E7</v>
      </c>
      <c r="BW162" s="9">
        <v>2.670713303008566E7</v>
      </c>
      <c r="BX162" s="9">
        <v>1795729.819701564</v>
      </c>
      <c r="BY162" s="9">
        <v>7742062.108980817</v>
      </c>
      <c r="BZ162" s="3">
        <v>6653446.160577047</v>
      </c>
      <c r="CA162" s="3">
        <v>140556.0</v>
      </c>
      <c r="CB162" s="3">
        <v>2007.965</v>
      </c>
      <c r="CC162" s="3">
        <v>3.3485812781755504</v>
      </c>
      <c r="CD162" s="3">
        <v>4.1725</v>
      </c>
      <c r="CE162" s="3">
        <v>955.789886912027</v>
      </c>
      <c r="CF162" s="3">
        <v>1482.49336863688</v>
      </c>
      <c r="CG162" s="3">
        <v>2927.04336172296</v>
      </c>
      <c r="CH162" s="3">
        <v>38055.679754600285</v>
      </c>
      <c r="CI162" s="3">
        <v>3330.14955243944</v>
      </c>
      <c r="CJ162" s="3">
        <v>2178.78867435575</v>
      </c>
      <c r="CK162" s="3">
        <v>2179.24434123517</v>
      </c>
      <c r="CL162" s="3">
        <v>4129.44861148084</v>
      </c>
      <c r="CM162" s="3">
        <v>12607.7562336759</v>
      </c>
      <c r="CN162" s="3">
        <v>8052.53679260383</v>
      </c>
      <c r="CO162" s="3">
        <v>5139.59025453536</v>
      </c>
      <c r="CP162" s="3">
        <v>116.072</v>
      </c>
      <c r="CQ162" s="3">
        <v>4321.96934717468</v>
      </c>
      <c r="CR162" s="3">
        <v>931.325512896147</v>
      </c>
      <c r="CS162" s="3">
        <v>8619.09738018645</v>
      </c>
      <c r="CT162" s="3">
        <v>9233.24952505681</v>
      </c>
      <c r="CU162" s="3">
        <v>4220.43374242136</v>
      </c>
      <c r="CV162" s="4">
        <v>341129.0</v>
      </c>
      <c r="CW162" s="3">
        <v>5.790074833449088</v>
      </c>
      <c r="CX162" s="3"/>
      <c r="CY162" s="14">
        <v>43040.0</v>
      </c>
      <c r="CZ162" s="3"/>
      <c r="DA162" s="3"/>
      <c r="DB162" s="3"/>
    </row>
    <row r="163" ht="12.75" customHeight="1">
      <c r="A163" s="4">
        <f t="shared" si="1"/>
        <v>341129</v>
      </c>
      <c r="B163" s="3">
        <v>5.05934</v>
      </c>
      <c r="C163" s="3">
        <v>4.6077</v>
      </c>
      <c r="D163" s="3">
        <v>6.75222222222222</v>
      </c>
      <c r="E163" s="3">
        <v>6.6792</v>
      </c>
      <c r="F163" s="3">
        <v>18.05</v>
      </c>
      <c r="G163" s="3">
        <v>107.8</v>
      </c>
      <c r="H163" s="3">
        <v>120.9</v>
      </c>
      <c r="I163" s="3">
        <v>60.42</v>
      </c>
      <c r="J163" s="15">
        <v>1781699.922655</v>
      </c>
      <c r="K163" s="3">
        <v>473411.731015</v>
      </c>
      <c r="L163" s="3">
        <v>38149.896277</v>
      </c>
      <c r="M163" s="3">
        <v>2588.338455</v>
      </c>
      <c r="N163" s="3">
        <v>348.670429</v>
      </c>
      <c r="O163" s="3">
        <v>2611.313729</v>
      </c>
      <c r="P163" s="3">
        <v>13356.982163</v>
      </c>
      <c r="Q163" s="3">
        <v>4256.913791</v>
      </c>
      <c r="R163" s="3">
        <v>6521.523934</v>
      </c>
      <c r="S163" s="3">
        <v>7154.740957</v>
      </c>
      <c r="T163" s="3">
        <v>33050.701307</v>
      </c>
      <c r="U163" s="3">
        <v>8951.320469</v>
      </c>
      <c r="V163" s="3">
        <v>641.475944</v>
      </c>
      <c r="W163" s="3">
        <v>79481.981178</v>
      </c>
      <c r="X163" s="3">
        <v>34672.4984361333</v>
      </c>
      <c r="Y163" s="15">
        <v>863494.090145</v>
      </c>
      <c r="Z163" s="15">
        <v>558705.775272</v>
      </c>
      <c r="AA163" s="3">
        <v>290829.545502</v>
      </c>
      <c r="AB163" s="3">
        <v>625.416</v>
      </c>
      <c r="AC163" s="3">
        <v>93.681</v>
      </c>
      <c r="AD163" s="3">
        <v>372.663</v>
      </c>
      <c r="AE163" s="3">
        <v>3945.192926</v>
      </c>
      <c r="AF163" s="3">
        <v>378.090405</v>
      </c>
      <c r="AG163" s="3">
        <v>3162.03742</v>
      </c>
      <c r="AH163" s="3">
        <v>8556.622729</v>
      </c>
      <c r="AI163" s="3">
        <v>496.225625</v>
      </c>
      <c r="AJ163" s="3">
        <v>7193.969949</v>
      </c>
      <c r="AK163" s="3">
        <v>8003.864299</v>
      </c>
      <c r="AL163" s="3">
        <v>33776.386714</v>
      </c>
      <c r="AM163" s="3">
        <v>4997.537469</v>
      </c>
      <c r="AN163" s="3">
        <v>1606.330364</v>
      </c>
      <c r="AO163" s="3">
        <v>72116.2579</v>
      </c>
      <c r="AP163" s="3">
        <v>111.867337328767</v>
      </c>
      <c r="AQ163" s="9">
        <v>113.594736364388</v>
      </c>
      <c r="AR163" s="3">
        <v>116.7</v>
      </c>
      <c r="AS163" s="3">
        <v>113.124</v>
      </c>
      <c r="AT163" s="3">
        <v>113.72016318302516</v>
      </c>
      <c r="AU163" s="3">
        <v>107.25369093016552</v>
      </c>
      <c r="AV163" s="3">
        <v>112.05537569338854</v>
      </c>
      <c r="AW163" s="3">
        <v>30.2</v>
      </c>
      <c r="AX163" s="3">
        <v>107.6</v>
      </c>
      <c r="AY163" s="3">
        <v>101.4</v>
      </c>
      <c r="AZ163" s="3">
        <v>1584340.457</v>
      </c>
      <c r="BA163" s="3">
        <v>1098300.077</v>
      </c>
      <c r="BB163" s="3">
        <v>478953.899</v>
      </c>
      <c r="BC163" s="3">
        <v>7086.481</v>
      </c>
      <c r="BD163" s="3">
        <v>101224.01333230695</v>
      </c>
      <c r="BE163" s="15">
        <v>422820.02193054</v>
      </c>
      <c r="BF163" s="15">
        <v>1730466.08878454</v>
      </c>
      <c r="BG163" s="15">
        <v>1736444.68081854</v>
      </c>
      <c r="BH163" s="3">
        <v>103.786</v>
      </c>
      <c r="BI163" s="3">
        <v>116.26898047722342</v>
      </c>
      <c r="BJ163" s="3">
        <v>113.58885017421602</v>
      </c>
      <c r="BK163" s="3">
        <v>103.81679389312977</v>
      </c>
      <c r="BL163" s="3">
        <v>100.88105726872247</v>
      </c>
      <c r="BM163" s="3">
        <v>103.44514959202175</v>
      </c>
      <c r="BN163" s="3">
        <v>105.47945205479452</v>
      </c>
      <c r="BO163" s="3">
        <v>35077.95551462</v>
      </c>
      <c r="BP163" s="3">
        <v>129.693</v>
      </c>
      <c r="BQ163" s="3">
        <v>124.615</v>
      </c>
      <c r="BR163" s="3">
        <v>150505.206681</v>
      </c>
      <c r="BS163" s="3">
        <v>0.659875</v>
      </c>
      <c r="BT163" s="3">
        <v>3.2605935353235677E7</v>
      </c>
      <c r="BU163" s="3">
        <v>1.1196328831882048E8</v>
      </c>
      <c r="BV163" s="9">
        <v>1.3079520826324344E7</v>
      </c>
      <c r="BW163" s="9">
        <v>2.7183940105103508E7</v>
      </c>
      <c r="BX163" s="9">
        <v>1737564.2820790128</v>
      </c>
      <c r="BY163" s="9">
        <v>7209407.35866615</v>
      </c>
      <c r="BZ163" s="3">
        <v>6278132.222760338</v>
      </c>
      <c r="CA163" s="3">
        <v>144618.0</v>
      </c>
      <c r="CB163" s="3">
        <v>2435.564</v>
      </c>
      <c r="CC163" s="3">
        <v>3.339517625231911</v>
      </c>
      <c r="CD163" s="3">
        <v>4.07797368421053</v>
      </c>
      <c r="CE163" s="3">
        <v>904.48685889323</v>
      </c>
      <c r="CF163" s="3">
        <v>1593.7013333833</v>
      </c>
      <c r="CG163" s="3">
        <v>3036.69519554978</v>
      </c>
      <c r="CH163" s="3">
        <v>39727.17756832643</v>
      </c>
      <c r="CI163" s="3">
        <v>3411.91326027471</v>
      </c>
      <c r="CJ163" s="3">
        <v>2300.99681070838</v>
      </c>
      <c r="CK163" s="3">
        <v>2208.96620003683</v>
      </c>
      <c r="CL163" s="3">
        <v>4172.84004042885</v>
      </c>
      <c r="CM163" s="3">
        <v>13207.9696043679</v>
      </c>
      <c r="CN163" s="3">
        <v>8451.5862665857</v>
      </c>
      <c r="CO163" s="3">
        <v>5521.66502688118</v>
      </c>
      <c r="CP163" s="3">
        <v>117.544</v>
      </c>
      <c r="CQ163" s="3">
        <v>4392.58529027821</v>
      </c>
      <c r="CR163" s="3">
        <v>919.9898073646</v>
      </c>
      <c r="CS163" s="3">
        <v>8803.19074454386</v>
      </c>
      <c r="CT163" s="3">
        <v>9445.61426413312</v>
      </c>
      <c r="CU163" s="3">
        <v>4389.01638219079</v>
      </c>
      <c r="CV163" s="4">
        <v>341129.0</v>
      </c>
      <c r="CW163" s="3">
        <v>5.790074833449088</v>
      </c>
      <c r="CX163" s="3"/>
      <c r="CY163" s="14">
        <v>43070.0</v>
      </c>
      <c r="CZ163" s="3"/>
      <c r="DA163" s="3"/>
      <c r="DB163" s="3"/>
    </row>
    <row r="164" ht="12.75" customHeight="1">
      <c r="A164" s="4">
        <f t="shared" si="1"/>
        <v>326800</v>
      </c>
      <c r="B164" s="3">
        <v>5.1217</v>
      </c>
      <c r="C164" s="3">
        <v>4.628103703703704</v>
      </c>
      <c r="D164" s="3">
        <v>6.8494</v>
      </c>
      <c r="E164" s="3">
        <v>6.7192</v>
      </c>
      <c r="F164" s="3">
        <v>18.05</v>
      </c>
      <c r="G164" s="3">
        <v>107.4</v>
      </c>
      <c r="H164" s="3">
        <v>121.3</v>
      </c>
      <c r="I164" s="3">
        <v>64.73</v>
      </c>
      <c r="J164" s="15">
        <v>1792343.152624</v>
      </c>
      <c r="K164" s="3">
        <v>478093.020087</v>
      </c>
      <c r="L164" s="3">
        <v>38786.853375</v>
      </c>
      <c r="M164" s="3">
        <v>2535.435605</v>
      </c>
      <c r="N164" s="3">
        <v>292.298634</v>
      </c>
      <c r="O164" s="3">
        <v>2213.602603</v>
      </c>
      <c r="P164" s="3">
        <v>12685.522362</v>
      </c>
      <c r="Q164" s="3">
        <v>4901.131523</v>
      </c>
      <c r="R164" s="3">
        <v>6715.076709</v>
      </c>
      <c r="S164" s="3">
        <v>7277.882486</v>
      </c>
      <c r="T164" s="3">
        <v>36677.536801</v>
      </c>
      <c r="U164" s="3">
        <v>9078.575181</v>
      </c>
      <c r="V164" s="3">
        <v>875.312193</v>
      </c>
      <c r="W164" s="3">
        <v>83252.374097</v>
      </c>
      <c r="X164" s="3">
        <v>32307.2819148255</v>
      </c>
      <c r="Y164" s="15">
        <v>876327.452211</v>
      </c>
      <c r="Z164" s="15">
        <v>566509.820101</v>
      </c>
      <c r="AA164" s="3">
        <v>294750.491832</v>
      </c>
      <c r="AB164" s="3">
        <v>591.0783</v>
      </c>
      <c r="AC164" s="3">
        <v>98.92195</v>
      </c>
      <c r="AD164" s="3">
        <v>272.591</v>
      </c>
      <c r="AE164" s="3">
        <v>4492.156449</v>
      </c>
      <c r="AF164" s="3">
        <v>191.934007</v>
      </c>
      <c r="AG164" s="3">
        <v>3195.204476</v>
      </c>
      <c r="AH164" s="3">
        <v>9628.965231</v>
      </c>
      <c r="AI164" s="3">
        <v>529.093877</v>
      </c>
      <c r="AJ164" s="3">
        <v>7668.639206</v>
      </c>
      <c r="AK164" s="3">
        <v>8964.745875</v>
      </c>
      <c r="AL164" s="3">
        <v>32337.411265</v>
      </c>
      <c r="AM164" s="3">
        <v>4901.372171</v>
      </c>
      <c r="AN164" s="3">
        <v>1291.796192</v>
      </c>
      <c r="AO164" s="3">
        <v>73201.318749</v>
      </c>
      <c r="AP164" s="3">
        <v>110.460920953222</v>
      </c>
      <c r="AQ164" s="9">
        <v>112.318871508901</v>
      </c>
      <c r="AR164" s="3">
        <v>117.3</v>
      </c>
      <c r="AS164" s="3">
        <v>111.323940298482</v>
      </c>
      <c r="AT164" s="3">
        <v>115.72031986170609</v>
      </c>
      <c r="AU164" s="3">
        <v>107.63355702922354</v>
      </c>
      <c r="AV164" s="3">
        <v>113.3969347070241</v>
      </c>
      <c r="AW164" s="3">
        <v>28.7</v>
      </c>
      <c r="AX164" s="3">
        <v>109.1</v>
      </c>
      <c r="AY164" s="3">
        <v>102.3</v>
      </c>
      <c r="AZ164" s="3">
        <v>1591531.431</v>
      </c>
      <c r="BA164" s="3">
        <v>1098990.012</v>
      </c>
      <c r="BB164" s="3">
        <v>485429.545</v>
      </c>
      <c r="BC164" s="3">
        <v>7111.874</v>
      </c>
      <c r="BD164" s="3">
        <v>101059.46207273529</v>
      </c>
      <c r="BE164" s="15">
        <v>421396.02113617</v>
      </c>
      <c r="BF164" s="15">
        <v>1743097.44280117</v>
      </c>
      <c r="BG164" s="15">
        <v>1750433.71972017</v>
      </c>
      <c r="BH164" s="3">
        <v>102.918</v>
      </c>
      <c r="BI164" s="3">
        <v>119.41431670281995</v>
      </c>
      <c r="BJ164" s="3">
        <v>120.7897793263647</v>
      </c>
      <c r="BK164" s="3">
        <v>103.43511450381679</v>
      </c>
      <c r="BL164" s="3">
        <v>100.52863436123347</v>
      </c>
      <c r="BM164" s="3">
        <v>103.44514959202175</v>
      </c>
      <c r="BN164" s="3">
        <v>105.96868884540116</v>
      </c>
      <c r="BO164" s="3">
        <v>37123.930520559996</v>
      </c>
      <c r="BP164" s="3">
        <v>129.914</v>
      </c>
      <c r="BQ164" s="3">
        <v>124.359</v>
      </c>
      <c r="BR164" s="3">
        <v>152265.65229</v>
      </c>
      <c r="BS164" s="3">
        <v>0.6731</v>
      </c>
      <c r="BT164" s="3">
        <v>3.259523737569633E7</v>
      </c>
      <c r="BU164" s="3">
        <v>1.1030675542724028E8</v>
      </c>
      <c r="BV164" s="9">
        <v>1.3257417694551202E7</v>
      </c>
      <c r="BW164" s="9">
        <v>2.7505436847154032E7</v>
      </c>
      <c r="BX164" s="9">
        <v>1761988.872594436</v>
      </c>
      <c r="BY164" s="9">
        <v>7683904.970094555</v>
      </c>
      <c r="BZ164" s="3">
        <v>6572849.937501997</v>
      </c>
      <c r="CA164" s="3">
        <v>154290.0</v>
      </c>
      <c r="CB164" s="3">
        <v>2276.75</v>
      </c>
      <c r="CC164" s="3">
        <v>3.4009350102060973</v>
      </c>
      <c r="CD164" s="3">
        <v>3.95778571428571</v>
      </c>
      <c r="CE164" s="3">
        <v>872.839320160606</v>
      </c>
      <c r="CF164" s="3">
        <v>1543.44579598247</v>
      </c>
      <c r="CG164" s="3">
        <v>3059.7431876931</v>
      </c>
      <c r="CH164" s="3">
        <v>39654.54268109098</v>
      </c>
      <c r="CI164" s="3">
        <v>3365.86511875079</v>
      </c>
      <c r="CJ164" s="3">
        <v>2313.27042525932</v>
      </c>
      <c r="CK164" s="3">
        <v>2212.94150253515</v>
      </c>
      <c r="CL164" s="3">
        <v>4276.94702630521</v>
      </c>
      <c r="CM164" s="3">
        <v>13259.9869835046</v>
      </c>
      <c r="CN164" s="3">
        <v>8323.16325361199</v>
      </c>
      <c r="CO164" s="3">
        <v>5451.67658670053</v>
      </c>
      <c r="CP164" s="3">
        <v>119.028</v>
      </c>
      <c r="CQ164" s="3">
        <v>4454.0814843421</v>
      </c>
      <c r="CR164" s="3">
        <v>903.756725933334</v>
      </c>
      <c r="CS164" s="3">
        <v>9099.22446011211</v>
      </c>
      <c r="CT164" s="3">
        <v>9672.30900647231</v>
      </c>
      <c r="CU164" s="3">
        <v>4447.63548085497</v>
      </c>
      <c r="CV164" s="4">
        <v>326800.0</v>
      </c>
      <c r="CW164" s="3">
        <v>5.166954148752678</v>
      </c>
      <c r="CX164" s="3"/>
      <c r="CY164" s="14">
        <v>43101.0</v>
      </c>
      <c r="CZ164" s="3"/>
      <c r="DA164" s="3"/>
      <c r="DB164" s="3"/>
    </row>
    <row r="165" ht="12.75" customHeight="1">
      <c r="A165" s="4">
        <f t="shared" si="1"/>
        <v>326800</v>
      </c>
      <c r="B165" s="3">
        <v>5.2545</v>
      </c>
      <c r="C165" s="3">
        <v>4.788100000000001</v>
      </c>
      <c r="D165" s="3">
        <v>6.9994</v>
      </c>
      <c r="E165" s="3">
        <v>6.8908</v>
      </c>
      <c r="F165" s="3">
        <v>18.06</v>
      </c>
      <c r="G165" s="3">
        <v>108.8</v>
      </c>
      <c r="H165" s="3">
        <v>121.3</v>
      </c>
      <c r="I165" s="3">
        <v>61.64</v>
      </c>
      <c r="J165" s="15">
        <v>1794389.103545</v>
      </c>
      <c r="K165" s="3">
        <v>479316.566841</v>
      </c>
      <c r="L165" s="3">
        <v>40110.776534</v>
      </c>
      <c r="M165" s="3">
        <v>2155.83279</v>
      </c>
      <c r="N165" s="3">
        <v>241.541196</v>
      </c>
      <c r="O165" s="3">
        <v>1906.753423</v>
      </c>
      <c r="P165" s="3">
        <v>11869.479926</v>
      </c>
      <c r="Q165" s="3">
        <v>3852.706955</v>
      </c>
      <c r="R165" s="3">
        <v>6173.288861</v>
      </c>
      <c r="S165" s="3">
        <v>6435.397568</v>
      </c>
      <c r="T165" s="3">
        <v>28981.975848</v>
      </c>
      <c r="U165" s="3">
        <v>8200.021492</v>
      </c>
      <c r="V165" s="3">
        <v>735.339968</v>
      </c>
      <c r="W165" s="3">
        <v>70552.338027</v>
      </c>
      <c r="X165" s="3">
        <v>30132.1714188255</v>
      </c>
      <c r="Y165" s="15">
        <v>881872.350168</v>
      </c>
      <c r="Z165" s="15">
        <v>567554.383237</v>
      </c>
      <c r="AA165" s="3">
        <v>299394.901955</v>
      </c>
      <c r="AB165" s="3">
        <v>644.7569199999999</v>
      </c>
      <c r="AC165" s="3">
        <v>104.60213</v>
      </c>
      <c r="AD165" s="3">
        <v>273.354</v>
      </c>
      <c r="AE165" s="3">
        <v>3604.423679</v>
      </c>
      <c r="AF165" s="3">
        <v>242.215471</v>
      </c>
      <c r="AG165" s="3">
        <v>2721.57522</v>
      </c>
      <c r="AH165" s="3">
        <v>7922.642001</v>
      </c>
      <c r="AI165" s="3">
        <v>418.74064</v>
      </c>
      <c r="AJ165" s="3">
        <v>6715.597173</v>
      </c>
      <c r="AK165" s="3">
        <v>7470.944399</v>
      </c>
      <c r="AL165" s="3">
        <v>26917.551941</v>
      </c>
      <c r="AM165" s="3">
        <v>4316.477115</v>
      </c>
      <c r="AN165" s="3">
        <v>1086.613672</v>
      </c>
      <c r="AO165" s="3">
        <v>61416.781311</v>
      </c>
      <c r="AP165" s="3">
        <v>110.460920953222</v>
      </c>
      <c r="AQ165" s="9">
        <v>112.318871508901</v>
      </c>
      <c r="AR165" s="3">
        <v>117.3</v>
      </c>
      <c r="AS165" s="3">
        <v>102.306</v>
      </c>
      <c r="AT165" s="3">
        <v>104.42860077226543</v>
      </c>
      <c r="AU165" s="3">
        <v>94.4269555920352</v>
      </c>
      <c r="AV165" s="3">
        <v>101.77430722564569</v>
      </c>
      <c r="AW165" s="3">
        <v>28.7</v>
      </c>
      <c r="AX165" s="3">
        <v>108.9</v>
      </c>
      <c r="AY165" s="3">
        <v>102.2</v>
      </c>
      <c r="AZ165" s="3">
        <v>1596238.31</v>
      </c>
      <c r="BA165" s="3">
        <v>1100203.72</v>
      </c>
      <c r="BB165" s="3">
        <v>488980.235</v>
      </c>
      <c r="BC165" s="3">
        <v>7054.355</v>
      </c>
      <c r="BD165" s="3">
        <v>97152.2253192671</v>
      </c>
      <c r="BE165" s="15">
        <v>420009.53905779</v>
      </c>
      <c r="BF165" s="15">
        <v>1753500.62400579</v>
      </c>
      <c r="BG165" s="15">
        <v>1759285.54903879</v>
      </c>
      <c r="BH165" s="3">
        <v>96.765</v>
      </c>
      <c r="BI165" s="3">
        <v>116.37744034707158</v>
      </c>
      <c r="BJ165" s="3">
        <v>113.2404181184669</v>
      </c>
      <c r="BK165" s="3">
        <v>102.57633587786259</v>
      </c>
      <c r="BL165" s="3">
        <v>101.67400881057269</v>
      </c>
      <c r="BM165" s="3">
        <v>103.53581142339077</v>
      </c>
      <c r="BN165" s="3">
        <v>104.40313111545989</v>
      </c>
      <c r="BO165" s="3">
        <v>37123.930520559996</v>
      </c>
      <c r="BP165" s="3">
        <v>127.56</v>
      </c>
      <c r="BQ165" s="3">
        <v>121.6</v>
      </c>
      <c r="BR165" s="3">
        <v>155151.388692</v>
      </c>
      <c r="BS165" s="3">
        <v>0.6599</v>
      </c>
      <c r="BT165" s="3">
        <v>3.0478709682585645E7</v>
      </c>
      <c r="BU165" s="3">
        <v>1.0003556529411384E8</v>
      </c>
      <c r="BV165" s="9">
        <v>1.2374165131707642E7</v>
      </c>
      <c r="BW165" s="9">
        <v>2.529657240090695E7</v>
      </c>
      <c r="BX165" s="9">
        <v>1661641.5950220218</v>
      </c>
      <c r="BY165" s="9">
        <v>6829651.3515606895</v>
      </c>
      <c r="BZ165" s="3">
        <v>6226826.558387231</v>
      </c>
      <c r="CA165" s="3">
        <v>128729.0</v>
      </c>
      <c r="CB165" s="3">
        <v>2050.613</v>
      </c>
      <c r="CC165" s="3">
        <v>3.3388049901510177</v>
      </c>
      <c r="CD165" s="3">
        <v>3.91230555555556</v>
      </c>
      <c r="CE165" s="3">
        <v>836.948810926495</v>
      </c>
      <c r="CF165" s="3">
        <v>1431.14417765119</v>
      </c>
      <c r="CG165" s="3">
        <v>2652.79734372991</v>
      </c>
      <c r="CH165" s="3">
        <v>39222.719319993135</v>
      </c>
      <c r="CI165" s="3">
        <v>3439.9260032032</v>
      </c>
      <c r="CJ165" s="3">
        <v>2256.15605096211</v>
      </c>
      <c r="CK165" s="3">
        <v>2188.89243369764</v>
      </c>
      <c r="CL165" s="3">
        <v>4264.15235467572</v>
      </c>
      <c r="CM165" s="3">
        <v>13155.7958705647</v>
      </c>
      <c r="CN165" s="3">
        <v>8202.23916860553</v>
      </c>
      <c r="CO165" s="3">
        <v>5271.00528935779</v>
      </c>
      <c r="CP165" s="3">
        <v>114.198</v>
      </c>
      <c r="CQ165" s="3">
        <v>4152.90019386788</v>
      </c>
      <c r="CR165" s="3">
        <v>925.684295</v>
      </c>
      <c r="CS165" s="3">
        <v>8567.85353120496</v>
      </c>
      <c r="CT165" s="3">
        <v>9018.78392849754</v>
      </c>
      <c r="CU165" s="3">
        <v>4167.15400617669</v>
      </c>
      <c r="CV165" s="4">
        <v>326800.0</v>
      </c>
      <c r="CW165" s="3">
        <v>5.166954148752678</v>
      </c>
      <c r="CX165" s="3"/>
      <c r="CY165" s="14">
        <v>43132.0</v>
      </c>
      <c r="CZ165" s="3"/>
      <c r="DA165" s="3"/>
      <c r="DB165" s="3"/>
    </row>
    <row r="166" ht="12.75" customHeight="1">
      <c r="A166" s="4">
        <f t="shared" si="1"/>
        <v>326800</v>
      </c>
      <c r="B166" s="3">
        <v>5.2725</v>
      </c>
      <c r="C166" s="3">
        <v>4.858966666666666</v>
      </c>
      <c r="D166" s="3">
        <v>6.9994</v>
      </c>
      <c r="E166" s="3">
        <v>6.8908</v>
      </c>
      <c r="F166" s="3">
        <v>17.87</v>
      </c>
      <c r="G166" s="3">
        <v>109.8</v>
      </c>
      <c r="H166" s="3">
        <v>120.9</v>
      </c>
      <c r="I166" s="3">
        <v>64.94</v>
      </c>
      <c r="J166" s="15">
        <v>1829213.635708</v>
      </c>
      <c r="K166" s="3">
        <v>493049.218574</v>
      </c>
      <c r="L166" s="3">
        <v>40417.403516</v>
      </c>
      <c r="M166" s="3">
        <v>2721.07288</v>
      </c>
      <c r="N166" s="3">
        <v>299.482803</v>
      </c>
      <c r="O166" s="3">
        <v>2158.869296</v>
      </c>
      <c r="P166" s="3">
        <v>12246.48876</v>
      </c>
      <c r="Q166" s="3">
        <v>4328.271164</v>
      </c>
      <c r="R166" s="3">
        <v>7190.988528</v>
      </c>
      <c r="S166" s="3">
        <v>7883.826258</v>
      </c>
      <c r="T166" s="3">
        <v>37599.770481</v>
      </c>
      <c r="U166" s="3">
        <v>9459.62825</v>
      </c>
      <c r="V166" s="3">
        <v>967.333256</v>
      </c>
      <c r="W166" s="3">
        <v>84855.731676</v>
      </c>
      <c r="X166" s="3">
        <v>31082.7951688255</v>
      </c>
      <c r="Y166" s="15">
        <v>894491.436759</v>
      </c>
      <c r="Z166" s="15">
        <v>570646.763328</v>
      </c>
      <c r="AA166" s="3">
        <v>308953.300312</v>
      </c>
      <c r="AB166" s="3">
        <v>1069.07687</v>
      </c>
      <c r="AC166" s="3">
        <v>140.81939000000003</v>
      </c>
      <c r="AD166" s="3">
        <v>479.963</v>
      </c>
      <c r="AE166" s="3">
        <v>4046.419045</v>
      </c>
      <c r="AF166" s="3">
        <v>248.858255</v>
      </c>
      <c r="AG166" s="3">
        <v>2932.534154</v>
      </c>
      <c r="AH166" s="3">
        <v>8739.670084</v>
      </c>
      <c r="AI166" s="3">
        <v>470.669505</v>
      </c>
      <c r="AJ166" s="3">
        <v>7658.208724</v>
      </c>
      <c r="AK166" s="3">
        <v>8411.495754</v>
      </c>
      <c r="AL166" s="3">
        <v>31298.887159</v>
      </c>
      <c r="AM166" s="3">
        <v>4403.210009</v>
      </c>
      <c r="AN166" s="3">
        <v>1686.736773</v>
      </c>
      <c r="AO166" s="3">
        <v>69896.689462</v>
      </c>
      <c r="AP166" s="3">
        <v>110.460920953222</v>
      </c>
      <c r="AQ166" s="9">
        <v>112.318871508901</v>
      </c>
      <c r="AR166" s="3">
        <v>117.3</v>
      </c>
      <c r="AS166" s="3">
        <v>116.755</v>
      </c>
      <c r="AT166" s="3">
        <v>114.0088101082771</v>
      </c>
      <c r="AU166" s="3">
        <v>105.61364778079468</v>
      </c>
      <c r="AV166" s="3">
        <v>112.08027036023238</v>
      </c>
      <c r="AW166" s="3">
        <v>28.7</v>
      </c>
      <c r="AX166" s="3">
        <v>110.5</v>
      </c>
      <c r="AY166" s="3">
        <v>102.2</v>
      </c>
      <c r="AZ166" s="3">
        <v>1603307.145</v>
      </c>
      <c r="BA166" s="3">
        <v>1101805.24</v>
      </c>
      <c r="BB166" s="3">
        <v>494542.782</v>
      </c>
      <c r="BC166" s="3">
        <v>6959.123</v>
      </c>
      <c r="BD166" s="3">
        <v>103777.24956725996</v>
      </c>
      <c r="BE166" s="15">
        <v>417232.82585131</v>
      </c>
      <c r="BF166" s="15">
        <v>1784810.51638831</v>
      </c>
      <c r="BG166" s="15">
        <v>1791436.16468931</v>
      </c>
      <c r="BH166" s="3">
        <v>104.999</v>
      </c>
      <c r="BI166" s="3">
        <v>113.01518438177874</v>
      </c>
      <c r="BJ166" s="3">
        <v>113.12427409988386</v>
      </c>
      <c r="BK166" s="3">
        <v>102.19465648854961</v>
      </c>
      <c r="BL166" s="3">
        <v>102.46696035242292</v>
      </c>
      <c r="BM166" s="3">
        <v>103.35448776065277</v>
      </c>
      <c r="BN166" s="3">
        <v>104.01174168297456</v>
      </c>
      <c r="BO166" s="3">
        <v>37123.930520559996</v>
      </c>
      <c r="BP166" s="3">
        <v>131.286</v>
      </c>
      <c r="BQ166" s="3">
        <v>127.707</v>
      </c>
      <c r="BR166" s="3">
        <v>155307.073191</v>
      </c>
      <c r="BS166" s="3">
        <v>0.6654</v>
      </c>
      <c r="BT166" s="3">
        <v>3.4351005192388445E7</v>
      </c>
      <c r="BU166" s="3">
        <v>1.0938576915512039E8</v>
      </c>
      <c r="BV166" s="9">
        <v>1.3289600519250387E7</v>
      </c>
      <c r="BW166" s="9">
        <v>2.708497123318998E7</v>
      </c>
      <c r="BX166" s="9">
        <v>1758675.7977091728</v>
      </c>
      <c r="BY166" s="9">
        <v>7119541.468715859</v>
      </c>
      <c r="BZ166" s="3">
        <v>6936154.8344979845</v>
      </c>
      <c r="CA166" s="3">
        <v>141909.0</v>
      </c>
      <c r="CB166" s="3">
        <v>2192.855</v>
      </c>
      <c r="CC166" s="3">
        <v>3.337663701020917</v>
      </c>
      <c r="CD166" s="3">
        <v>3.90309090909091</v>
      </c>
      <c r="CE166" s="3">
        <v>1002.66467548994</v>
      </c>
      <c r="CF166" s="3">
        <v>1472.64735880307</v>
      </c>
      <c r="CG166" s="3">
        <v>2914.17281389749</v>
      </c>
      <c r="CH166" s="3">
        <v>40824.93629466012</v>
      </c>
      <c r="CI166" s="3">
        <v>3566.52580674892</v>
      </c>
      <c r="CJ166" s="3">
        <v>2333.3986228617</v>
      </c>
      <c r="CK166" s="3">
        <v>2249.80593044986</v>
      </c>
      <c r="CL166" s="3">
        <v>4305.11350318681</v>
      </c>
      <c r="CM166" s="3">
        <v>13909.7452931747</v>
      </c>
      <c r="CN166" s="3">
        <v>8510.26809876499</v>
      </c>
      <c r="CO166" s="3">
        <v>5499.00937038234</v>
      </c>
      <c r="CP166" s="3">
        <v>123.144</v>
      </c>
      <c r="CQ166" s="3">
        <v>4289.69790008556</v>
      </c>
      <c r="CR166" s="3">
        <v>916.04092075</v>
      </c>
      <c r="CS166" s="3">
        <v>8806.3645291405</v>
      </c>
      <c r="CT166" s="3">
        <v>9594.67903012688</v>
      </c>
      <c r="CU166" s="3">
        <v>4362.15486543217</v>
      </c>
      <c r="CV166" s="4">
        <v>326800.0</v>
      </c>
      <c r="CW166" s="3">
        <v>5.166954148752678</v>
      </c>
      <c r="CX166" s="3"/>
      <c r="CY166" s="14">
        <v>43160.0</v>
      </c>
      <c r="CZ166" s="3"/>
      <c r="DA166" s="3"/>
      <c r="DB166" s="3"/>
    </row>
    <row r="167" ht="12.75" customHeight="1">
      <c r="A167" s="4">
        <f t="shared" si="1"/>
        <v>333254</v>
      </c>
      <c r="B167" s="3">
        <v>5.2922</v>
      </c>
      <c r="C167" s="3">
        <v>4.896355555555556</v>
      </c>
      <c r="D167" s="3">
        <v>6.9994</v>
      </c>
      <c r="E167" s="3">
        <v>6.8908</v>
      </c>
      <c r="F167" s="3">
        <v>17.88</v>
      </c>
      <c r="G167" s="3">
        <v>110.7</v>
      </c>
      <c r="H167" s="3">
        <v>120.9</v>
      </c>
      <c r="I167" s="3">
        <v>68.57</v>
      </c>
      <c r="J167" s="15">
        <v>1859560.508024</v>
      </c>
      <c r="K167" s="3">
        <v>526351.834413</v>
      </c>
      <c r="L167" s="3">
        <v>40721.268909</v>
      </c>
      <c r="M167" s="3">
        <v>2528.325148</v>
      </c>
      <c r="N167" s="3">
        <v>265.952691</v>
      </c>
      <c r="O167" s="3">
        <v>2395.631693</v>
      </c>
      <c r="P167" s="3">
        <v>12253.911399</v>
      </c>
      <c r="Q167" s="3">
        <v>4394.532515</v>
      </c>
      <c r="R167" s="3">
        <v>6800.425202</v>
      </c>
      <c r="S167" s="3">
        <v>8549.464139</v>
      </c>
      <c r="T167" s="3">
        <v>37636.042501</v>
      </c>
      <c r="U167" s="3">
        <v>8729.835885</v>
      </c>
      <c r="V167" s="3">
        <v>1082.241138</v>
      </c>
      <c r="W167" s="3">
        <v>84636.362311</v>
      </c>
      <c r="X167" s="3">
        <v>32321.4655548255</v>
      </c>
      <c r="Y167" s="15">
        <v>927298.690631</v>
      </c>
      <c r="Z167" s="15">
        <v>572106.730777</v>
      </c>
      <c r="AA167" s="3">
        <v>339469.221395</v>
      </c>
      <c r="AB167" s="3">
        <v>1020.2094599999999</v>
      </c>
      <c r="AC167" s="3">
        <v>160.99926000000002</v>
      </c>
      <c r="AD167" s="3">
        <v>429.257</v>
      </c>
      <c r="AE167" s="3">
        <v>4127.306143</v>
      </c>
      <c r="AF167" s="3">
        <v>246.506184</v>
      </c>
      <c r="AG167" s="3">
        <v>2877.0999</v>
      </c>
      <c r="AH167" s="3">
        <v>10718.126796</v>
      </c>
      <c r="AI167" s="3">
        <v>529.79446</v>
      </c>
      <c r="AJ167" s="3">
        <v>7641.744307</v>
      </c>
      <c r="AK167" s="3">
        <v>8051.41139</v>
      </c>
      <c r="AL167" s="3">
        <v>30893.848431</v>
      </c>
      <c r="AM167" s="3">
        <v>4730.622634</v>
      </c>
      <c r="AN167" s="3">
        <v>1557.045429</v>
      </c>
      <c r="AO167" s="3">
        <v>71373.505674</v>
      </c>
      <c r="AP167" s="3">
        <v>113.462090978026</v>
      </c>
      <c r="AQ167" s="9">
        <v>113.30677970059</v>
      </c>
      <c r="AR167" s="3">
        <v>118.8</v>
      </c>
      <c r="AS167" s="3">
        <v>115.412</v>
      </c>
      <c r="AT167" s="3">
        <v>111.56199207646603</v>
      </c>
      <c r="AU167" s="3">
        <v>100.09603508499993</v>
      </c>
      <c r="AV167" s="3">
        <v>108.93463142038308</v>
      </c>
      <c r="AW167" s="3">
        <v>27.3</v>
      </c>
      <c r="AX167" s="3">
        <v>111.4</v>
      </c>
      <c r="AY167" s="3">
        <v>102.0</v>
      </c>
      <c r="AZ167" s="3">
        <v>1641715.428</v>
      </c>
      <c r="BA167" s="3">
        <v>1101856.578</v>
      </c>
      <c r="BB167" s="3">
        <v>532617.029</v>
      </c>
      <c r="BC167" s="3">
        <v>7241.821</v>
      </c>
      <c r="BD167" s="3">
        <v>99769.54481278367</v>
      </c>
      <c r="BE167" s="15">
        <v>415977.75200801</v>
      </c>
      <c r="BF167" s="15">
        <v>1806747.89254701</v>
      </c>
      <c r="BG167" s="15">
        <v>1814046.89047201</v>
      </c>
      <c r="BH167" s="3">
        <v>100.336</v>
      </c>
      <c r="BI167" s="3">
        <v>111.1713665943601</v>
      </c>
      <c r="BJ167" s="3">
        <v>122.76422764227644</v>
      </c>
      <c r="BK167" s="3">
        <v>102.00381679389314</v>
      </c>
      <c r="BL167" s="3">
        <v>102.37885462555066</v>
      </c>
      <c r="BM167" s="3">
        <v>104.44242973708069</v>
      </c>
      <c r="BN167" s="3">
        <v>104.50097847358121</v>
      </c>
      <c r="BO167" s="3">
        <v>35624.698714800004</v>
      </c>
      <c r="BP167" s="3">
        <v>124.402</v>
      </c>
      <c r="BQ167" s="3">
        <v>119.767</v>
      </c>
      <c r="BR167" s="3">
        <v>155893.039698</v>
      </c>
      <c r="BS167" s="3">
        <v>0.7397</v>
      </c>
      <c r="BT167" s="3">
        <v>3.2652419980923533E7</v>
      </c>
      <c r="BU167" s="3">
        <v>1.079315294577655E8</v>
      </c>
      <c r="BV167" s="9">
        <v>1.3017298795067359E7</v>
      </c>
      <c r="BW167" s="9">
        <v>2.6194607297572684E7</v>
      </c>
      <c r="BX167" s="9">
        <v>1703797.079269768</v>
      </c>
      <c r="BY167" s="9">
        <v>6716967.747578008</v>
      </c>
      <c r="BZ167" s="3">
        <v>6373867.272572095</v>
      </c>
      <c r="CA167" s="3">
        <v>133985.0</v>
      </c>
      <c r="CB167" s="3">
        <v>1957.248</v>
      </c>
      <c r="CC167" s="3">
        <v>3.3304817443887913</v>
      </c>
      <c r="CD167" s="3">
        <v>3.88621428571429</v>
      </c>
      <c r="CE167" s="3">
        <v>958.547429768383</v>
      </c>
      <c r="CF167" s="3">
        <v>1426.67264750916</v>
      </c>
      <c r="CG167" s="3">
        <v>2867.99403199873</v>
      </c>
      <c r="CH167" s="3">
        <v>39128.678583866065</v>
      </c>
      <c r="CI167" s="3">
        <v>3422.84827329169</v>
      </c>
      <c r="CJ167" s="3">
        <v>2311.6451029011</v>
      </c>
      <c r="CK167" s="3">
        <v>2145.60508631392</v>
      </c>
      <c r="CL167" s="3">
        <v>4170.01558843503</v>
      </c>
      <c r="CM167" s="3">
        <v>13141.6211699307</v>
      </c>
      <c r="CN167" s="3">
        <v>8172.80082451611</v>
      </c>
      <c r="CO167" s="3">
        <v>5308.04978405955</v>
      </c>
      <c r="CP167" s="3">
        <v>118.088</v>
      </c>
      <c r="CQ167" s="3">
        <v>4082.51433684703</v>
      </c>
      <c r="CR167" s="3">
        <v>908.712593384</v>
      </c>
      <c r="CS167" s="3">
        <v>8699.32587130443</v>
      </c>
      <c r="CT167" s="3">
        <v>9238.95427529779</v>
      </c>
      <c r="CU167" s="3">
        <v>4440.5580009341</v>
      </c>
      <c r="CV167" s="4">
        <v>333254.0</v>
      </c>
      <c r="CW167" s="3">
        <v>4.720784587296656</v>
      </c>
      <c r="CX167" s="3"/>
      <c r="CY167" s="14">
        <v>43191.0</v>
      </c>
      <c r="CZ167" s="3"/>
      <c r="DA167" s="3"/>
      <c r="DB167" s="3"/>
    </row>
    <row r="168" ht="12.75" customHeight="1">
      <c r="A168" s="4">
        <f t="shared" si="1"/>
        <v>333254</v>
      </c>
      <c r="B168" s="3">
        <v>5.2603</v>
      </c>
      <c r="C168" s="3">
        <v>4.966277777777778</v>
      </c>
      <c r="D168" s="3">
        <v>6.9994</v>
      </c>
      <c r="E168" s="3">
        <v>6.9008</v>
      </c>
      <c r="F168" s="3">
        <v>17.88</v>
      </c>
      <c r="G168" s="3">
        <v>110.1</v>
      </c>
      <c r="H168" s="3">
        <v>121.1</v>
      </c>
      <c r="I168" s="3">
        <v>67.04</v>
      </c>
      <c r="J168" s="15">
        <v>1857981.631915</v>
      </c>
      <c r="K168" s="3">
        <v>529770.147091</v>
      </c>
      <c r="L168" s="3">
        <v>40797.502062</v>
      </c>
      <c r="M168" s="3">
        <v>2622.5091</v>
      </c>
      <c r="N168" s="3">
        <v>297.477814</v>
      </c>
      <c r="O168" s="3">
        <v>2049.258915</v>
      </c>
      <c r="P168" s="3">
        <v>14577.266682</v>
      </c>
      <c r="Q168" s="3">
        <v>3782.398143</v>
      </c>
      <c r="R168" s="3">
        <v>6963.408431</v>
      </c>
      <c r="S168" s="3">
        <v>8268.525946</v>
      </c>
      <c r="T168" s="3">
        <v>33770.753376</v>
      </c>
      <c r="U168" s="3">
        <v>9111.553595</v>
      </c>
      <c r="V168" s="3">
        <v>1418.884664</v>
      </c>
      <c r="W168" s="3">
        <v>82862.036666</v>
      </c>
      <c r="X168" s="3">
        <v>30807.8931158255</v>
      </c>
      <c r="Y168" s="15">
        <v>924545.456973</v>
      </c>
      <c r="Z168" s="15">
        <v>566561.85628</v>
      </c>
      <c r="AA168" s="3">
        <v>341383.695374</v>
      </c>
      <c r="AB168" s="3">
        <v>856.43762</v>
      </c>
      <c r="AC168" s="3">
        <v>112.53256</v>
      </c>
      <c r="AD168" s="3">
        <v>366.17</v>
      </c>
      <c r="AE168" s="3">
        <v>4172.719735</v>
      </c>
      <c r="AF168" s="3">
        <v>326.73749</v>
      </c>
      <c r="AG168" s="3">
        <v>2957.314806</v>
      </c>
      <c r="AH168" s="3">
        <v>12055.919843</v>
      </c>
      <c r="AI168" s="3">
        <v>434.175038</v>
      </c>
      <c r="AJ168" s="3">
        <v>7900.85047</v>
      </c>
      <c r="AK168" s="3">
        <v>8463.288912</v>
      </c>
      <c r="AL168" s="3">
        <v>31424.316554</v>
      </c>
      <c r="AM168" s="3">
        <v>4764.61767</v>
      </c>
      <c r="AN168" s="3">
        <v>1539.665006</v>
      </c>
      <c r="AO168" s="3">
        <v>74039.605524</v>
      </c>
      <c r="AP168" s="3">
        <v>113.462090978026</v>
      </c>
      <c r="AQ168" s="9">
        <v>113.30677970059</v>
      </c>
      <c r="AR168" s="3">
        <v>118.8</v>
      </c>
      <c r="AS168" s="3">
        <v>118.32</v>
      </c>
      <c r="AT168" s="3">
        <v>115.1401821952406</v>
      </c>
      <c r="AU168" s="3">
        <v>100.12975026859327</v>
      </c>
      <c r="AV168" s="3">
        <v>111.57761502910087</v>
      </c>
      <c r="AW168" s="3">
        <v>27.3</v>
      </c>
      <c r="AX168" s="3">
        <v>111.1</v>
      </c>
      <c r="AY168" s="3">
        <v>100.7</v>
      </c>
      <c r="AZ168" s="3">
        <v>1646964.686</v>
      </c>
      <c r="BA168" s="3">
        <v>1103981.189</v>
      </c>
      <c r="BB168" s="3">
        <v>535711.709</v>
      </c>
      <c r="BC168" s="3">
        <v>7271.788</v>
      </c>
      <c r="BD168" s="3">
        <v>103705.12295909671</v>
      </c>
      <c r="BE168" s="15">
        <v>417389.05817131</v>
      </c>
      <c r="BF168" s="15">
        <v>1805772.39518531</v>
      </c>
      <c r="BG168" s="15">
        <v>1815985.66193231</v>
      </c>
      <c r="BH168" s="3">
        <v>105.26</v>
      </c>
      <c r="BI168" s="3">
        <v>110.52060737527117</v>
      </c>
      <c r="BJ168" s="3">
        <v>128.3391405342625</v>
      </c>
      <c r="BK168" s="3">
        <v>101.81297709923665</v>
      </c>
      <c r="BL168" s="3">
        <v>102.73127753303963</v>
      </c>
      <c r="BM168" s="3">
        <v>103.89845874886672</v>
      </c>
      <c r="BN168" s="3">
        <v>104.7945205479452</v>
      </c>
      <c r="BO168" s="3">
        <v>35624.698714800004</v>
      </c>
      <c r="BP168" s="3">
        <v>127.538</v>
      </c>
      <c r="BQ168" s="3">
        <v>122.311</v>
      </c>
      <c r="BR168" s="3">
        <v>156028.927625</v>
      </c>
      <c r="BS168" s="3">
        <v>0.7736</v>
      </c>
      <c r="BT168" s="3">
        <v>3.158103909566587E7</v>
      </c>
      <c r="BU168" s="3">
        <v>1.0707150980267914E8</v>
      </c>
      <c r="BV168" s="9">
        <v>1.3010391281741155E7</v>
      </c>
      <c r="BW168" s="9">
        <v>2.6946402145293877E7</v>
      </c>
      <c r="BX168" s="9">
        <v>1736349.1629130435</v>
      </c>
      <c r="BY168" s="9">
        <v>6676592.0457009105</v>
      </c>
      <c r="BZ168" s="3">
        <v>6334470.896214722</v>
      </c>
      <c r="CA168" s="3">
        <v>146435.0</v>
      </c>
      <c r="CB168" s="3">
        <v>1976.981</v>
      </c>
      <c r="CC168" s="3">
        <v>3.2870147290557</v>
      </c>
      <c r="CD168" s="3">
        <v>3.96369736842105</v>
      </c>
      <c r="CE168" s="3">
        <v>985.524104040731</v>
      </c>
      <c r="CF168" s="3">
        <v>1549.39525797037</v>
      </c>
      <c r="CG168" s="3">
        <v>3040.52949384724</v>
      </c>
      <c r="CH168" s="3">
        <v>40860.44810637024</v>
      </c>
      <c r="CI168" s="3">
        <v>3510.57166171601</v>
      </c>
      <c r="CJ168" s="3">
        <v>2370.14529684079</v>
      </c>
      <c r="CK168" s="3">
        <v>2173.85890727826</v>
      </c>
      <c r="CL168" s="3">
        <v>4261.41151168971</v>
      </c>
      <c r="CM168" s="3">
        <v>13874.785061595</v>
      </c>
      <c r="CN168" s="3">
        <v>8728.11347163355</v>
      </c>
      <c r="CO168" s="3">
        <v>5486.61003645939</v>
      </c>
      <c r="CP168" s="3">
        <v>124.853</v>
      </c>
      <c r="CQ168" s="3">
        <v>3998.67504552621</v>
      </c>
      <c r="CR168" s="3">
        <v>966.242482958759</v>
      </c>
      <c r="CS168" s="3">
        <v>9006.62211836261</v>
      </c>
      <c r="CT168" s="3">
        <v>9782.08977950879</v>
      </c>
      <c r="CU168" s="3">
        <v>4513.66071258297</v>
      </c>
      <c r="CV168" s="4">
        <v>333254.0</v>
      </c>
      <c r="CW168" s="3">
        <v>4.720784587296656</v>
      </c>
      <c r="CX168" s="3"/>
      <c r="CY168" s="14">
        <v>43221.0</v>
      </c>
      <c r="CZ168" s="3"/>
      <c r="DA168" s="3"/>
      <c r="DB168" s="3"/>
    </row>
    <row r="169" ht="12.75" customHeight="1">
      <c r="A169" s="4">
        <f t="shared" si="1"/>
        <v>333254</v>
      </c>
      <c r="B169" s="3">
        <v>5.1462</v>
      </c>
      <c r="C169" s="3">
        <v>5.047974074074074</v>
      </c>
      <c r="D169" s="3">
        <v>6.9994</v>
      </c>
      <c r="E169" s="3">
        <v>6.9008</v>
      </c>
      <c r="F169" s="3">
        <v>17.26</v>
      </c>
      <c r="G169" s="3">
        <v>110.0</v>
      </c>
      <c r="H169" s="3">
        <v>119.6</v>
      </c>
      <c r="I169" s="3">
        <v>74.15</v>
      </c>
      <c r="J169" s="15">
        <v>1865195.116539</v>
      </c>
      <c r="K169" s="3">
        <v>525539.017849</v>
      </c>
      <c r="L169" s="3">
        <v>40823.802628</v>
      </c>
      <c r="M169" s="3">
        <v>2518.420204</v>
      </c>
      <c r="N169" s="3">
        <v>258.565116</v>
      </c>
      <c r="O169" s="3">
        <v>2133.480374</v>
      </c>
      <c r="P169" s="3">
        <v>11458.759882</v>
      </c>
      <c r="Q169" s="3">
        <v>3276.691466</v>
      </c>
      <c r="R169" s="3">
        <v>6722.701335</v>
      </c>
      <c r="S169" s="3">
        <v>7701.460491</v>
      </c>
      <c r="T169" s="3">
        <v>34981.517488</v>
      </c>
      <c r="U169" s="3">
        <v>9188.647596</v>
      </c>
      <c r="V169" s="3">
        <v>604.936459</v>
      </c>
      <c r="W169" s="3">
        <v>78845.180411</v>
      </c>
      <c r="X169" s="3">
        <v>33146.0195628255</v>
      </c>
      <c r="Y169" s="15">
        <v>928603.227114</v>
      </c>
      <c r="Z169" s="15">
        <v>569678.63656</v>
      </c>
      <c r="AA169" s="3">
        <v>342834.633941</v>
      </c>
      <c r="AB169" s="3">
        <v>833.11315</v>
      </c>
      <c r="AC169" s="3">
        <v>162.01239</v>
      </c>
      <c r="AD169" s="3">
        <v>352.034</v>
      </c>
      <c r="AE169" s="3">
        <v>4210.616906</v>
      </c>
      <c r="AF169" s="3">
        <v>284.520528</v>
      </c>
      <c r="AG169" s="3">
        <v>2987.937477</v>
      </c>
      <c r="AH169" s="3">
        <v>9670.856392</v>
      </c>
      <c r="AI169" s="3">
        <v>562.820913</v>
      </c>
      <c r="AJ169" s="3">
        <v>7905.336944</v>
      </c>
      <c r="AK169" s="3">
        <v>9028.427685</v>
      </c>
      <c r="AL169" s="3">
        <v>31322.306719</v>
      </c>
      <c r="AM169" s="3">
        <v>5319.650819</v>
      </c>
      <c r="AN169" s="3">
        <v>1453.759649</v>
      </c>
      <c r="AO169" s="3">
        <v>72746.234032</v>
      </c>
      <c r="AP169" s="3">
        <v>113.462090978026</v>
      </c>
      <c r="AQ169" s="9">
        <v>113.30677970059</v>
      </c>
      <c r="AR169" s="3">
        <v>118.8</v>
      </c>
      <c r="AS169" s="3">
        <v>113.26616449996081</v>
      </c>
      <c r="AT169" s="3">
        <v>116.87509783733344</v>
      </c>
      <c r="AU169" s="3">
        <v>97.44388874799733</v>
      </c>
      <c r="AV169" s="3">
        <v>111.75234922640742</v>
      </c>
      <c r="AW169" s="3">
        <v>27.3</v>
      </c>
      <c r="AX169" s="3">
        <v>110.3</v>
      </c>
      <c r="AY169" s="3">
        <v>100.8</v>
      </c>
      <c r="AZ169" s="3">
        <v>1658633.956</v>
      </c>
      <c r="BA169" s="3">
        <v>1111770.641</v>
      </c>
      <c r="BB169" s="3">
        <v>539717.828</v>
      </c>
      <c r="BC169" s="3">
        <v>7145.487</v>
      </c>
      <c r="BD169" s="3">
        <v>106130.86504346182</v>
      </c>
      <c r="BE169" s="15">
        <v>416501.38725752</v>
      </c>
      <c r="BF169" s="15">
        <v>1808298.70477052</v>
      </c>
      <c r="BG169" s="15">
        <v>1818539.26863052</v>
      </c>
      <c r="BH169" s="3">
        <v>112.513</v>
      </c>
      <c r="BI169" s="3">
        <v>107.37527114967462</v>
      </c>
      <c r="BJ169" s="3">
        <v>124.73867595818817</v>
      </c>
      <c r="BK169" s="3">
        <v>101.71755725190839</v>
      </c>
      <c r="BL169" s="3">
        <v>101.93832599118944</v>
      </c>
      <c r="BM169" s="3">
        <v>103.26382592928378</v>
      </c>
      <c r="BN169" s="3">
        <v>104.10958904109589</v>
      </c>
      <c r="BO169" s="3">
        <v>35624.698714800004</v>
      </c>
      <c r="BP169" s="3">
        <v>138.063</v>
      </c>
      <c r="BQ169" s="3">
        <v>133.821</v>
      </c>
      <c r="BR169" s="3">
        <v>156474.476508</v>
      </c>
      <c r="BS169" s="3">
        <v>0.7777</v>
      </c>
      <c r="BT169" s="3">
        <v>3.3187159348075006E7</v>
      </c>
      <c r="BU169" s="3">
        <v>1.0868049874594302E8</v>
      </c>
      <c r="BV169" s="9">
        <v>1.2850329227991987E7</v>
      </c>
      <c r="BW169" s="9">
        <v>2.714984499062283E7</v>
      </c>
      <c r="BX169" s="9">
        <v>1758848.7437916787</v>
      </c>
      <c r="BY169" s="9">
        <v>7510771.193957281</v>
      </c>
      <c r="BZ169" s="3">
        <v>6390942.770696579</v>
      </c>
      <c r="CA169" s="3">
        <v>144828.0</v>
      </c>
      <c r="CB169" s="3">
        <v>2275.921</v>
      </c>
      <c r="CC169" s="3">
        <v>3.3539241823265487</v>
      </c>
      <c r="CD169" s="3">
        <v>3.99985</v>
      </c>
      <c r="CE169" s="3">
        <v>951.237616548218</v>
      </c>
      <c r="CF169" s="3">
        <v>1642.43581550675</v>
      </c>
      <c r="CG169" s="3">
        <v>3078.75109171138</v>
      </c>
      <c r="CH169" s="3">
        <v>42705.66509834307</v>
      </c>
      <c r="CI169" s="3">
        <v>3615.23373926528</v>
      </c>
      <c r="CJ169" s="3">
        <v>2436.60954749789</v>
      </c>
      <c r="CK169" s="3">
        <v>2272.82099968232</v>
      </c>
      <c r="CL169" s="3">
        <v>4291.8033251009</v>
      </c>
      <c r="CM169" s="3">
        <v>14852.5958974986</v>
      </c>
      <c r="CN169" s="3">
        <v>9020.106893061</v>
      </c>
      <c r="CO169" s="3">
        <v>5757.20258859424</v>
      </c>
      <c r="CP169" s="3">
        <v>123.58</v>
      </c>
      <c r="CQ169" s="3">
        <v>3860.69668882459</v>
      </c>
      <c r="CR169" s="3">
        <v>985.249358384463</v>
      </c>
      <c r="CS169" s="3">
        <v>9476.51088791898</v>
      </c>
      <c r="CT169" s="3">
        <v>9858.45903372117</v>
      </c>
      <c r="CU169" s="3">
        <v>4335.0900690572</v>
      </c>
      <c r="CV169" s="4">
        <v>333254.0</v>
      </c>
      <c r="CW169" s="3">
        <v>4.720784587296656</v>
      </c>
      <c r="CX169" s="3"/>
      <c r="CY169" s="14">
        <v>43252.0</v>
      </c>
      <c r="CZ169" s="3"/>
      <c r="DA169" s="3"/>
      <c r="DB169" s="3"/>
    </row>
    <row r="170" ht="12.75" customHeight="1">
      <c r="A170" s="4">
        <f t="shared" si="1"/>
        <v>345329</v>
      </c>
      <c r="B170" s="3">
        <v>5.2452</v>
      </c>
      <c r="C170" s="3">
        <v>5.065222222222222</v>
      </c>
      <c r="D170" s="3">
        <v>7.0139</v>
      </c>
      <c r="E170" s="3">
        <v>6.9052</v>
      </c>
      <c r="F170" s="3">
        <v>17.26</v>
      </c>
      <c r="G170" s="3">
        <v>110.1</v>
      </c>
      <c r="H170" s="3">
        <v>119.8</v>
      </c>
      <c r="I170" s="3">
        <v>68.76</v>
      </c>
      <c r="J170" s="15">
        <v>1873644.82252</v>
      </c>
      <c r="K170" s="3">
        <v>530194.547108</v>
      </c>
      <c r="L170" s="3">
        <v>40471.579013</v>
      </c>
      <c r="M170" s="3">
        <v>2648.120056</v>
      </c>
      <c r="N170" s="3">
        <v>308.857485</v>
      </c>
      <c r="O170" s="3">
        <v>2316.92715</v>
      </c>
      <c r="P170" s="3">
        <v>12852.779713</v>
      </c>
      <c r="Q170" s="3">
        <v>3633.716312</v>
      </c>
      <c r="R170" s="3">
        <v>7222.005943</v>
      </c>
      <c r="S170" s="3">
        <v>7928.266454</v>
      </c>
      <c r="T170" s="3">
        <v>39429.213729</v>
      </c>
      <c r="U170" s="3">
        <v>9632.023149</v>
      </c>
      <c r="V170" s="3">
        <v>502.723452</v>
      </c>
      <c r="W170" s="3">
        <v>86474.633443</v>
      </c>
      <c r="X170" s="3">
        <v>36411.5982418255</v>
      </c>
      <c r="Y170" s="15">
        <v>937511.801865</v>
      </c>
      <c r="Z170" s="15">
        <v>573511.268658</v>
      </c>
      <c r="AA170" s="15">
        <v>348488.631006</v>
      </c>
      <c r="AB170" s="3">
        <v>1077.24297</v>
      </c>
      <c r="AC170" s="3">
        <v>153.06332999999998</v>
      </c>
      <c r="AD170" s="3">
        <v>453.281</v>
      </c>
      <c r="AE170" s="3">
        <v>4122.567655</v>
      </c>
      <c r="AF170" s="3">
        <v>313.3834</v>
      </c>
      <c r="AG170" s="3">
        <v>3464.70809</v>
      </c>
      <c r="AH170" s="3">
        <v>11268.214736</v>
      </c>
      <c r="AI170" s="3">
        <v>556.762875</v>
      </c>
      <c r="AJ170" s="3">
        <v>8497.736745</v>
      </c>
      <c r="AK170" s="3">
        <v>9143.150514</v>
      </c>
      <c r="AL170" s="3">
        <v>33991.808095</v>
      </c>
      <c r="AM170" s="3">
        <v>5377.255608</v>
      </c>
      <c r="AN170" s="3">
        <v>1613.557713</v>
      </c>
      <c r="AO170" s="3">
        <v>78349.145431</v>
      </c>
      <c r="AP170" s="3">
        <v>110.4493460359</v>
      </c>
      <c r="AQ170" s="9">
        <v>119.391033096887</v>
      </c>
      <c r="AR170" s="3">
        <v>123.0</v>
      </c>
      <c r="AS170" s="3">
        <v>121.01830405498053</v>
      </c>
      <c r="AT170" s="3">
        <v>118.998813854048</v>
      </c>
      <c r="AU170" s="3">
        <v>95.4567468084021</v>
      </c>
      <c r="AV170" s="3">
        <v>113.21504485087533</v>
      </c>
      <c r="AW170" s="3">
        <v>21.5</v>
      </c>
      <c r="AX170" s="3">
        <v>111.7</v>
      </c>
      <c r="AY170" s="3">
        <v>100.6</v>
      </c>
      <c r="AZ170" s="3">
        <v>1663404.875</v>
      </c>
      <c r="BA170" s="3">
        <v>1112689.772</v>
      </c>
      <c r="BB170" s="3">
        <v>543649.686</v>
      </c>
      <c r="BC170" s="3">
        <v>7065.417</v>
      </c>
      <c r="BD170" s="3">
        <v>106450.96214719277</v>
      </c>
      <c r="BE170" s="15">
        <v>411224.69455849</v>
      </c>
      <c r="BF170" s="15">
        <v>1814049.67945749</v>
      </c>
      <c r="BG170" s="15">
        <v>1823494.47901349</v>
      </c>
      <c r="BH170" s="3">
        <v>116.91</v>
      </c>
      <c r="BI170" s="3">
        <v>105.63991323210413</v>
      </c>
      <c r="BJ170" s="3">
        <v>127.99070847851337</v>
      </c>
      <c r="BK170" s="3">
        <v>101.81297709923665</v>
      </c>
      <c r="BL170" s="3">
        <v>102.37885462555066</v>
      </c>
      <c r="BM170" s="3">
        <v>103.89845874886672</v>
      </c>
      <c r="BN170" s="3">
        <v>104.40313111545989</v>
      </c>
      <c r="BO170" s="3">
        <v>36287.482148937095</v>
      </c>
      <c r="BP170" s="3">
        <v>139.211</v>
      </c>
      <c r="BQ170" s="3">
        <v>135.053</v>
      </c>
      <c r="BR170" s="3">
        <v>155692.961672</v>
      </c>
      <c r="BS170" s="3">
        <v>0.8816</v>
      </c>
      <c r="BT170" s="3">
        <v>3.510336490671891E7</v>
      </c>
      <c r="BU170" s="3">
        <v>1.1250996952869277E8</v>
      </c>
      <c r="BV170" s="9">
        <v>1.3054091757224767E7</v>
      </c>
      <c r="BW170" s="9">
        <v>2.799573691664571E7</v>
      </c>
      <c r="BX170" s="9">
        <v>1801842.1629759662</v>
      </c>
      <c r="BY170" s="9">
        <v>8403298.600158885</v>
      </c>
      <c r="BZ170" s="3">
        <v>6473067.936985174</v>
      </c>
      <c r="CA170" s="3">
        <v>134590.0</v>
      </c>
      <c r="CB170" s="3">
        <v>2305.324</v>
      </c>
      <c r="CC170" s="3">
        <v>3.367313810791507</v>
      </c>
      <c r="CD170" s="3">
        <v>4.04929545454545</v>
      </c>
      <c r="CE170" s="3">
        <v>1048.12823932744</v>
      </c>
      <c r="CF170" s="3">
        <v>1584.7569587898</v>
      </c>
      <c r="CG170" s="3">
        <v>3099.40291273703</v>
      </c>
      <c r="CH170" s="3">
        <v>43427.141397917716</v>
      </c>
      <c r="CI170" s="3">
        <v>3690.97412742218</v>
      </c>
      <c r="CJ170" s="3">
        <v>2432.99023516209</v>
      </c>
      <c r="CK170" s="3">
        <v>2279.58676185497</v>
      </c>
      <c r="CL170" s="3">
        <v>4365.31567247951</v>
      </c>
      <c r="CM170" s="3">
        <v>15165.9688679675</v>
      </c>
      <c r="CN170" s="3">
        <v>9248.9628103481</v>
      </c>
      <c r="CO170" s="3">
        <v>5780.8753724315</v>
      </c>
      <c r="CP170" s="3">
        <v>119.609</v>
      </c>
      <c r="CQ170" s="3">
        <v>3908.8887454688</v>
      </c>
      <c r="CR170" s="3">
        <v>999.184758400753</v>
      </c>
      <c r="CS170" s="3">
        <v>9283.30448951329</v>
      </c>
      <c r="CT170" s="3">
        <v>9375.49950786231</v>
      </c>
      <c r="CU170" s="3">
        <v>4356.58787863813</v>
      </c>
      <c r="CV170" s="4">
        <v>345329.0</v>
      </c>
      <c r="CW170" s="3">
        <v>4.435015604964554</v>
      </c>
      <c r="CX170" s="3"/>
      <c r="CY170" s="14">
        <v>43282.0</v>
      </c>
      <c r="CZ170" s="3"/>
      <c r="DA170" s="3"/>
      <c r="DB170" s="3"/>
    </row>
    <row r="171" ht="12.75" customHeight="1">
      <c r="A171" s="4">
        <f t="shared" si="1"/>
        <v>345329</v>
      </c>
      <c r="B171" s="3">
        <v>5.2858</v>
      </c>
      <c r="C171" s="3">
        <v>4.980734615384615</v>
      </c>
      <c r="D171" s="3">
        <v>7.0139</v>
      </c>
      <c r="E171" s="3">
        <v>6.9052</v>
      </c>
      <c r="F171" s="3">
        <v>17.65</v>
      </c>
      <c r="G171" s="3">
        <v>110.2</v>
      </c>
      <c r="H171" s="3">
        <v>120.0</v>
      </c>
      <c r="I171" s="3">
        <v>69.8</v>
      </c>
      <c r="J171" s="15">
        <v>1886935.567267</v>
      </c>
      <c r="K171" s="3">
        <v>539893.54136</v>
      </c>
      <c r="L171" s="3">
        <v>40657.782666</v>
      </c>
      <c r="M171" s="3">
        <v>2693.500421</v>
      </c>
      <c r="N171" s="3">
        <v>284.660514</v>
      </c>
      <c r="O171" s="3">
        <v>2292.27439</v>
      </c>
      <c r="P171" s="3">
        <v>11795.612694</v>
      </c>
      <c r="Q171" s="3">
        <v>3538.590883</v>
      </c>
      <c r="R171" s="3">
        <v>7107.607989</v>
      </c>
      <c r="S171" s="3">
        <v>7502.701222</v>
      </c>
      <c r="T171" s="3">
        <v>36495.729274</v>
      </c>
      <c r="U171" s="3">
        <v>9804.357183</v>
      </c>
      <c r="V171" s="3">
        <v>467.141061</v>
      </c>
      <c r="W171" s="3">
        <v>81982.175631</v>
      </c>
      <c r="X171" s="3">
        <v>35578.1465538255</v>
      </c>
      <c r="Y171" s="15">
        <v>951178.783572</v>
      </c>
      <c r="Z171" s="15">
        <v>576208.455799</v>
      </c>
      <c r="AA171" s="15">
        <v>359422.118526</v>
      </c>
      <c r="AB171" s="3">
        <v>1051.25612</v>
      </c>
      <c r="AC171" s="3">
        <v>122.2256</v>
      </c>
      <c r="AD171" s="3">
        <v>520.51</v>
      </c>
      <c r="AE171" s="3">
        <v>4462.932119</v>
      </c>
      <c r="AF171" s="3">
        <v>358.518655</v>
      </c>
      <c r="AG171" s="3">
        <v>2933.860282</v>
      </c>
      <c r="AH171" s="3">
        <v>10216.46063</v>
      </c>
      <c r="AI171" s="3">
        <v>608.935827</v>
      </c>
      <c r="AJ171" s="3">
        <v>8479.406867</v>
      </c>
      <c r="AK171" s="3">
        <v>9672.972839</v>
      </c>
      <c r="AL171" s="3">
        <v>36708.295584</v>
      </c>
      <c r="AM171" s="3">
        <v>5729.951099</v>
      </c>
      <c r="AN171" s="3">
        <v>1364.747113</v>
      </c>
      <c r="AO171" s="3">
        <v>80536.081015</v>
      </c>
      <c r="AP171" s="3">
        <v>110.4493460359</v>
      </c>
      <c r="AQ171" s="9">
        <v>119.391033096887</v>
      </c>
      <c r="AR171" s="3">
        <v>123.0</v>
      </c>
      <c r="AS171" s="3">
        <v>121.78373221301256</v>
      </c>
      <c r="AT171" s="3">
        <v>117.78989389104248</v>
      </c>
      <c r="AU171" s="3">
        <v>94.85010833109547</v>
      </c>
      <c r="AV171" s="3">
        <v>112.28808763769337</v>
      </c>
      <c r="AW171" s="3">
        <v>21.5</v>
      </c>
      <c r="AX171" s="3">
        <v>112.1</v>
      </c>
      <c r="AY171" s="3">
        <v>100.9</v>
      </c>
      <c r="AZ171" s="3">
        <v>1673723.572</v>
      </c>
      <c r="BA171" s="3">
        <v>1117951.572</v>
      </c>
      <c r="BB171" s="3">
        <v>548796.653</v>
      </c>
      <c r="BC171" s="3">
        <v>6975.347</v>
      </c>
      <c r="BD171" s="3">
        <v>107865.58990321854</v>
      </c>
      <c r="BE171" s="15">
        <v>411016.4180919</v>
      </c>
      <c r="BF171" s="15">
        <v>1822041.9879549</v>
      </c>
      <c r="BG171" s="15">
        <v>1831254.0664329</v>
      </c>
      <c r="BH171" s="3">
        <v>113.193</v>
      </c>
      <c r="BI171" s="3">
        <v>104.88069414316703</v>
      </c>
      <c r="BJ171" s="3">
        <v>126.82926829268293</v>
      </c>
      <c r="BK171" s="3">
        <v>101.90839694656488</v>
      </c>
      <c r="BL171" s="3">
        <v>102.20264317180616</v>
      </c>
      <c r="BM171" s="3">
        <v>103.89845874886672</v>
      </c>
      <c r="BN171" s="3">
        <v>104.30528375733854</v>
      </c>
      <c r="BO171" s="3">
        <v>36287.482148937095</v>
      </c>
      <c r="BP171" s="3">
        <v>135.964</v>
      </c>
      <c r="BQ171" s="3">
        <v>132.62</v>
      </c>
      <c r="BR171" s="3">
        <v>155899.036718</v>
      </c>
      <c r="BS171" s="3">
        <v>0.7807</v>
      </c>
      <c r="BT171" s="3">
        <v>3.511063968956021E7</v>
      </c>
      <c r="BU171" s="3">
        <v>1.1394071485810699E8</v>
      </c>
      <c r="BV171" s="9">
        <v>1.3236137613673326E7</v>
      </c>
      <c r="BW171" s="9">
        <v>2.831420562867473E7</v>
      </c>
      <c r="BX171" s="9">
        <v>1765203.8424175256</v>
      </c>
      <c r="BY171" s="9">
        <v>8065206.946861625</v>
      </c>
      <c r="BZ171" s="3">
        <v>6534709.29166625</v>
      </c>
      <c r="CA171" s="3">
        <v>141894.0</v>
      </c>
      <c r="CB171" s="3">
        <v>2253.534</v>
      </c>
      <c r="CC171" s="3">
        <v>3.4043380994066723</v>
      </c>
      <c r="CD171" s="3">
        <v>4.09166666666667</v>
      </c>
      <c r="CE171" s="3">
        <v>982.061467775986</v>
      </c>
      <c r="CF171" s="3">
        <v>1640.42644111104</v>
      </c>
      <c r="CG171" s="3">
        <v>3111.09015934701</v>
      </c>
      <c r="CH171" s="3">
        <v>43478.16301043595</v>
      </c>
      <c r="CI171" s="3">
        <v>3705.21220871959</v>
      </c>
      <c r="CJ171" s="3">
        <v>2482.28141561187</v>
      </c>
      <c r="CK171" s="3">
        <v>2310.61647404432</v>
      </c>
      <c r="CL171" s="3">
        <v>4425.03527911102</v>
      </c>
      <c r="CM171" s="3">
        <v>14786.8196462683</v>
      </c>
      <c r="CN171" s="3">
        <v>9503.66933200153</v>
      </c>
      <c r="CO171" s="3">
        <v>5793.83302891157</v>
      </c>
      <c r="CP171" s="3">
        <v>125.089</v>
      </c>
      <c r="CQ171" s="3">
        <v>4037.65449078824</v>
      </c>
      <c r="CR171" s="3">
        <v>1020.33978226484</v>
      </c>
      <c r="CS171" s="3">
        <v>9375.54676258972</v>
      </c>
      <c r="CT171" s="3">
        <v>9823.8279640244</v>
      </c>
      <c r="CU171" s="3">
        <v>4449.47903995057</v>
      </c>
      <c r="CV171" s="4">
        <v>345329.0</v>
      </c>
      <c r="CW171" s="3">
        <v>4.435015604964554</v>
      </c>
      <c r="CX171" s="3"/>
      <c r="CY171" s="14">
        <v>43313.0</v>
      </c>
      <c r="CZ171" s="3"/>
      <c r="DA171" s="3"/>
      <c r="DB171" s="3"/>
    </row>
    <row r="172" ht="12.75" customHeight="1">
      <c r="A172" s="4">
        <f t="shared" si="1"/>
        <v>345329</v>
      </c>
      <c r="B172" s="3">
        <v>5.2896</v>
      </c>
      <c r="C172" s="3">
        <v>4.931269230769231</v>
      </c>
      <c r="D172" s="3">
        <v>7.0139</v>
      </c>
      <c r="E172" s="3">
        <v>6.90541666666667</v>
      </c>
      <c r="F172" s="3">
        <v>17.68</v>
      </c>
      <c r="G172" s="3">
        <v>111.3</v>
      </c>
      <c r="H172" s="3">
        <v>120.5</v>
      </c>
      <c r="I172" s="3">
        <v>73.25</v>
      </c>
      <c r="J172" s="15">
        <v>1894731.167177</v>
      </c>
      <c r="K172" s="3">
        <v>539620.399356</v>
      </c>
      <c r="L172" s="3">
        <v>40650.926546</v>
      </c>
      <c r="M172" s="3">
        <v>2655.098485</v>
      </c>
      <c r="N172" s="3">
        <v>339.114158</v>
      </c>
      <c r="O172" s="3">
        <v>1929.108955</v>
      </c>
      <c r="P172" s="3">
        <v>12259.968757</v>
      </c>
      <c r="Q172" s="3">
        <v>3999.014977</v>
      </c>
      <c r="R172" s="3">
        <v>7039.279724</v>
      </c>
      <c r="S172" s="3">
        <v>7319.092769</v>
      </c>
      <c r="T172" s="3">
        <v>37521.76757</v>
      </c>
      <c r="U172" s="3">
        <v>9808.574899</v>
      </c>
      <c r="V172" s="3">
        <v>470.917747</v>
      </c>
      <c r="W172" s="3">
        <v>83341.938041</v>
      </c>
      <c r="X172" s="3">
        <v>31454.0679638255</v>
      </c>
      <c r="Y172" s="15">
        <v>956915.193299</v>
      </c>
      <c r="Z172" s="15">
        <v>582321.590191</v>
      </c>
      <c r="AA172" s="15">
        <v>358631.105429</v>
      </c>
      <c r="AB172" s="3">
        <v>846.65724</v>
      </c>
      <c r="AC172" s="3">
        <v>62.41097</v>
      </c>
      <c r="AD172" s="3">
        <v>431.821</v>
      </c>
      <c r="AE172" s="3">
        <v>4070.600538</v>
      </c>
      <c r="AF172" s="3">
        <v>325.744316</v>
      </c>
      <c r="AG172" s="3">
        <v>3062.203935</v>
      </c>
      <c r="AH172" s="3">
        <v>9073.86931</v>
      </c>
      <c r="AI172" s="3">
        <v>551.836616</v>
      </c>
      <c r="AJ172" s="3">
        <v>8055.509409</v>
      </c>
      <c r="AK172" s="3">
        <v>7988.253183</v>
      </c>
      <c r="AL172" s="3">
        <v>28758.8903</v>
      </c>
      <c r="AM172" s="3">
        <v>4734.541411</v>
      </c>
      <c r="AN172" s="3">
        <v>1149.489998</v>
      </c>
      <c r="AO172" s="3">
        <v>67770.939016</v>
      </c>
      <c r="AP172" s="3">
        <v>110.4493460359</v>
      </c>
      <c r="AQ172" s="9">
        <v>119.391033096887</v>
      </c>
      <c r="AR172" s="3">
        <v>123.0</v>
      </c>
      <c r="AS172" s="3">
        <v>114.10510735905335</v>
      </c>
      <c r="AT172" s="3">
        <v>119.1230865730433</v>
      </c>
      <c r="AU172" s="3">
        <v>93.54690791218951</v>
      </c>
      <c r="AV172" s="3">
        <v>112.36260011873617</v>
      </c>
      <c r="AW172" s="3">
        <v>21.5</v>
      </c>
      <c r="AX172" s="3">
        <v>111.5</v>
      </c>
      <c r="AY172" s="3">
        <v>100.0</v>
      </c>
      <c r="AZ172" s="3">
        <v>1683203.322</v>
      </c>
      <c r="BA172" s="3">
        <v>1125425.443</v>
      </c>
      <c r="BB172" s="3">
        <v>550837.67</v>
      </c>
      <c r="BC172" s="3">
        <v>6940.209</v>
      </c>
      <c r="BD172" s="3">
        <v>104716.81933993097</v>
      </c>
      <c r="BE172" s="15">
        <v>414530.23466849</v>
      </c>
      <c r="BF172" s="15">
        <v>1835249.52937849</v>
      </c>
      <c r="BG172" s="15">
        <v>1845007.23596249</v>
      </c>
      <c r="BH172" s="3">
        <v>97.17</v>
      </c>
      <c r="BI172" s="3">
        <v>104.33839479392624</v>
      </c>
      <c r="BJ172" s="3">
        <v>139.83739837398375</v>
      </c>
      <c r="BK172" s="3">
        <v>102.19465648854961</v>
      </c>
      <c r="BL172" s="3">
        <v>102.11453744493393</v>
      </c>
      <c r="BM172" s="3">
        <v>104.07978241160471</v>
      </c>
      <c r="BN172" s="3">
        <v>105.57729941291585</v>
      </c>
      <c r="BO172" s="3">
        <v>36287.482148937095</v>
      </c>
      <c r="BP172" s="3">
        <v>128.392</v>
      </c>
      <c r="BQ172" s="3">
        <v>125.518</v>
      </c>
      <c r="BR172" s="3">
        <v>155976.436252</v>
      </c>
      <c r="BS172" s="3">
        <v>0.7888</v>
      </c>
      <c r="BT172" s="3">
        <v>3.631374242438945E7</v>
      </c>
      <c r="BU172" s="3">
        <v>1.1496601396866715E8</v>
      </c>
      <c r="BV172" s="9">
        <v>1.296392634060176E7</v>
      </c>
      <c r="BW172" s="9">
        <v>2.8204679265987046E7</v>
      </c>
      <c r="BX172" s="9">
        <v>1714207.5062842844</v>
      </c>
      <c r="BY172" s="9">
        <v>7593638.247467014</v>
      </c>
      <c r="BZ172" s="3">
        <v>6511874.736712228</v>
      </c>
      <c r="CA172" s="3">
        <v>130338.0</v>
      </c>
      <c r="CB172" s="3">
        <v>2096.889</v>
      </c>
      <c r="CC172" s="3">
        <v>3.3439315154537033</v>
      </c>
      <c r="CD172" s="3">
        <v>4.13961764705882</v>
      </c>
      <c r="CE172" s="3">
        <v>969.943467368866</v>
      </c>
      <c r="CF172" s="3">
        <v>1494.42848785216</v>
      </c>
      <c r="CG172" s="3">
        <v>3094.91323048446</v>
      </c>
      <c r="CH172" s="3">
        <v>41170.81249620176</v>
      </c>
      <c r="CI172" s="3">
        <v>3591.08421120932</v>
      </c>
      <c r="CJ172" s="3">
        <v>2332.55813785884</v>
      </c>
      <c r="CK172" s="3">
        <v>2407.97287161199</v>
      </c>
      <c r="CL172" s="3">
        <v>4356.13143371059</v>
      </c>
      <c r="CM172" s="3">
        <v>13820.0304392657</v>
      </c>
      <c r="CN172" s="3">
        <v>8690.59744346998</v>
      </c>
      <c r="CO172" s="3">
        <v>5509.56121678668</v>
      </c>
      <c r="CP172" s="3">
        <v>129.477</v>
      </c>
      <c r="CQ172" s="3">
        <v>4282.21707479951</v>
      </c>
      <c r="CR172" s="3">
        <v>953.307964103333</v>
      </c>
      <c r="CS172" s="3">
        <v>9392.22084979346</v>
      </c>
      <c r="CT172" s="3">
        <v>10166.7482890855</v>
      </c>
      <c r="CU172" s="3">
        <v>4413.02557648854</v>
      </c>
      <c r="CV172" s="4">
        <v>345329.0</v>
      </c>
      <c r="CW172" s="3">
        <v>4.435015604964554</v>
      </c>
      <c r="CX172" s="3"/>
      <c r="CY172" s="14">
        <v>43344.0</v>
      </c>
      <c r="CZ172" s="3"/>
      <c r="DA172" s="3"/>
      <c r="DB172" s="3"/>
    </row>
    <row r="173" ht="12.75" customHeight="1">
      <c r="A173" s="4">
        <f t="shared" si="1"/>
        <v>357432</v>
      </c>
      <c r="B173" s="3">
        <v>5.3015</v>
      </c>
      <c r="C173" s="3">
        <v>4.976615384615384</v>
      </c>
      <c r="D173" s="3">
        <v>7.0139</v>
      </c>
      <c r="E173" s="3">
        <v>6.90541666666667</v>
      </c>
      <c r="F173" s="3">
        <v>17.48</v>
      </c>
      <c r="G173" s="3">
        <v>111.4</v>
      </c>
      <c r="H173" s="3">
        <v>120.7</v>
      </c>
      <c r="I173" s="3">
        <v>65.31</v>
      </c>
      <c r="J173" s="15">
        <v>1916266.910935</v>
      </c>
      <c r="K173" s="3">
        <v>541327.992984</v>
      </c>
      <c r="L173" s="3">
        <v>40945.952689</v>
      </c>
      <c r="M173" s="3">
        <v>2897.893479</v>
      </c>
      <c r="N173" s="3">
        <v>338.59189</v>
      </c>
      <c r="O173" s="3">
        <v>2138.575538</v>
      </c>
      <c r="P173" s="3">
        <v>16556.014467</v>
      </c>
      <c r="Q173" s="3">
        <v>4297.559729</v>
      </c>
      <c r="R173" s="3">
        <v>8159.981327</v>
      </c>
      <c r="S173" s="3">
        <v>8842.705914</v>
      </c>
      <c r="T173" s="3">
        <v>43490.250077</v>
      </c>
      <c r="U173" s="3">
        <v>9910.533345</v>
      </c>
      <c r="V173" s="3">
        <v>489.92447</v>
      </c>
      <c r="W173" s="3">
        <v>97122.030236</v>
      </c>
      <c r="X173" s="3">
        <v>33099.6276728255</v>
      </c>
      <c r="Y173" s="15">
        <v>960516.410384</v>
      </c>
      <c r="Z173" s="15">
        <v>588881.797577</v>
      </c>
      <c r="AA173" s="15">
        <v>356489.85947</v>
      </c>
      <c r="AB173" s="3">
        <v>870.7713799999999</v>
      </c>
      <c r="AC173" s="3">
        <v>128.87559</v>
      </c>
      <c r="AD173" s="3">
        <v>386.005</v>
      </c>
      <c r="AE173" s="3">
        <v>4293.74101</v>
      </c>
      <c r="AF173" s="3">
        <v>417.127623</v>
      </c>
      <c r="AG173" s="3">
        <v>3012.958069</v>
      </c>
      <c r="AH173" s="3">
        <v>14451.706643</v>
      </c>
      <c r="AI173" s="3">
        <v>700.898672</v>
      </c>
      <c r="AJ173" s="3">
        <v>8658.488996</v>
      </c>
      <c r="AK173" s="3">
        <v>8846.039221</v>
      </c>
      <c r="AL173" s="3">
        <v>33619.006749</v>
      </c>
      <c r="AM173" s="3">
        <v>5121.568584</v>
      </c>
      <c r="AN173" s="3">
        <v>1148.930037</v>
      </c>
      <c r="AO173" s="3">
        <v>80270.465604</v>
      </c>
      <c r="AP173" s="3">
        <v>116.932797535802</v>
      </c>
      <c r="AQ173" s="9">
        <v>122.07868496561</v>
      </c>
      <c r="AR173" s="3">
        <v>125.2</v>
      </c>
      <c r="AS173" s="3">
        <v>119.33098094562868</v>
      </c>
      <c r="AT173" s="3">
        <v>121.67369584311483</v>
      </c>
      <c r="AU173" s="3">
        <v>106.49255439306576</v>
      </c>
      <c r="AV173" s="3">
        <v>117.70295245458146</v>
      </c>
      <c r="AW173" s="3">
        <v>23.6</v>
      </c>
      <c r="AX173" s="3">
        <v>113.6</v>
      </c>
      <c r="AY173" s="3">
        <v>100.3</v>
      </c>
      <c r="AZ173" s="3">
        <v>1688735.345</v>
      </c>
      <c r="BA173" s="3">
        <v>1126274.414</v>
      </c>
      <c r="BB173" s="3">
        <v>555701.145</v>
      </c>
      <c r="BC173" s="3">
        <v>6759.786</v>
      </c>
      <c r="BD173" s="3">
        <v>106017.66888129016</v>
      </c>
      <c r="BE173" s="15">
        <v>415920.26524394</v>
      </c>
      <c r="BF173" s="15">
        <v>1862633.78096794</v>
      </c>
      <c r="BG173" s="15">
        <v>1871644.74242494</v>
      </c>
      <c r="BH173" s="3">
        <v>104.147</v>
      </c>
      <c r="BI173" s="3">
        <v>101.40997830802603</v>
      </c>
      <c r="BJ173" s="3">
        <v>142.74099883855985</v>
      </c>
      <c r="BK173" s="3">
        <v>102.57633587786259</v>
      </c>
      <c r="BL173" s="3">
        <v>102.02643171806167</v>
      </c>
      <c r="BM173" s="3">
        <v>103.08250226654579</v>
      </c>
      <c r="BN173" s="3">
        <v>105.87084148727985</v>
      </c>
      <c r="BO173" s="3">
        <v>36511.049311</v>
      </c>
      <c r="BP173" s="3">
        <v>133.876</v>
      </c>
      <c r="BQ173" s="3">
        <v>130.772</v>
      </c>
      <c r="BR173" s="3">
        <v>156551.687175</v>
      </c>
      <c r="BS173" s="3">
        <v>0.7764</v>
      </c>
      <c r="BT173" s="3">
        <v>3.644311294038112E7</v>
      </c>
      <c r="BU173" s="3">
        <v>1.174830563703974E8</v>
      </c>
      <c r="BV173" s="9">
        <v>1.3085216343202863E7</v>
      </c>
      <c r="BW173" s="9">
        <v>2.9512989984424323E7</v>
      </c>
      <c r="BX173" s="9">
        <v>1855095.6346990159</v>
      </c>
      <c r="BY173" s="9">
        <v>8406432.27449684</v>
      </c>
      <c r="BZ173" s="3">
        <v>6864652.686668529</v>
      </c>
      <c r="CA173" s="3">
        <v>144335.0</v>
      </c>
      <c r="CB173" s="3">
        <v>2103.975</v>
      </c>
      <c r="CC173" s="3">
        <v>3.3197411003236246</v>
      </c>
      <c r="CD173" s="3">
        <v>4.15841304347826</v>
      </c>
      <c r="CE173" s="3">
        <v>1013.78037242499</v>
      </c>
      <c r="CF173" s="3">
        <v>1468.82198769669</v>
      </c>
      <c r="CG173" s="3">
        <v>3101.10305694543</v>
      </c>
      <c r="CH173" s="3">
        <v>41996.59350597225</v>
      </c>
      <c r="CI173" s="3">
        <v>3603.77893094443</v>
      </c>
      <c r="CJ173" s="3">
        <v>2379.25937470035</v>
      </c>
      <c r="CK173" s="3">
        <v>2341.63637744217</v>
      </c>
      <c r="CL173" s="3">
        <v>4395.48138942156</v>
      </c>
      <c r="CM173" s="3">
        <v>14100.5107333433</v>
      </c>
      <c r="CN173" s="3">
        <v>9080.39373152508</v>
      </c>
      <c r="CO173" s="3">
        <v>5620.94147632635</v>
      </c>
      <c r="CP173" s="3">
        <v>128.92</v>
      </c>
      <c r="CQ173" s="3">
        <v>4227.02772446</v>
      </c>
      <c r="CR173" s="3">
        <v>954.606995334133</v>
      </c>
      <c r="CS173" s="3">
        <v>9285.07774516367</v>
      </c>
      <c r="CT173" s="3">
        <v>10187.0817856637</v>
      </c>
      <c r="CU173" s="3">
        <v>4446.6685808917</v>
      </c>
      <c r="CV173" s="4">
        <v>357432.0</v>
      </c>
      <c r="CW173" s="3">
        <v>4.779130475567883</v>
      </c>
      <c r="CX173" s="3"/>
      <c r="CY173" s="14">
        <v>43374.0</v>
      </c>
      <c r="CZ173" s="3"/>
      <c r="DA173" s="3"/>
      <c r="DB173" s="3"/>
    </row>
    <row r="174" ht="12.75" customHeight="1">
      <c r="A174" s="4">
        <f t="shared" si="1"/>
        <v>357432</v>
      </c>
      <c r="B174" s="3">
        <v>5.3532</v>
      </c>
      <c r="C174" s="3">
        <v>4.982846153846155</v>
      </c>
      <c r="D174" s="3">
        <v>7.0139</v>
      </c>
      <c r="E174" s="3">
        <v>6.90541666666667</v>
      </c>
      <c r="F174" s="3">
        <v>17.48</v>
      </c>
      <c r="G174" s="3">
        <v>110.6</v>
      </c>
      <c r="H174" s="3">
        <v>121.0</v>
      </c>
      <c r="I174" s="3">
        <v>50.93</v>
      </c>
      <c r="J174" s="15">
        <v>1929750.225637</v>
      </c>
      <c r="K174" s="3">
        <v>545576.476652</v>
      </c>
      <c r="L174" s="3">
        <v>41216.086234</v>
      </c>
      <c r="M174" s="3">
        <v>2763.384553</v>
      </c>
      <c r="N174" s="3">
        <v>325.591929</v>
      </c>
      <c r="O174" s="3">
        <v>2187.026116</v>
      </c>
      <c r="P174" s="3">
        <v>15409.36051</v>
      </c>
      <c r="Q174" s="3">
        <v>3877.316652</v>
      </c>
      <c r="R174" s="3">
        <v>7224.760994</v>
      </c>
      <c r="S174" s="3">
        <v>7737.904554</v>
      </c>
      <c r="T174" s="3">
        <v>36053.643566</v>
      </c>
      <c r="U174" s="3">
        <v>9471.508756</v>
      </c>
      <c r="V174" s="3">
        <v>492.040617</v>
      </c>
      <c r="W174" s="3">
        <v>85542.538247</v>
      </c>
      <c r="X174" s="3">
        <v>32435.6682458255</v>
      </c>
      <c r="Y174" s="15">
        <v>963441.725004</v>
      </c>
      <c r="Z174" s="15">
        <v>590227.800153</v>
      </c>
      <c r="AA174" s="15">
        <v>357222.399196</v>
      </c>
      <c r="AB174" s="3">
        <v>852.70714</v>
      </c>
      <c r="AC174" s="3">
        <v>116.78795</v>
      </c>
      <c r="AD174" s="3">
        <v>398.052</v>
      </c>
      <c r="AE174" s="3">
        <v>4266.94894</v>
      </c>
      <c r="AF174" s="3">
        <v>392.818605</v>
      </c>
      <c r="AG174" s="3">
        <v>3323.95392</v>
      </c>
      <c r="AH174" s="3">
        <v>12590.564006</v>
      </c>
      <c r="AI174" s="3">
        <v>750.592542</v>
      </c>
      <c r="AJ174" s="3">
        <v>8192.415046</v>
      </c>
      <c r="AK174" s="3">
        <v>8746.309583</v>
      </c>
      <c r="AL174" s="3">
        <v>32359.176647</v>
      </c>
      <c r="AM174" s="3">
        <v>5169.456705</v>
      </c>
      <c r="AN174" s="3">
        <v>1254.07491</v>
      </c>
      <c r="AO174" s="3">
        <v>77046.310904</v>
      </c>
      <c r="AP174" s="3">
        <v>116.932797535802</v>
      </c>
      <c r="AQ174" s="9">
        <v>122.07868496561</v>
      </c>
      <c r="AR174" s="3">
        <v>125.2</v>
      </c>
      <c r="AS174" s="3">
        <v>114.80299241390126</v>
      </c>
      <c r="AT174" s="3">
        <v>118.0745239248597</v>
      </c>
      <c r="AU174" s="3">
        <v>103.54574226220986</v>
      </c>
      <c r="AV174" s="3">
        <v>114.206322529773</v>
      </c>
      <c r="AW174" s="3">
        <v>23.6</v>
      </c>
      <c r="AX174" s="3">
        <v>113.5</v>
      </c>
      <c r="AY174" s="3">
        <v>100.3</v>
      </c>
      <c r="AZ174" s="3">
        <v>1696374.118</v>
      </c>
      <c r="BA174" s="3">
        <v>1130315.044</v>
      </c>
      <c r="BB174" s="3">
        <v>559215.64</v>
      </c>
      <c r="BC174" s="3">
        <v>6843.434</v>
      </c>
      <c r="BD174" s="3">
        <v>106190.45421527245</v>
      </c>
      <c r="BE174" s="15">
        <v>418500.74588433</v>
      </c>
      <c r="BF174" s="15">
        <v>1872047.13846033</v>
      </c>
      <c r="BG174" s="15">
        <v>1882099.71140033</v>
      </c>
      <c r="BH174" s="3">
        <v>105.704</v>
      </c>
      <c r="BI174" s="3">
        <v>94.90238611713666</v>
      </c>
      <c r="BJ174" s="3">
        <v>119.39605110336817</v>
      </c>
      <c r="BK174" s="3">
        <v>101.81297709923665</v>
      </c>
      <c r="BL174" s="3">
        <v>102.37885462555066</v>
      </c>
      <c r="BM174" s="3">
        <v>103.62647325475976</v>
      </c>
      <c r="BN174" s="3">
        <v>102.93542074363992</v>
      </c>
      <c r="BO174" s="3">
        <v>36511.049311</v>
      </c>
      <c r="BP174" s="3">
        <v>137.175</v>
      </c>
      <c r="BQ174" s="3">
        <v>133.882</v>
      </c>
      <c r="BR174" s="3">
        <v>157152.818854</v>
      </c>
      <c r="BS174" s="3">
        <v>0.7919</v>
      </c>
      <c r="BT174" s="3">
        <v>3.450308195341184E7</v>
      </c>
      <c r="BU174" s="3">
        <v>1.1496345837094316E8</v>
      </c>
      <c r="BV174" s="9">
        <v>1.3153150055492155E7</v>
      </c>
      <c r="BW174" s="9">
        <v>2.957917339855853E7</v>
      </c>
      <c r="BX174" s="9">
        <v>1875284.6476623435</v>
      </c>
      <c r="BY174" s="9">
        <v>8631674.424682563</v>
      </c>
      <c r="BZ174" s="3">
        <v>6807400.053110598</v>
      </c>
      <c r="CA174" s="3">
        <v>134629.0</v>
      </c>
      <c r="CB174" s="3">
        <v>1989.842</v>
      </c>
      <c r="CC174" s="3">
        <v>3.339479217208475</v>
      </c>
      <c r="CD174" s="3">
        <v>4.186725</v>
      </c>
      <c r="CE174" s="3">
        <v>985.419373406299</v>
      </c>
      <c r="CF174" s="3">
        <v>1537.82898157281</v>
      </c>
      <c r="CG174" s="3">
        <v>3103.39182356249</v>
      </c>
      <c r="CH174" s="3">
        <v>42858.10423977287</v>
      </c>
      <c r="CI174" s="3">
        <v>3659.83435813095</v>
      </c>
      <c r="CJ174" s="3">
        <v>2414.09785118618</v>
      </c>
      <c r="CK174" s="3">
        <v>2376.01753582804</v>
      </c>
      <c r="CL174" s="3">
        <v>4431.95596866687</v>
      </c>
      <c r="CM174" s="3">
        <v>14561.9584498957</v>
      </c>
      <c r="CN174" s="3">
        <v>9219.79321303161</v>
      </c>
      <c r="CO174" s="3">
        <v>5709.58325252907</v>
      </c>
      <c r="CP174" s="3">
        <v>123.29</v>
      </c>
      <c r="CQ174" s="3">
        <v>4111.35086747434</v>
      </c>
      <c r="CR174" s="3">
        <v>983.181974844712</v>
      </c>
      <c r="CS174" s="3">
        <v>9274.14878108062</v>
      </c>
      <c r="CT174" s="3">
        <v>9908.99765909284</v>
      </c>
      <c r="CU174" s="3">
        <v>4315.61627434216</v>
      </c>
      <c r="CV174" s="4">
        <v>357432.0</v>
      </c>
      <c r="CW174" s="3">
        <v>4.779130475567883</v>
      </c>
      <c r="CX174" s="3"/>
      <c r="CY174" s="14">
        <v>43405.0</v>
      </c>
      <c r="CZ174" s="3"/>
      <c r="DA174" s="3"/>
      <c r="DB174" s="3"/>
    </row>
    <row r="175" ht="12.75" customHeight="1">
      <c r="A175" s="4">
        <f t="shared" si="1"/>
        <v>357432</v>
      </c>
      <c r="B175" s="3">
        <v>5.3396</v>
      </c>
      <c r="C175" s="3">
        <v>5.021353846153845</v>
      </c>
      <c r="D175" s="3">
        <v>7.0267</v>
      </c>
      <c r="E175" s="3">
        <v>6.90958333333333</v>
      </c>
      <c r="F175" s="3">
        <v>17.45</v>
      </c>
      <c r="G175" s="3">
        <v>110.8</v>
      </c>
      <c r="H175" s="3">
        <v>121.1</v>
      </c>
      <c r="I175" s="3">
        <v>45.41</v>
      </c>
      <c r="J175" s="15">
        <v>1944896.936615</v>
      </c>
      <c r="K175" s="3">
        <v>560881.357689</v>
      </c>
      <c r="L175" s="3">
        <v>41150.556355</v>
      </c>
      <c r="M175" s="3">
        <v>2835.658325</v>
      </c>
      <c r="N175" s="3">
        <v>318.567909</v>
      </c>
      <c r="O175" s="3">
        <v>1804.396831</v>
      </c>
      <c r="P175" s="3">
        <v>13304.137175</v>
      </c>
      <c r="Q175" s="3">
        <v>3182.23985</v>
      </c>
      <c r="R175" s="3">
        <v>7539.790586</v>
      </c>
      <c r="S175" s="3">
        <v>7251.503031</v>
      </c>
      <c r="T175" s="3">
        <v>37607.234531</v>
      </c>
      <c r="U175" s="3">
        <v>9688.925553</v>
      </c>
      <c r="V175" s="3">
        <v>587.075314</v>
      </c>
      <c r="W175" s="3">
        <v>84119.529105</v>
      </c>
      <c r="X175" s="3">
        <v>32688.4218548255</v>
      </c>
      <c r="Y175" s="15">
        <v>975128.986124</v>
      </c>
      <c r="Z175" s="15">
        <v>593686.022396</v>
      </c>
      <c r="AA175" s="15">
        <v>365344.9067</v>
      </c>
      <c r="AB175" s="3">
        <v>638.0241000000001</v>
      </c>
      <c r="AC175" s="3">
        <v>100.11426</v>
      </c>
      <c r="AD175" s="3">
        <v>333.683</v>
      </c>
      <c r="AE175" s="3">
        <v>4302.866678</v>
      </c>
      <c r="AF175" s="3">
        <v>470.017384</v>
      </c>
      <c r="AG175" s="3">
        <v>3120.911732</v>
      </c>
      <c r="AH175" s="3">
        <v>10162.830676</v>
      </c>
      <c r="AI175" s="3">
        <v>541.828188</v>
      </c>
      <c r="AJ175" s="3">
        <v>8003.649291</v>
      </c>
      <c r="AK175" s="3">
        <v>8257.534475</v>
      </c>
      <c r="AL175" s="3">
        <v>31940.534563</v>
      </c>
      <c r="AM175" s="3">
        <v>5206.088228</v>
      </c>
      <c r="AN175" s="3">
        <v>1150.677705</v>
      </c>
      <c r="AO175" s="3">
        <v>73156.93892</v>
      </c>
      <c r="AP175" s="3">
        <v>116.932797535802</v>
      </c>
      <c r="AQ175" s="9">
        <v>122.07868496561</v>
      </c>
      <c r="AR175" s="3">
        <v>125.2</v>
      </c>
      <c r="AS175" s="3">
        <v>116.21540423072419</v>
      </c>
      <c r="AT175" s="3">
        <v>118.67555222509156</v>
      </c>
      <c r="AU175" s="3">
        <v>108.35265388095847</v>
      </c>
      <c r="AV175" s="3">
        <v>115.91816862130983</v>
      </c>
      <c r="AW175" s="3">
        <v>23.6</v>
      </c>
      <c r="AX175" s="3">
        <v>113.3</v>
      </c>
      <c r="AY175" s="3">
        <v>99.3</v>
      </c>
      <c r="AZ175" s="3">
        <v>1705748.636</v>
      </c>
      <c r="BA175" s="3">
        <v>1134972.599</v>
      </c>
      <c r="BB175" s="3">
        <v>564099.405</v>
      </c>
      <c r="BC175" s="3">
        <v>6676.632</v>
      </c>
      <c r="BD175" s="3">
        <v>109309.19603633387</v>
      </c>
      <c r="BE175" s="15">
        <v>427720.52170877</v>
      </c>
      <c r="BF175" s="15">
        <v>1885094.17362677</v>
      </c>
      <c r="BG175" s="15">
        <v>1894517.21814177</v>
      </c>
      <c r="BH175" s="3">
        <v>102.687</v>
      </c>
      <c r="BI175" s="3">
        <v>95.7700650759219</v>
      </c>
      <c r="BJ175" s="3">
        <v>108.71080139372822</v>
      </c>
      <c r="BK175" s="3">
        <v>101.14503816793894</v>
      </c>
      <c r="BL175" s="3">
        <v>102.46696035242292</v>
      </c>
      <c r="BM175" s="3">
        <v>104.2611060743427</v>
      </c>
      <c r="BN175" s="3">
        <v>101.56555772994129</v>
      </c>
      <c r="BO175" s="3">
        <v>36511.049311</v>
      </c>
      <c r="BP175" s="3">
        <v>143.514</v>
      </c>
      <c r="BQ175" s="3">
        <v>139.866</v>
      </c>
      <c r="BR175" s="3">
        <v>157386.533962</v>
      </c>
      <c r="BS175" s="3">
        <v>0.782</v>
      </c>
      <c r="BT175" s="3">
        <v>3.6351379075710624E7</v>
      </c>
      <c r="BU175" s="3">
        <v>1.1469102399963039E8</v>
      </c>
      <c r="BV175" s="9">
        <v>1.335990784043208E7</v>
      </c>
      <c r="BW175" s="9">
        <v>2.853212172739442E7</v>
      </c>
      <c r="BX175" s="9">
        <v>1811985.462628883</v>
      </c>
      <c r="BY175" s="9">
        <v>7971952.922616526</v>
      </c>
      <c r="BZ175" s="3">
        <v>6575042.433837786</v>
      </c>
      <c r="CA175" s="3">
        <v>142031.0</v>
      </c>
      <c r="CB175" s="3">
        <v>2352.422</v>
      </c>
      <c r="CC175" s="3">
        <v>3.31737654998</v>
      </c>
      <c r="CD175" s="3">
        <v>4.1729</v>
      </c>
      <c r="CE175" s="3">
        <v>971.110179674442</v>
      </c>
      <c r="CF175" s="3">
        <v>1612.46360228998</v>
      </c>
      <c r="CG175" s="3">
        <v>3114.69941002368</v>
      </c>
      <c r="CH175" s="3">
        <v>44665.884244257795</v>
      </c>
      <c r="CI175" s="3">
        <v>3671.27368619068</v>
      </c>
      <c r="CJ175" s="3">
        <v>2486.52631736708</v>
      </c>
      <c r="CK175" s="3">
        <v>2478.47432049974</v>
      </c>
      <c r="CL175" s="3">
        <v>4488.02741869622</v>
      </c>
      <c r="CM175" s="3">
        <v>15308.8017576987</v>
      </c>
      <c r="CN175" s="3">
        <v>9702.05195121271</v>
      </c>
      <c r="CO175" s="3">
        <v>6037.36112529504</v>
      </c>
      <c r="CP175" s="3">
        <v>124.584</v>
      </c>
      <c r="CQ175" s="3">
        <v>4191.63734269245</v>
      </c>
      <c r="CR175" s="3">
        <v>990.188788943942</v>
      </c>
      <c r="CS175" s="3">
        <v>9507.44600410737</v>
      </c>
      <c r="CT175" s="3">
        <v>10149.5090419544</v>
      </c>
      <c r="CU175" s="3">
        <v>4515.14264052829</v>
      </c>
      <c r="CV175" s="4">
        <v>357432.0</v>
      </c>
      <c r="CW175" s="3">
        <v>4.779130475567883</v>
      </c>
      <c r="CX175" s="3"/>
      <c r="CY175" s="14">
        <v>43435.0</v>
      </c>
      <c r="CZ175" s="3"/>
      <c r="DA175" s="3"/>
      <c r="DB175" s="3"/>
    </row>
    <row r="176" ht="12.75" customHeight="1">
      <c r="A176" s="4">
        <f t="shared" si="1"/>
        <v>341636</v>
      </c>
      <c r="B176" s="3">
        <v>5.3636</v>
      </c>
      <c r="C176" s="3">
        <v>5.039146153846153</v>
      </c>
      <c r="D176" s="3">
        <v>7.0383</v>
      </c>
      <c r="E176" s="3">
        <v>6.91375</v>
      </c>
      <c r="F176" s="3">
        <v>17.39</v>
      </c>
      <c r="G176" s="3">
        <v>111.6</v>
      </c>
      <c r="H176" s="3">
        <v>120.5</v>
      </c>
      <c r="I176" s="3">
        <v>53.79</v>
      </c>
      <c r="J176" s="15">
        <v>1931605.267188</v>
      </c>
      <c r="K176" s="3">
        <v>560634.302177</v>
      </c>
      <c r="L176" s="3">
        <v>42772.494947</v>
      </c>
      <c r="M176" s="3">
        <v>2628.794867</v>
      </c>
      <c r="N176" s="3">
        <v>287.287222</v>
      </c>
      <c r="O176" s="3">
        <v>2520.997298</v>
      </c>
      <c r="P176" s="3">
        <v>12655.821414</v>
      </c>
      <c r="Q176" s="3">
        <v>4068.318254</v>
      </c>
      <c r="R176" s="3">
        <v>7418.959821</v>
      </c>
      <c r="S176" s="3">
        <v>7623.876452</v>
      </c>
      <c r="T176" s="3">
        <v>39001.343801</v>
      </c>
      <c r="U176" s="3">
        <v>9627.467857</v>
      </c>
      <c r="V176" s="3">
        <v>507.94974</v>
      </c>
      <c r="W176" s="3">
        <v>86340.816726</v>
      </c>
      <c r="X176" s="3">
        <v>33690.7648834167</v>
      </c>
      <c r="Y176" s="15">
        <v>979430.374958</v>
      </c>
      <c r="Z176" s="15">
        <v>592622.666132</v>
      </c>
      <c r="AA176" s="15">
        <v>370553.217767</v>
      </c>
      <c r="AB176" s="3">
        <v>811.1960300000001</v>
      </c>
      <c r="AC176" s="3">
        <v>134.47902</v>
      </c>
      <c r="AD176" s="3">
        <v>326.61701</v>
      </c>
      <c r="AE176" s="3">
        <v>4775.700242</v>
      </c>
      <c r="AF176" s="3">
        <v>211.189032</v>
      </c>
      <c r="AG176" s="3">
        <v>3568.404365</v>
      </c>
      <c r="AH176" s="3">
        <v>9236.550173</v>
      </c>
      <c r="AI176" s="3">
        <v>451.582225</v>
      </c>
      <c r="AJ176" s="3">
        <v>8285.240423</v>
      </c>
      <c r="AK176" s="3">
        <v>9166.09647</v>
      </c>
      <c r="AL176" s="3">
        <v>32042.727625</v>
      </c>
      <c r="AM176" s="3">
        <v>4974.498434</v>
      </c>
      <c r="AN176" s="3">
        <v>1209.674563</v>
      </c>
      <c r="AO176" s="3">
        <v>73921.663552</v>
      </c>
      <c r="AP176" s="3">
        <v>116.025385482871</v>
      </c>
      <c r="AQ176" s="9">
        <v>119.498714892246</v>
      </c>
      <c r="AR176" s="3">
        <v>125.1</v>
      </c>
      <c r="AS176" s="3">
        <v>120.01416831456925</v>
      </c>
      <c r="AT176" s="3">
        <v>120.5501365696717</v>
      </c>
      <c r="AU176" s="3">
        <v>108.11794844703364</v>
      </c>
      <c r="AV176" s="3">
        <v>117.38984029975923</v>
      </c>
      <c r="AW176" s="3">
        <v>23.5</v>
      </c>
      <c r="AX176" s="3">
        <v>114.5</v>
      </c>
      <c r="AY176" s="3">
        <v>100.9</v>
      </c>
      <c r="AZ176" s="3">
        <v>1711070.188</v>
      </c>
      <c r="BA176" s="3">
        <v>1136608.577</v>
      </c>
      <c r="BB176" s="3">
        <v>567717.757</v>
      </c>
      <c r="BC176" s="3">
        <v>6743.854</v>
      </c>
      <c r="BD176" s="3">
        <v>108943.916996116</v>
      </c>
      <c r="BE176" s="15">
        <v>428230.97069634</v>
      </c>
      <c r="BF176" s="15">
        <v>1879010.93775534</v>
      </c>
      <c r="BG176" s="15">
        <v>1888709.01697534</v>
      </c>
      <c r="BH176" s="3">
        <v>107.129</v>
      </c>
      <c r="BI176" s="3">
        <v>102.7114967462039</v>
      </c>
      <c r="BJ176" s="3">
        <v>110.68524970963995</v>
      </c>
      <c r="BK176" s="3">
        <v>101.0496183206107</v>
      </c>
      <c r="BL176" s="3">
        <v>102.73127753303963</v>
      </c>
      <c r="BM176" s="3">
        <v>102.44786944696283</v>
      </c>
      <c r="BN176" s="3">
        <v>102.15264187866929</v>
      </c>
      <c r="BO176" s="3">
        <v>37397.513441</v>
      </c>
      <c r="BP176" s="3">
        <v>141.646</v>
      </c>
      <c r="BQ176" s="3">
        <v>138.331</v>
      </c>
      <c r="BR176" s="3">
        <v>162067.753764</v>
      </c>
      <c r="BS176" s="3">
        <v>0.7833</v>
      </c>
      <c r="BT176" s="3">
        <v>3.4614140541921444E7</v>
      </c>
      <c r="BU176" s="3">
        <v>1.15203287582506E8</v>
      </c>
      <c r="BV176" s="9">
        <v>1.3668286328553803E7</v>
      </c>
      <c r="BW176" s="9">
        <v>2.991459837831579E7</v>
      </c>
      <c r="BX176" s="9">
        <v>1861416.4724926485</v>
      </c>
      <c r="BY176" s="9">
        <v>8414126.802478302</v>
      </c>
      <c r="BZ176" s="3">
        <v>6881378.06542617</v>
      </c>
      <c r="CA176" s="3">
        <v>176870.0</v>
      </c>
      <c r="CB176" s="3">
        <v>2195.684</v>
      </c>
      <c r="CC176" s="3">
        <v>3.32464986716876</v>
      </c>
      <c r="CD176" s="3">
        <v>4.116071428571428</v>
      </c>
      <c r="CE176" s="3">
        <v>932.192393931527</v>
      </c>
      <c r="CF176" s="3">
        <v>1614.38391582741</v>
      </c>
      <c r="CG176" s="3">
        <v>3176.91660075004</v>
      </c>
      <c r="CH176" s="3">
        <v>43874.9632703956</v>
      </c>
      <c r="CI176" s="3">
        <v>3601.10532949709</v>
      </c>
      <c r="CJ176" s="3">
        <v>2493.70551842955</v>
      </c>
      <c r="CK176" s="3">
        <v>2469.64271682923</v>
      </c>
      <c r="CL176" s="3">
        <v>4479.05136385883</v>
      </c>
      <c r="CM176" s="3">
        <v>15097.8211794184</v>
      </c>
      <c r="CN176" s="3">
        <v>9330.26600729904</v>
      </c>
      <c r="CO176" s="3">
        <v>5909.61741998338</v>
      </c>
      <c r="CP176" s="3">
        <v>125.265</v>
      </c>
      <c r="CQ176" s="3">
        <v>4593.04882665358</v>
      </c>
      <c r="CR176" s="3">
        <v>951.6558324078</v>
      </c>
      <c r="CS176" s="3">
        <v>9667.92598886912</v>
      </c>
      <c r="CT176" s="3">
        <v>10411.7570300171</v>
      </c>
      <c r="CU176" s="3">
        <v>4547.70727917421</v>
      </c>
      <c r="CV176" s="4">
        <v>341636.0</v>
      </c>
      <c r="CW176" s="3">
        <v>4.539779681762557</v>
      </c>
      <c r="CX176" s="3"/>
      <c r="CY176" s="14">
        <v>43466.0</v>
      </c>
      <c r="CZ176" s="3"/>
      <c r="DA176" s="3"/>
      <c r="DB176" s="3"/>
    </row>
    <row r="177" ht="12.75" customHeight="1">
      <c r="A177" s="4">
        <f t="shared" si="1"/>
        <v>341636</v>
      </c>
      <c r="B177" s="3">
        <v>5.4133</v>
      </c>
      <c r="C177" s="3">
        <v>5.023888461538462</v>
      </c>
      <c r="D177" s="3">
        <v>7.0383</v>
      </c>
      <c r="E177" s="3">
        <v>6.91375</v>
      </c>
      <c r="F177" s="3">
        <v>17.25</v>
      </c>
      <c r="G177" s="3">
        <v>112.8</v>
      </c>
      <c r="H177" s="3">
        <v>120.8</v>
      </c>
      <c r="I177" s="3">
        <v>57.22</v>
      </c>
      <c r="J177" s="15">
        <v>1937905.576078</v>
      </c>
      <c r="K177" s="3">
        <v>566836.538587</v>
      </c>
      <c r="L177" s="3">
        <v>43326.421777</v>
      </c>
      <c r="M177" s="3">
        <v>2195.785579</v>
      </c>
      <c r="N177" s="3">
        <v>271.791559</v>
      </c>
      <c r="O177" s="3">
        <v>1658.243357</v>
      </c>
      <c r="P177" s="3">
        <v>9830.127802</v>
      </c>
      <c r="Q177" s="3">
        <v>3410.692499</v>
      </c>
      <c r="R177" s="3">
        <v>6062.521186</v>
      </c>
      <c r="S177" s="3">
        <v>6420.39158</v>
      </c>
      <c r="T177" s="3">
        <v>29763.961511</v>
      </c>
      <c r="U177" s="3">
        <v>7656.332652</v>
      </c>
      <c r="V177" s="3">
        <v>413.207046</v>
      </c>
      <c r="W177" s="3">
        <v>67683.054771</v>
      </c>
      <c r="X177" s="3">
        <v>32794.8857324167</v>
      </c>
      <c r="Y177" s="15">
        <v>986610.717142</v>
      </c>
      <c r="Z177" s="15">
        <v>592853.62153</v>
      </c>
      <c r="AA177" s="15">
        <v>377400.727524</v>
      </c>
      <c r="AB177" s="3">
        <v>638.4449000000001</v>
      </c>
      <c r="AC177" s="3">
        <v>58.08287</v>
      </c>
      <c r="AD177" s="3">
        <v>304.80203</v>
      </c>
      <c r="AE177" s="3">
        <v>3447.990134</v>
      </c>
      <c r="AF177" s="3">
        <v>239.54859</v>
      </c>
      <c r="AG177" s="3">
        <v>2465.773181</v>
      </c>
      <c r="AH177" s="3">
        <v>7313.577515</v>
      </c>
      <c r="AI177" s="3">
        <v>474.145646</v>
      </c>
      <c r="AJ177" s="3">
        <v>6105.315998</v>
      </c>
      <c r="AK177" s="3">
        <v>6121.651538</v>
      </c>
      <c r="AL177" s="3">
        <v>24757.632452</v>
      </c>
      <c r="AM177" s="3">
        <v>3703.377456</v>
      </c>
      <c r="AN177" s="3">
        <v>938.204535</v>
      </c>
      <c r="AO177" s="3">
        <v>55567.217045</v>
      </c>
      <c r="AP177" s="3">
        <v>116.025385482871</v>
      </c>
      <c r="AQ177" s="9">
        <v>119.498714892246</v>
      </c>
      <c r="AR177" s="3">
        <v>125.1</v>
      </c>
      <c r="AS177" s="3">
        <v>107.34212994992853</v>
      </c>
      <c r="AT177" s="3">
        <v>108.30775133869425</v>
      </c>
      <c r="AU177" s="3">
        <v>90.56888658084526</v>
      </c>
      <c r="AV177" s="3">
        <v>103.7851979534501</v>
      </c>
      <c r="AW177" s="3">
        <v>23.5</v>
      </c>
      <c r="AX177" s="3">
        <v>116.0</v>
      </c>
      <c r="AY177" s="3">
        <v>99.0</v>
      </c>
      <c r="AZ177" s="3">
        <v>1708453.021</v>
      </c>
      <c r="BA177" s="3">
        <v>1132867.761</v>
      </c>
      <c r="BB177" s="3">
        <v>568950.113</v>
      </c>
      <c r="BC177" s="3">
        <v>6635.147</v>
      </c>
      <c r="BD177" s="3">
        <v>103482.327135757</v>
      </c>
      <c r="BE177" s="15">
        <v>422365.08559419</v>
      </c>
      <c r="BF177" s="15">
        <v>1878680.97331319</v>
      </c>
      <c r="BG177" s="15">
        <v>1888563.96365019</v>
      </c>
      <c r="BH177" s="3">
        <v>99.342</v>
      </c>
      <c r="BI177" s="3">
        <v>102.92841648590021</v>
      </c>
      <c r="BJ177" s="3">
        <v>115.91173054587689</v>
      </c>
      <c r="BK177" s="3">
        <v>101.24045801526718</v>
      </c>
      <c r="BL177" s="3">
        <v>102.46696035242292</v>
      </c>
      <c r="BM177" s="3">
        <v>101.45058930190392</v>
      </c>
      <c r="BN177" s="3">
        <v>102.73972602739725</v>
      </c>
      <c r="BO177" s="3">
        <v>37397.513441</v>
      </c>
      <c r="BP177" s="3">
        <v>136.712</v>
      </c>
      <c r="BQ177" s="3">
        <v>132.903</v>
      </c>
      <c r="BR177" s="3">
        <v>162468.806906</v>
      </c>
      <c r="BS177" s="3">
        <v>0.7875</v>
      </c>
      <c r="BT177" s="3">
        <v>3.2232542327288006E7</v>
      </c>
      <c r="BU177" s="3">
        <v>1.0338086454225926E8</v>
      </c>
      <c r="BV177" s="9">
        <v>1.2698139294130607E7</v>
      </c>
      <c r="BW177" s="9">
        <v>2.633126747308948E7</v>
      </c>
      <c r="BX177" s="9">
        <v>1718142.0426417887</v>
      </c>
      <c r="BY177" s="9">
        <v>7428644.494133161</v>
      </c>
      <c r="BZ177" s="3">
        <v>6452000.518502955</v>
      </c>
      <c r="CA177" s="3">
        <v>125084.0</v>
      </c>
      <c r="CB177" s="3">
        <v>2165.933</v>
      </c>
      <c r="CC177" s="3">
        <v>3.322353183385661</v>
      </c>
      <c r="CD177" s="3">
        <v>4.074588235294117</v>
      </c>
      <c r="CE177" s="3">
        <v>903.263436651861</v>
      </c>
      <c r="CF177" s="3">
        <v>1500.87718853836</v>
      </c>
      <c r="CG177" s="3">
        <v>2777.47881888522</v>
      </c>
      <c r="CH177" s="3">
        <v>42542.8920885837</v>
      </c>
      <c r="CI177" s="3">
        <v>3633.24984458322</v>
      </c>
      <c r="CJ177" s="3">
        <v>2456.59225884123</v>
      </c>
      <c r="CK177" s="3">
        <v>2381.51496786303</v>
      </c>
      <c r="CL177" s="3">
        <v>4521.84044950312</v>
      </c>
      <c r="CM177" s="3">
        <v>14396.9136529938</v>
      </c>
      <c r="CN177" s="3">
        <v>9038.8675638033</v>
      </c>
      <c r="CO177" s="3">
        <v>5637.73960518746</v>
      </c>
      <c r="CP177" s="3">
        <v>118.997</v>
      </c>
      <c r="CQ177" s="3">
        <v>4373.00390414288</v>
      </c>
      <c r="CR177" s="3">
        <v>966.807147185173</v>
      </c>
      <c r="CS177" s="3">
        <v>9090.21850057427</v>
      </c>
      <c r="CT177" s="3">
        <v>9557.81185278585</v>
      </c>
      <c r="CU177" s="3">
        <v>4242.16277828787</v>
      </c>
      <c r="CV177" s="4">
        <v>341636.0</v>
      </c>
      <c r="CW177" s="3">
        <v>4.539779681762557</v>
      </c>
      <c r="CX177" s="3"/>
      <c r="CY177" s="14">
        <v>43497.0</v>
      </c>
      <c r="CZ177" s="3"/>
      <c r="DA177" s="3"/>
      <c r="DB177" s="3"/>
    </row>
    <row r="178" ht="12.75" customHeight="1">
      <c r="A178" s="4">
        <f t="shared" si="1"/>
        <v>341636</v>
      </c>
      <c r="B178" s="3">
        <v>5.3496</v>
      </c>
      <c r="C178" s="3">
        <v>5.0322499999999994</v>
      </c>
      <c r="D178" s="3">
        <v>7.0383</v>
      </c>
      <c r="E178" s="3">
        <v>6.91375</v>
      </c>
      <c r="F178" s="3">
        <v>17.13</v>
      </c>
      <c r="G178" s="3">
        <v>112.6</v>
      </c>
      <c r="H178" s="3">
        <v>121.1</v>
      </c>
      <c r="I178" s="3">
        <v>60.14</v>
      </c>
      <c r="J178" s="15">
        <v>1957763.980857</v>
      </c>
      <c r="K178" s="3">
        <v>577060.09897</v>
      </c>
      <c r="L178" s="3">
        <v>43000.484235</v>
      </c>
      <c r="M178" s="3">
        <v>2898.791529</v>
      </c>
      <c r="N178" s="3">
        <v>330.578981</v>
      </c>
      <c r="O178" s="3">
        <v>2386.487772</v>
      </c>
      <c r="P178" s="3">
        <v>12759.056683</v>
      </c>
      <c r="Q178" s="3">
        <v>4067.690377</v>
      </c>
      <c r="R178" s="3">
        <v>8023.685644</v>
      </c>
      <c r="S178" s="3">
        <v>8156.358343</v>
      </c>
      <c r="T178" s="3">
        <v>36580.304444</v>
      </c>
      <c r="U178" s="3">
        <v>10000.107464</v>
      </c>
      <c r="V178" s="3">
        <v>473.940611</v>
      </c>
      <c r="W178" s="3">
        <v>85677.001848</v>
      </c>
      <c r="X178" s="3">
        <v>33420.5530484167</v>
      </c>
      <c r="Y178" s="15">
        <v>994576.406275</v>
      </c>
      <c r="Z178" s="15">
        <v>594645.248938</v>
      </c>
      <c r="AA178" s="15">
        <v>383767.984667</v>
      </c>
      <c r="AB178" s="3">
        <v>1015.3455</v>
      </c>
      <c r="AC178" s="3">
        <v>96.48296</v>
      </c>
      <c r="AD178" s="3">
        <v>489.64254</v>
      </c>
      <c r="AE178" s="3">
        <v>4346.093747</v>
      </c>
      <c r="AF178" s="3">
        <v>273.564486</v>
      </c>
      <c r="AG178" s="3">
        <v>3200.830453</v>
      </c>
      <c r="AH178" s="3">
        <v>10052.027433</v>
      </c>
      <c r="AI178" s="3">
        <v>571.353618</v>
      </c>
      <c r="AJ178" s="3">
        <v>7799.595756</v>
      </c>
      <c r="AK178" s="3">
        <v>7647.313785</v>
      </c>
      <c r="AL178" s="3">
        <v>29796.13208</v>
      </c>
      <c r="AM178" s="3">
        <v>4596.279293</v>
      </c>
      <c r="AN178" s="3">
        <v>1398.181968</v>
      </c>
      <c r="AO178" s="3">
        <v>69681.372619</v>
      </c>
      <c r="AP178" s="3">
        <v>116.025385482871</v>
      </c>
      <c r="AQ178" s="9">
        <v>119.498714892246</v>
      </c>
      <c r="AR178" s="3">
        <v>125.1</v>
      </c>
      <c r="AS178" s="3">
        <v>122.33203041383393</v>
      </c>
      <c r="AT178" s="3">
        <v>118.70549539069933</v>
      </c>
      <c r="AU178" s="3">
        <v>105.43914187533854</v>
      </c>
      <c r="AV178" s="3">
        <v>115.61082792200985</v>
      </c>
      <c r="AW178" s="3">
        <v>23.5</v>
      </c>
      <c r="AX178" s="3">
        <v>113.7</v>
      </c>
      <c r="AY178" s="3">
        <v>100.4</v>
      </c>
      <c r="AZ178" s="3">
        <v>1714978.074</v>
      </c>
      <c r="BA178" s="3">
        <v>1132770.659</v>
      </c>
      <c r="BB178" s="3">
        <v>575552.952</v>
      </c>
      <c r="BC178" s="3">
        <v>6654.463</v>
      </c>
      <c r="BD178" s="3">
        <v>109437.570758697</v>
      </c>
      <c r="BE178" s="15">
        <v>427697.18064758</v>
      </c>
      <c r="BF178" s="15">
        <v>1889751.06416058</v>
      </c>
      <c r="BG178" s="15">
        <v>1898874.07010358</v>
      </c>
      <c r="BH178" s="3">
        <v>107.591</v>
      </c>
      <c r="BI178" s="3">
        <v>96.96312364425162</v>
      </c>
      <c r="BJ178" s="3">
        <v>116.49245063879209</v>
      </c>
      <c r="BK178" s="3">
        <v>101.33587786259544</v>
      </c>
      <c r="BL178" s="3">
        <v>104.66960352422907</v>
      </c>
      <c r="BM178" s="3">
        <v>101.63191296464188</v>
      </c>
      <c r="BN178" s="3">
        <v>102.44618395303327</v>
      </c>
      <c r="BO178" s="3">
        <v>37397.513441</v>
      </c>
      <c r="BP178" s="3">
        <v>138.363</v>
      </c>
      <c r="BQ178" s="3">
        <v>137.102</v>
      </c>
      <c r="BR178" s="3">
        <v>161720.400345</v>
      </c>
      <c r="BS178" s="3">
        <v>0.7765</v>
      </c>
      <c r="BT178" s="3">
        <v>3.555976448282641E7</v>
      </c>
      <c r="BU178" s="3">
        <v>1.1353843817733403E8</v>
      </c>
      <c r="BV178" s="9">
        <v>1.3513704348411085E7</v>
      </c>
      <c r="BW178" s="9">
        <v>2.935229731197697E7</v>
      </c>
      <c r="BX178" s="9">
        <v>1841189.424160447</v>
      </c>
      <c r="BY178" s="9">
        <v>7795762.41102459</v>
      </c>
      <c r="BZ178" s="3">
        <v>7161426.0018660445</v>
      </c>
      <c r="CA178" s="3">
        <v>150626.0</v>
      </c>
      <c r="CB178" s="3">
        <v>2334.613</v>
      </c>
      <c r="CC178" s="3">
        <v>3.351134190772584</v>
      </c>
      <c r="CD178" s="3">
        <v>4.079047619047619</v>
      </c>
      <c r="CE178" s="3">
        <v>1034.74994510562</v>
      </c>
      <c r="CF178" s="3">
        <v>1549.75405246834</v>
      </c>
      <c r="CG178" s="3">
        <v>3045.31059052288</v>
      </c>
      <c r="CH178" s="3">
        <v>43633.7330651888</v>
      </c>
      <c r="CI178" s="3">
        <v>3716.31989063237</v>
      </c>
      <c r="CJ178" s="3">
        <v>2552.73809341069</v>
      </c>
      <c r="CK178" s="3">
        <v>2432.0402108163</v>
      </c>
      <c r="CL178" s="3">
        <v>4493.25236287477</v>
      </c>
      <c r="CM178" s="3">
        <v>15008.6151713355</v>
      </c>
      <c r="CN178" s="3">
        <v>9144.31711319538</v>
      </c>
      <c r="CO178" s="3">
        <v>5806.95389512375</v>
      </c>
      <c r="CP178" s="3">
        <v>126.991</v>
      </c>
      <c r="CQ178" s="3">
        <v>4409.80944128795</v>
      </c>
      <c r="CR178" s="3">
        <v>951.231907842308</v>
      </c>
      <c r="CS178" s="3">
        <v>9161.5779860297</v>
      </c>
      <c r="CT178" s="3">
        <v>10131.981055814</v>
      </c>
      <c r="CU178" s="3">
        <v>4431.94934327908</v>
      </c>
      <c r="CV178" s="4">
        <v>341636.0</v>
      </c>
      <c r="CW178" s="3">
        <v>4.539779681762557</v>
      </c>
      <c r="CX178" s="3"/>
      <c r="CY178" s="14">
        <v>43525.0</v>
      </c>
      <c r="CZ178" s="3"/>
      <c r="DA178" s="3"/>
      <c r="DB178" s="3"/>
    </row>
    <row r="179" ht="12.75" customHeight="1">
      <c r="A179" s="4">
        <f t="shared" si="1"/>
        <v>349177</v>
      </c>
      <c r="B179" s="3">
        <v>5.4116</v>
      </c>
      <c r="C179" s="3">
        <v>5.0240884615384624</v>
      </c>
      <c r="D179" s="3">
        <v>7.055</v>
      </c>
      <c r="E179" s="3">
        <v>6.92208333333333</v>
      </c>
      <c r="F179" s="3">
        <v>17.15</v>
      </c>
      <c r="G179" s="3">
        <v>114.6</v>
      </c>
      <c r="H179" s="3">
        <v>121.1</v>
      </c>
      <c r="I179" s="3">
        <v>63.91</v>
      </c>
      <c r="J179" s="15">
        <v>1964492.375633</v>
      </c>
      <c r="K179" s="3">
        <v>585300.00752</v>
      </c>
      <c r="L179" s="3">
        <v>43768.823748</v>
      </c>
      <c r="M179" s="3">
        <v>2850.844295</v>
      </c>
      <c r="N179" s="3">
        <v>290.497232</v>
      </c>
      <c r="O179" s="3">
        <v>2462.376375</v>
      </c>
      <c r="P179" s="3">
        <v>12894.182272</v>
      </c>
      <c r="Q179" s="3">
        <v>3968.637059</v>
      </c>
      <c r="R179" s="3">
        <v>7042.149063</v>
      </c>
      <c r="S179" s="3">
        <v>8568.86587</v>
      </c>
      <c r="T179" s="3">
        <v>37936.414214</v>
      </c>
      <c r="U179" s="3">
        <v>9688.613709</v>
      </c>
      <c r="V179" s="3">
        <v>525.276391</v>
      </c>
      <c r="W179" s="3">
        <v>86227.85648</v>
      </c>
      <c r="X179" s="3">
        <v>33191.9713964167</v>
      </c>
      <c r="Y179" s="15">
        <v>1003811.808361</v>
      </c>
      <c r="Z179" s="15">
        <v>593712.914426</v>
      </c>
      <c r="AA179" s="15">
        <v>394401.226333</v>
      </c>
      <c r="AB179" s="3">
        <v>995.7713299999999</v>
      </c>
      <c r="AC179" s="3">
        <v>96.79593</v>
      </c>
      <c r="AD179" s="3">
        <v>409.07840000000004</v>
      </c>
      <c r="AE179" s="3">
        <v>4558.448487</v>
      </c>
      <c r="AF179" s="3">
        <v>290.603727</v>
      </c>
      <c r="AG179" s="3">
        <v>3665.151726</v>
      </c>
      <c r="AH179" s="3">
        <v>12038.633247</v>
      </c>
      <c r="AI179" s="3">
        <v>407.083862</v>
      </c>
      <c r="AJ179" s="3">
        <v>8258.534432</v>
      </c>
      <c r="AK179" s="3">
        <v>8571.912572</v>
      </c>
      <c r="AL179" s="3">
        <v>30028.804217</v>
      </c>
      <c r="AM179" s="3">
        <v>5112.472841</v>
      </c>
      <c r="AN179" s="3">
        <v>1445.162019</v>
      </c>
      <c r="AO179" s="3">
        <v>74376.80713</v>
      </c>
      <c r="AP179" s="3">
        <v>120.419697343961</v>
      </c>
      <c r="AQ179" s="9">
        <v>120.538059223697</v>
      </c>
      <c r="AR179" s="3">
        <v>126.5</v>
      </c>
      <c r="AS179" s="3">
        <v>122.08905144098735</v>
      </c>
      <c r="AT179" s="3">
        <v>116.37204369881064</v>
      </c>
      <c r="AU179" s="3">
        <v>99.20595615483425</v>
      </c>
      <c r="AV179" s="3">
        <v>112.4354309808279</v>
      </c>
      <c r="AW179" s="3">
        <v>27.2</v>
      </c>
      <c r="AX179" s="3">
        <v>114.5</v>
      </c>
      <c r="AY179" s="3">
        <v>102.8</v>
      </c>
      <c r="AZ179" s="3">
        <v>1715715.582</v>
      </c>
      <c r="BA179" s="3">
        <v>1130473.56</v>
      </c>
      <c r="BB179" s="3">
        <v>578574.927</v>
      </c>
      <c r="BC179" s="3">
        <v>6667.095</v>
      </c>
      <c r="BD179" s="3">
        <v>105373.259363167</v>
      </c>
      <c r="BE179" s="15">
        <v>425324.28300852</v>
      </c>
      <c r="BF179" s="15">
        <v>1900579.96482552</v>
      </c>
      <c r="BG179" s="15">
        <v>1909451.74930052</v>
      </c>
      <c r="BH179" s="3">
        <v>102.398</v>
      </c>
      <c r="BI179" s="3">
        <v>97.93926247288502</v>
      </c>
      <c r="BJ179" s="3">
        <v>124.50638792102208</v>
      </c>
      <c r="BK179" s="3">
        <v>101.14503816793894</v>
      </c>
      <c r="BL179" s="3">
        <v>103.87665198237886</v>
      </c>
      <c r="BM179" s="3">
        <v>101.72257479601087</v>
      </c>
      <c r="BN179" s="3">
        <v>103.03326810176125</v>
      </c>
      <c r="BO179" s="3">
        <v>35919.138660935</v>
      </c>
      <c r="BP179" s="3">
        <v>131.4</v>
      </c>
      <c r="BQ179" s="3">
        <v>129.003</v>
      </c>
      <c r="BR179" s="3">
        <v>164219.737657</v>
      </c>
      <c r="BS179" s="3">
        <v>0.7889</v>
      </c>
      <c r="BT179" s="3">
        <v>3.4771486286031336E7</v>
      </c>
      <c r="BU179" s="3">
        <v>1.1312644425678134E8</v>
      </c>
      <c r="BV179" s="9">
        <v>1.3891659115615008E7</v>
      </c>
      <c r="BW179" s="9">
        <v>2.7799583935832366E7</v>
      </c>
      <c r="BX179" s="9">
        <v>1835520.6348346302</v>
      </c>
      <c r="BY179" s="9">
        <v>7352020.223822714</v>
      </c>
      <c r="BZ179" s="3">
        <v>6837086.704421865</v>
      </c>
      <c r="CA179" s="3">
        <v>146450.0</v>
      </c>
      <c r="CB179" s="3">
        <v>2159.517</v>
      </c>
      <c r="CC179" s="3">
        <v>3.351682617651039</v>
      </c>
      <c r="CD179" s="3">
        <v>4.1140454545454554</v>
      </c>
      <c r="CE179" s="3">
        <v>999.698004416827</v>
      </c>
      <c r="CF179" s="3">
        <v>1484.48643517029</v>
      </c>
      <c r="CG179" s="3">
        <v>2977.20562078607</v>
      </c>
      <c r="CH179" s="3">
        <v>41867.2162609029</v>
      </c>
      <c r="CI179" s="3">
        <v>3535.80226631032</v>
      </c>
      <c r="CJ179" s="3">
        <v>2515.0698719564</v>
      </c>
      <c r="CK179" s="3">
        <v>2300.08865252853</v>
      </c>
      <c r="CL179" s="3">
        <v>4399.36644579896</v>
      </c>
      <c r="CM179" s="3">
        <v>14206.0924846951</v>
      </c>
      <c r="CN179" s="3">
        <v>8810.27928882836</v>
      </c>
      <c r="CO179" s="3">
        <v>5615.916671535</v>
      </c>
      <c r="CP179" s="3">
        <v>122.007</v>
      </c>
      <c r="CQ179" s="3">
        <v>4188.65970960506</v>
      </c>
      <c r="CR179" s="3">
        <v>959.200120512668</v>
      </c>
      <c r="CS179" s="3">
        <v>9188.22798527174</v>
      </c>
      <c r="CT179" s="3">
        <v>9728.61885188857</v>
      </c>
      <c r="CU179" s="3">
        <v>4533.80971895371</v>
      </c>
      <c r="CV179" s="4">
        <v>349177.0</v>
      </c>
      <c r="CW179" s="3">
        <v>4.778037172847127</v>
      </c>
      <c r="CX179" s="3"/>
      <c r="CY179" s="14">
        <v>43556.0</v>
      </c>
      <c r="CZ179" s="3"/>
      <c r="DA179" s="3"/>
      <c r="DB179" s="3"/>
    </row>
    <row r="180" ht="12.75" customHeight="1">
      <c r="A180" s="4">
        <f t="shared" si="1"/>
        <v>349177</v>
      </c>
      <c r="B180" s="3">
        <v>5.2572</v>
      </c>
      <c r="C180" s="3">
        <v>4.933569230769232</v>
      </c>
      <c r="D180" s="3">
        <v>6.8072</v>
      </c>
      <c r="E180" s="3">
        <v>6.71</v>
      </c>
      <c r="F180" s="3">
        <v>17.15</v>
      </c>
      <c r="G180" s="3">
        <v>114.3</v>
      </c>
      <c r="H180" s="3">
        <v>121.4</v>
      </c>
      <c r="I180" s="3">
        <v>53.5</v>
      </c>
      <c r="J180" s="15">
        <v>1962366.486848</v>
      </c>
      <c r="K180" s="3">
        <v>584585.95319</v>
      </c>
      <c r="L180" s="3">
        <v>44619.869339</v>
      </c>
      <c r="M180" s="3">
        <v>2998.644783</v>
      </c>
      <c r="N180" s="3">
        <v>319.716627</v>
      </c>
      <c r="O180" s="3">
        <v>2260.641651</v>
      </c>
      <c r="P180" s="3">
        <v>12700.185098</v>
      </c>
      <c r="Q180" s="3">
        <v>4665.740848</v>
      </c>
      <c r="R180" s="3">
        <v>7392.656706</v>
      </c>
      <c r="S180" s="3">
        <v>9000.745515</v>
      </c>
      <c r="T180" s="3">
        <v>34783.84098</v>
      </c>
      <c r="U180" s="3">
        <v>9955.4126</v>
      </c>
      <c r="V180" s="3">
        <v>600.993604</v>
      </c>
      <c r="W180" s="3">
        <v>84678.578412</v>
      </c>
      <c r="X180" s="3">
        <v>33772.4120714167</v>
      </c>
      <c r="Y180" s="15">
        <v>997259.477568</v>
      </c>
      <c r="Z180" s="15">
        <v>591166.697831</v>
      </c>
      <c r="AA180" s="15">
        <v>390068.290435</v>
      </c>
      <c r="AB180" s="3">
        <v>947.5996</v>
      </c>
      <c r="AC180" s="3">
        <v>80.61558000000001</v>
      </c>
      <c r="AD180" s="3">
        <v>410.85302</v>
      </c>
      <c r="AE180" s="3">
        <v>4313.84942</v>
      </c>
      <c r="AF180" s="3">
        <v>356.15097</v>
      </c>
      <c r="AG180" s="3">
        <v>3200.276861</v>
      </c>
      <c r="AH180" s="3">
        <v>12220.976872</v>
      </c>
      <c r="AI180" s="3">
        <v>545.005794</v>
      </c>
      <c r="AJ180" s="3">
        <v>8730.679951</v>
      </c>
      <c r="AK180" s="3">
        <v>8784.758949</v>
      </c>
      <c r="AL180" s="3">
        <v>30186.28821</v>
      </c>
      <c r="AM180" s="3">
        <v>5236.551198</v>
      </c>
      <c r="AN180" s="3">
        <v>1534.010993</v>
      </c>
      <c r="AO180" s="3">
        <v>75108.549218</v>
      </c>
      <c r="AP180" s="3">
        <v>120.419697343961</v>
      </c>
      <c r="AQ180" s="9">
        <v>120.538059223697</v>
      </c>
      <c r="AR180" s="3">
        <v>126.5</v>
      </c>
      <c r="AS180" s="3">
        <v>125.04130515927962</v>
      </c>
      <c r="AT180" s="3">
        <v>119.92593024056399</v>
      </c>
      <c r="AU180" s="3">
        <v>102.93595710007604</v>
      </c>
      <c r="AV180" s="3">
        <v>115.9937936544706</v>
      </c>
      <c r="AW180" s="3">
        <v>27.2</v>
      </c>
      <c r="AX180" s="3">
        <v>115.1</v>
      </c>
      <c r="AY180" s="3">
        <v>100.8</v>
      </c>
      <c r="AZ180" s="3">
        <v>1721857.497</v>
      </c>
      <c r="BA180" s="3">
        <v>1133041.209</v>
      </c>
      <c r="BB180" s="3">
        <v>582165.192</v>
      </c>
      <c r="BC180" s="3">
        <v>6651.096</v>
      </c>
      <c r="BD180" s="3">
        <v>110797.421261993</v>
      </c>
      <c r="BE180" s="15">
        <v>434537.35263408</v>
      </c>
      <c r="BF180" s="15">
        <v>1907296.00887508</v>
      </c>
      <c r="BG180" s="15">
        <v>1917074.12862908</v>
      </c>
      <c r="BH180" s="3">
        <v>113.26</v>
      </c>
      <c r="BI180" s="3">
        <v>96.42082429501086</v>
      </c>
      <c r="BJ180" s="3">
        <v>127.87456445993031</v>
      </c>
      <c r="BK180" s="3">
        <v>101.24045801526718</v>
      </c>
      <c r="BL180" s="3">
        <v>103.9647577092511</v>
      </c>
      <c r="BM180" s="3">
        <v>101.54125113327291</v>
      </c>
      <c r="BN180" s="3">
        <v>103.22896281800391</v>
      </c>
      <c r="BO180" s="3">
        <v>35919.138660935</v>
      </c>
      <c r="BP180" s="3">
        <v>136.698</v>
      </c>
      <c r="BQ180" s="3">
        <v>133.836</v>
      </c>
      <c r="BR180" s="3">
        <v>166481.726913</v>
      </c>
      <c r="BS180" s="3">
        <v>0.7891</v>
      </c>
      <c r="BT180" s="3">
        <v>3.3521389976045214E7</v>
      </c>
      <c r="BU180" s="3">
        <v>1.1245646269978327E8</v>
      </c>
      <c r="BV180" s="9">
        <v>1.3940216584024182E7</v>
      </c>
      <c r="BW180" s="9">
        <v>2.8711438427025776E7</v>
      </c>
      <c r="BX180" s="9">
        <v>1892892.599946688</v>
      </c>
      <c r="BY180" s="9">
        <v>7389939.228889851</v>
      </c>
      <c r="BZ180" s="3">
        <v>6894538.608774138</v>
      </c>
      <c r="CA180" s="3">
        <v>157698.0</v>
      </c>
      <c r="CB180" s="3">
        <v>2098.267</v>
      </c>
      <c r="CC180" s="3">
        <v>3.3231528081193256</v>
      </c>
      <c r="CD180" s="3">
        <v>4.17085</v>
      </c>
      <c r="CE180" s="3">
        <v>1030.13293868711</v>
      </c>
      <c r="CF180" s="3">
        <v>1617.56354161949</v>
      </c>
      <c r="CG180" s="3">
        <v>3163.39508040775</v>
      </c>
      <c r="CH180" s="3">
        <v>44066.0975300572</v>
      </c>
      <c r="CI180" s="3">
        <v>3633.94303438368</v>
      </c>
      <c r="CJ180" s="3">
        <v>2597.664791113</v>
      </c>
      <c r="CK180" s="3">
        <v>2356.32221101633</v>
      </c>
      <c r="CL180" s="3">
        <v>4430.16688099669</v>
      </c>
      <c r="CM180" s="3">
        <v>15120.6112374822</v>
      </c>
      <c r="CN180" s="3">
        <v>9539.53430874467</v>
      </c>
      <c r="CO180" s="3">
        <v>5910.32159666008</v>
      </c>
      <c r="CP180" s="3">
        <v>129.277</v>
      </c>
      <c r="CQ180" s="3">
        <v>4222.19168464278</v>
      </c>
      <c r="CR180" s="3">
        <v>999.907674251153</v>
      </c>
      <c r="CS180" s="3">
        <v>9729.56571661238</v>
      </c>
      <c r="CT180" s="3">
        <v>10426.7358971818</v>
      </c>
      <c r="CU180" s="3">
        <v>4626.25466677887</v>
      </c>
      <c r="CV180" s="4">
        <v>349177.0</v>
      </c>
      <c r="CW180" s="3">
        <v>4.778037172847127</v>
      </c>
      <c r="CX180" s="3"/>
      <c r="CY180" s="14">
        <v>43586.0</v>
      </c>
      <c r="CZ180" s="3"/>
      <c r="DA180" s="3"/>
      <c r="DB180" s="3"/>
    </row>
    <row r="181" ht="12.75" customHeight="1">
      <c r="A181" s="4">
        <f t="shared" si="1"/>
        <v>349177</v>
      </c>
      <c r="B181" s="3">
        <v>5.273</v>
      </c>
      <c r="C181" s="3">
        <v>4.892961538461538</v>
      </c>
      <c r="D181" s="3">
        <v>6.8044</v>
      </c>
      <c r="E181" s="3">
        <v>6.71</v>
      </c>
      <c r="F181" s="3">
        <v>17.14</v>
      </c>
      <c r="G181" s="3">
        <v>112.6</v>
      </c>
      <c r="H181" s="3">
        <v>121.4</v>
      </c>
      <c r="I181" s="3">
        <v>58.47</v>
      </c>
      <c r="J181" s="15">
        <v>1960210.522634</v>
      </c>
      <c r="K181" s="3">
        <v>593065.699304</v>
      </c>
      <c r="L181" s="3">
        <v>43543.506203</v>
      </c>
      <c r="M181" s="3">
        <v>2487.61646</v>
      </c>
      <c r="N181" s="3">
        <v>252.511341</v>
      </c>
      <c r="O181" s="3">
        <v>1995.429616</v>
      </c>
      <c r="P181" s="3">
        <v>12412.717165</v>
      </c>
      <c r="Q181" s="3">
        <v>3584.269056</v>
      </c>
      <c r="R181" s="3">
        <v>6941.161955</v>
      </c>
      <c r="S181" s="3">
        <v>7296.851848</v>
      </c>
      <c r="T181" s="3">
        <v>32570.055747</v>
      </c>
      <c r="U181" s="3">
        <v>8623.839264</v>
      </c>
      <c r="V181" s="3">
        <v>526.43143</v>
      </c>
      <c r="W181" s="3">
        <v>76690.883882</v>
      </c>
      <c r="X181" s="3">
        <v>33431.7018674167</v>
      </c>
      <c r="Y181" s="15">
        <v>1000298.185798</v>
      </c>
      <c r="Z181" s="15">
        <v>588965.373969</v>
      </c>
      <c r="AA181" s="15">
        <v>395214.730299</v>
      </c>
      <c r="AB181" s="3">
        <v>616.61413</v>
      </c>
      <c r="AC181" s="3">
        <v>91.52641</v>
      </c>
      <c r="AD181" s="3">
        <v>242.28572</v>
      </c>
      <c r="AE181" s="3">
        <v>3883.836055</v>
      </c>
      <c r="AF181" s="3">
        <v>285.956226</v>
      </c>
      <c r="AG181" s="3">
        <v>3171.576228</v>
      </c>
      <c r="AH181" s="3">
        <v>10258.382485</v>
      </c>
      <c r="AI181" s="3">
        <v>502.853998</v>
      </c>
      <c r="AJ181" s="3">
        <v>7074.14952</v>
      </c>
      <c r="AK181" s="3">
        <v>7297.837828</v>
      </c>
      <c r="AL181" s="3">
        <v>27532.963452</v>
      </c>
      <c r="AM181" s="3">
        <v>4486.52177</v>
      </c>
      <c r="AN181" s="3">
        <v>1136.21042</v>
      </c>
      <c r="AO181" s="3">
        <v>65630.287982</v>
      </c>
      <c r="AP181" s="3">
        <v>120.419697343961</v>
      </c>
      <c r="AQ181" s="9">
        <v>120.538059223697</v>
      </c>
      <c r="AR181" s="3">
        <v>126.5</v>
      </c>
      <c r="AS181" s="3">
        <v>115.16149169653356</v>
      </c>
      <c r="AT181" s="3">
        <v>121.35388158987243</v>
      </c>
      <c r="AU181" s="3">
        <v>98.88534372895967</v>
      </c>
      <c r="AV181" s="3">
        <v>115.29683263104164</v>
      </c>
      <c r="AW181" s="3">
        <v>27.2</v>
      </c>
      <c r="AX181" s="3">
        <v>113.4</v>
      </c>
      <c r="AY181" s="3">
        <v>100.1</v>
      </c>
      <c r="AZ181" s="3">
        <v>1728436.8</v>
      </c>
      <c r="BA181" s="3">
        <v>1135428.153</v>
      </c>
      <c r="BB181" s="3">
        <v>586323.43</v>
      </c>
      <c r="BC181" s="3">
        <v>6685.217</v>
      </c>
      <c r="BD181" s="3">
        <v>112340.664231818</v>
      </c>
      <c r="BE181" s="15">
        <v>431751.02557103</v>
      </c>
      <c r="BF181" s="15">
        <v>1899144.34937603</v>
      </c>
      <c r="BG181" s="15">
        <v>1912073.78832803</v>
      </c>
      <c r="BH181" s="3">
        <v>111.596</v>
      </c>
      <c r="BI181" s="3">
        <v>97.5054229934924</v>
      </c>
      <c r="BJ181" s="3">
        <v>116.7247386759582</v>
      </c>
      <c r="BK181" s="3">
        <v>100.95419847328245</v>
      </c>
      <c r="BL181" s="3">
        <v>103.7885462555066</v>
      </c>
      <c r="BM181" s="3">
        <v>101.3599274705349</v>
      </c>
      <c r="BN181" s="3">
        <v>102.25048923679061</v>
      </c>
      <c r="BO181" s="3">
        <v>35919.138660935</v>
      </c>
      <c r="BP181" s="3">
        <v>148.956</v>
      </c>
      <c r="BQ181" s="3">
        <v>146.725</v>
      </c>
      <c r="BR181" s="3">
        <v>164853.931364</v>
      </c>
      <c r="BS181" s="3">
        <v>0.7501</v>
      </c>
      <c r="BT181" s="3">
        <v>3.472907209376566E7</v>
      </c>
      <c r="BU181" s="3">
        <v>1.1203478505231726E8</v>
      </c>
      <c r="BV181" s="9">
        <v>1.371745599034527E7</v>
      </c>
      <c r="BW181" s="9">
        <v>2.864111846245831E7</v>
      </c>
      <c r="BX181" s="9">
        <v>1851357.569501465</v>
      </c>
      <c r="BY181" s="9">
        <v>7854644.712512387</v>
      </c>
      <c r="BZ181" s="3">
        <v>6512784.835085523</v>
      </c>
      <c r="CA181" s="3">
        <v>153347.0</v>
      </c>
      <c r="CB181" s="3">
        <v>2400.561</v>
      </c>
      <c r="CC181" s="3">
        <v>3.3303615147664547</v>
      </c>
      <c r="CD181" s="3">
        <v>4.161694444444445</v>
      </c>
      <c r="CE181" s="3">
        <v>978.04584634949</v>
      </c>
      <c r="CF181" s="3">
        <v>1751.1785391773</v>
      </c>
      <c r="CG181" s="3">
        <v>3254.68888085835</v>
      </c>
      <c r="CH181" s="3">
        <v>46000.434393683</v>
      </c>
      <c r="CI181" s="3">
        <v>3777.91925753222</v>
      </c>
      <c r="CJ181" s="3">
        <v>2661.19705820222</v>
      </c>
      <c r="CK181" s="3">
        <v>2469.33738255015</v>
      </c>
      <c r="CL181" s="3">
        <v>4450.60004812963</v>
      </c>
      <c r="CM181" s="3">
        <v>16159.6243364785</v>
      </c>
      <c r="CN181" s="3">
        <v>9840.93662032955</v>
      </c>
      <c r="CO181" s="3">
        <v>6154.44956720724</v>
      </c>
      <c r="CP181" s="3">
        <v>129.786</v>
      </c>
      <c r="CQ181" s="3">
        <v>4181.13451399703</v>
      </c>
      <c r="CR181" s="3">
        <v>1009.88059234407</v>
      </c>
      <c r="CS181" s="3">
        <v>10115.7015473091</v>
      </c>
      <c r="CT181" s="3">
        <v>10489.4004118793</v>
      </c>
      <c r="CU181" s="3">
        <v>4413.12169030023</v>
      </c>
      <c r="CV181" s="4">
        <v>349177.0</v>
      </c>
      <c r="CW181" s="3">
        <v>4.778037172847127</v>
      </c>
      <c r="CX181" s="3"/>
      <c r="CY181" s="14">
        <v>43617.0</v>
      </c>
      <c r="CZ181" s="3"/>
      <c r="DA181" s="3"/>
      <c r="DB181" s="3"/>
    </row>
    <row r="182" ht="12.75" customHeight="1">
      <c r="A182" s="3">
        <f t="shared" si="1"/>
        <v>360513</v>
      </c>
      <c r="B182" s="3">
        <v>5.2553</v>
      </c>
      <c r="C182" s="3">
        <v>4.81746923076923</v>
      </c>
      <c r="D182" s="3">
        <v>6.8044</v>
      </c>
      <c r="E182" s="3">
        <v>6.71</v>
      </c>
      <c r="F182" s="3">
        <v>17.2</v>
      </c>
      <c r="G182" s="3">
        <v>112.0</v>
      </c>
      <c r="H182" s="3">
        <v>121.5</v>
      </c>
      <c r="I182" s="3">
        <v>58.58</v>
      </c>
      <c r="J182" s="3">
        <v>1965654.423609</v>
      </c>
      <c r="K182" s="3">
        <v>599038.171848</v>
      </c>
      <c r="L182" s="3">
        <v>43808.785651</v>
      </c>
      <c r="M182" s="3">
        <v>3002.273554</v>
      </c>
      <c r="N182" s="3">
        <v>245.536326</v>
      </c>
      <c r="O182" s="3">
        <v>2560.861012</v>
      </c>
      <c r="P182" s="3">
        <v>12074.273524</v>
      </c>
      <c r="Q182" s="3">
        <v>3349.191926</v>
      </c>
      <c r="R182" s="3">
        <v>7395.663928</v>
      </c>
      <c r="S182" s="3">
        <v>8364.01066</v>
      </c>
      <c r="T182" s="3">
        <v>41766.743497</v>
      </c>
      <c r="U182" s="3">
        <v>10392.388016</v>
      </c>
      <c r="V182" s="3">
        <v>613.961817</v>
      </c>
      <c r="W182" s="3">
        <v>89764.90426</v>
      </c>
      <c r="X182" s="3">
        <v>32766.1842434167</v>
      </c>
      <c r="Y182" s="3">
        <v>999168.273689</v>
      </c>
      <c r="Z182" s="3">
        <v>585526.332847</v>
      </c>
      <c r="AA182" s="3">
        <v>398112.364739</v>
      </c>
      <c r="AB182" s="3">
        <v>801.92522</v>
      </c>
      <c r="AC182" s="3">
        <v>97.34716999999999</v>
      </c>
      <c r="AD182" s="3">
        <v>363.01505</v>
      </c>
      <c r="AE182" s="3">
        <v>4518.101814</v>
      </c>
      <c r="AF182" s="3">
        <v>320.889307</v>
      </c>
      <c r="AG182" s="3">
        <v>3877.607663</v>
      </c>
      <c r="AH182" s="3">
        <v>11232.742326</v>
      </c>
      <c r="AI182" s="3">
        <v>533.872639</v>
      </c>
      <c r="AJ182" s="3">
        <v>8182.980971</v>
      </c>
      <c r="AK182" s="3">
        <v>8385.385706</v>
      </c>
      <c r="AL182" s="3">
        <v>30311.127311</v>
      </c>
      <c r="AM182" s="3">
        <v>5181.119268</v>
      </c>
      <c r="AN182" s="3">
        <v>1252.488734</v>
      </c>
      <c r="AO182" s="3">
        <v>73796.315739</v>
      </c>
      <c r="AP182" s="3">
        <v>116.717598075377</v>
      </c>
      <c r="AQ182" s="9">
        <v>126.59664701515</v>
      </c>
      <c r="AR182" s="3">
        <v>130.7</v>
      </c>
      <c r="AS182" s="3">
        <v>123.43140024171116</v>
      </c>
      <c r="AT182" s="3">
        <v>123.77636578318572</v>
      </c>
      <c r="AU182" s="3">
        <v>88.30016132449589</v>
      </c>
      <c r="AV182" s="3">
        <v>114.8365547231181</v>
      </c>
      <c r="AW182" s="3">
        <v>28.1</v>
      </c>
      <c r="AX182" s="3">
        <v>114.9</v>
      </c>
      <c r="AY182" s="3">
        <v>101.2</v>
      </c>
      <c r="AZ182" s="3">
        <v>1728783.873</v>
      </c>
      <c r="BA182" s="3">
        <v>1133855.007</v>
      </c>
      <c r="BB182" s="3">
        <v>588263.993</v>
      </c>
      <c r="BC182" s="3">
        <v>6664.873</v>
      </c>
      <c r="BD182" s="3">
        <v>112540.231829572</v>
      </c>
      <c r="BE182" s="3">
        <v>429595.30376755</v>
      </c>
      <c r="BF182" s="3">
        <v>1899917.37336155</v>
      </c>
      <c r="BG182" s="3">
        <v>1913308.45052955</v>
      </c>
      <c r="BH182" s="3">
        <v>116.744</v>
      </c>
      <c r="BI182" s="3">
        <v>98.80694143167027</v>
      </c>
      <c r="BJ182" s="3">
        <v>115.33101045296168</v>
      </c>
      <c r="BK182" s="3">
        <v>100.8587786259542</v>
      </c>
      <c r="BL182" s="3">
        <v>103.9647577092511</v>
      </c>
      <c r="BM182" s="3">
        <v>100.99728014505894</v>
      </c>
      <c r="BN182" s="3">
        <v>102.15264187866929</v>
      </c>
      <c r="BO182" s="3">
        <v>36076.6042167</v>
      </c>
      <c r="BP182" s="3">
        <v>149.19</v>
      </c>
      <c r="BQ182" s="3">
        <v>146.451</v>
      </c>
      <c r="BR182" s="3">
        <v>165834.463781</v>
      </c>
      <c r="BS182" s="3">
        <v>0.7395</v>
      </c>
      <c r="BT182" s="3">
        <v>3.732742651231786E7</v>
      </c>
      <c r="BU182" s="3">
        <v>1.1698510049006194E8</v>
      </c>
      <c r="BV182" s="9">
        <v>1.381092123153641E7</v>
      </c>
      <c r="BW182" s="9">
        <v>2.9540737002357766E7</v>
      </c>
      <c r="BX182" s="9">
        <v>1892987.7911675721</v>
      </c>
      <c r="BY182" s="9">
        <v>8847706.644692335</v>
      </c>
      <c r="BZ182" s="3">
        <v>6775482.105716426</v>
      </c>
      <c r="CA182" s="3">
        <v>157751.0</v>
      </c>
      <c r="CB182" s="3">
        <v>2415.097</v>
      </c>
      <c r="CC182" s="3">
        <v>3.341736838438878</v>
      </c>
      <c r="CD182" s="3">
        <v>4.124431818181818</v>
      </c>
      <c r="CE182" s="3">
        <v>1080.89943970604</v>
      </c>
      <c r="CF182" s="3">
        <v>1669.68802829838</v>
      </c>
      <c r="CG182" s="3">
        <v>3220.07360536617</v>
      </c>
      <c r="CH182" s="3">
        <v>46512.0737037255</v>
      </c>
      <c r="CI182" s="3">
        <v>3808.47780277172</v>
      </c>
      <c r="CJ182" s="3">
        <v>2688.45420985411</v>
      </c>
      <c r="CK182" s="3">
        <v>2457.25898661325</v>
      </c>
      <c r="CL182" s="3">
        <v>4508.05386690402</v>
      </c>
      <c r="CM182" s="3">
        <v>16394.4123462729</v>
      </c>
      <c r="CN182" s="3">
        <v>10007.3777607966</v>
      </c>
      <c r="CO182" s="3">
        <v>6162.41314701198</v>
      </c>
      <c r="CP182" s="3">
        <v>126.537</v>
      </c>
      <c r="CQ182" s="3">
        <v>4260.688733</v>
      </c>
      <c r="CR182" s="3">
        <v>1039.152149</v>
      </c>
      <c r="CS182" s="3">
        <v>9951.70241275825</v>
      </c>
      <c r="CT182" s="3">
        <v>10000.172259</v>
      </c>
      <c r="CU182" s="3">
        <v>4474.215751</v>
      </c>
      <c r="CV182" s="3">
        <v>360513.0</v>
      </c>
      <c r="CW182" s="3">
        <v>4.39696637119964</v>
      </c>
      <c r="CX182" s="3"/>
      <c r="CY182" s="14">
        <v>43647.0</v>
      </c>
      <c r="CZ182" s="3"/>
      <c r="DA182" s="3"/>
      <c r="DB182" s="3"/>
    </row>
    <row r="183" ht="12.75" customHeight="1">
      <c r="A183" s="3">
        <f t="shared" si="1"/>
        <v>360513</v>
      </c>
      <c r="B183" s="3">
        <v>5.1949</v>
      </c>
      <c r="C183" s="3">
        <v>4.822976923076924</v>
      </c>
      <c r="D183" s="3">
        <v>6.8044</v>
      </c>
      <c r="E183" s="3">
        <v>6.71</v>
      </c>
      <c r="F183" s="3">
        <v>17.25</v>
      </c>
      <c r="G183" s="3">
        <v>112.6</v>
      </c>
      <c r="H183" s="3">
        <v>121.8</v>
      </c>
      <c r="I183" s="3">
        <v>55.1</v>
      </c>
      <c r="J183" s="3">
        <v>1972866.376561</v>
      </c>
      <c r="K183" s="3">
        <v>601321.953696</v>
      </c>
      <c r="L183" s="3">
        <v>44401.552278</v>
      </c>
      <c r="M183" s="3">
        <v>2985.621121</v>
      </c>
      <c r="N183" s="3">
        <v>277.117915</v>
      </c>
      <c r="O183" s="3">
        <v>2310.747743</v>
      </c>
      <c r="P183" s="3">
        <v>10859.364433</v>
      </c>
      <c r="Q183" s="3">
        <v>4252.032259</v>
      </c>
      <c r="R183" s="3">
        <v>7002.914305</v>
      </c>
      <c r="S183" s="3">
        <v>8558.110129</v>
      </c>
      <c r="T183" s="3">
        <v>34811.082644</v>
      </c>
      <c r="U183" s="3">
        <v>9800.998561</v>
      </c>
      <c r="V183" s="3">
        <v>655.276457</v>
      </c>
      <c r="W183" s="3">
        <v>81513.265567</v>
      </c>
      <c r="X183" s="3">
        <v>34237.9139004167</v>
      </c>
      <c r="Y183" s="3">
        <v>1006845.6403</v>
      </c>
      <c r="Z183" s="3">
        <v>588271.835744</v>
      </c>
      <c r="AA183" s="3">
        <v>403779.314234</v>
      </c>
      <c r="AB183" s="3">
        <v>735.0597700000001</v>
      </c>
      <c r="AC183" s="3">
        <v>91.19745</v>
      </c>
      <c r="AD183" s="3">
        <v>368.91432000000003</v>
      </c>
      <c r="AE183" s="3">
        <v>4343.76578</v>
      </c>
      <c r="AF183" s="3">
        <v>386.160405</v>
      </c>
      <c r="AG183" s="3">
        <v>3580.986668</v>
      </c>
      <c r="AH183" s="3">
        <v>8889.155371</v>
      </c>
      <c r="AI183" s="3">
        <v>446.25387</v>
      </c>
      <c r="AJ183" s="3">
        <v>8483.784741</v>
      </c>
      <c r="AK183" s="3">
        <v>8161.474818</v>
      </c>
      <c r="AL183" s="3">
        <v>30142.326673</v>
      </c>
      <c r="AM183" s="3">
        <v>5058.256071</v>
      </c>
      <c r="AN183" s="3">
        <v>968.736811</v>
      </c>
      <c r="AO183" s="3">
        <v>70460.901208</v>
      </c>
      <c r="AP183" s="3">
        <v>116.717598075377</v>
      </c>
      <c r="AQ183" s="9">
        <v>126.59664701515</v>
      </c>
      <c r="AR183" s="3">
        <v>130.7</v>
      </c>
      <c r="AS183" s="3">
        <v>122.12678819691133</v>
      </c>
      <c r="AT183" s="3">
        <v>121.9814406195324</v>
      </c>
      <c r="AU183" s="3">
        <v>92.02443532926905</v>
      </c>
      <c r="AV183" s="3">
        <v>114.46131642332098</v>
      </c>
      <c r="AW183" s="3">
        <v>28.1</v>
      </c>
      <c r="AX183" s="3">
        <v>115.3</v>
      </c>
      <c r="AY183" s="3">
        <v>100.5</v>
      </c>
      <c r="AZ183" s="3">
        <v>1739001.077</v>
      </c>
      <c r="BA183" s="3">
        <v>1138763.146</v>
      </c>
      <c r="BB183" s="3">
        <v>593475.492</v>
      </c>
      <c r="BC183" s="3">
        <v>6762.439</v>
      </c>
      <c r="BD183" s="3">
        <v>114068.759560561</v>
      </c>
      <c r="BE183" s="3">
        <v>426560.71623265</v>
      </c>
      <c r="BF183" s="3">
        <v>1895997.85028365</v>
      </c>
      <c r="BG183" s="3">
        <v>1908652.52297065</v>
      </c>
      <c r="BH183" s="3">
        <v>115.254</v>
      </c>
      <c r="BI183" s="3">
        <v>103.90455531453362</v>
      </c>
      <c r="BJ183" s="3">
        <v>113.00813008130082</v>
      </c>
      <c r="BK183" s="3">
        <v>100.8587786259542</v>
      </c>
      <c r="BL183" s="3">
        <v>104.40528634361232</v>
      </c>
      <c r="BM183" s="3">
        <v>101.1786038077969</v>
      </c>
      <c r="BN183" s="3">
        <v>102.34833659491194</v>
      </c>
      <c r="BO183" s="3">
        <v>36076.6042167</v>
      </c>
      <c r="BP183" s="3">
        <v>145.151</v>
      </c>
      <c r="BQ183" s="3">
        <v>142.505</v>
      </c>
      <c r="BR183" s="3">
        <v>167131.998886</v>
      </c>
      <c r="BS183" s="3">
        <v>0.7384</v>
      </c>
      <c r="BT183" s="3">
        <v>3.6273515340313934E7</v>
      </c>
      <c r="BU183" s="3">
        <v>1.16587355098471E8</v>
      </c>
      <c r="BV183" s="9">
        <v>1.3956327419300117E7</v>
      </c>
      <c r="BW183" s="9">
        <v>2.931813124808963E7</v>
      </c>
      <c r="BX183" s="9">
        <v>1880179.1933182068</v>
      </c>
      <c r="BY183" s="9">
        <v>8776607.37204174</v>
      </c>
      <c r="BZ183" s="3">
        <v>6892148.160058017</v>
      </c>
      <c r="CA183" s="3">
        <v>164739.0</v>
      </c>
      <c r="CB183" s="3">
        <v>2342.438</v>
      </c>
      <c r="CC183" s="3">
        <v>3.3120038507674794</v>
      </c>
      <c r="CD183" s="3">
        <v>4.188095238095237</v>
      </c>
      <c r="CE183" s="3">
        <v>1010.54125034149</v>
      </c>
      <c r="CF183" s="3">
        <v>1732.29032181326</v>
      </c>
      <c r="CG183" s="3">
        <v>3210.64504444612</v>
      </c>
      <c r="CH183" s="3">
        <v>46466.3086335993</v>
      </c>
      <c r="CI183" s="3">
        <v>3812.66336277245</v>
      </c>
      <c r="CJ183" s="3">
        <v>2720.58043151061</v>
      </c>
      <c r="CK183" s="3">
        <v>2499.99528469364</v>
      </c>
      <c r="CL183" s="3">
        <v>4559.65407179236</v>
      </c>
      <c r="CM183" s="3">
        <v>15961.6324671643</v>
      </c>
      <c r="CN183" s="3">
        <v>10262.0621446953</v>
      </c>
      <c r="CO183" s="3">
        <v>6153.05067670409</v>
      </c>
      <c r="CP183" s="3">
        <v>131.946</v>
      </c>
      <c r="CQ183" s="3">
        <v>4388.93043148682</v>
      </c>
      <c r="CR183" s="3">
        <v>1055.03133486184</v>
      </c>
      <c r="CS183" s="3">
        <v>9984.95730215805</v>
      </c>
      <c r="CT183" s="3">
        <v>10413.2576418659</v>
      </c>
      <c r="CU183" s="3">
        <v>4554.29310416965</v>
      </c>
      <c r="CV183" s="3">
        <v>360513.0</v>
      </c>
      <c r="CW183" s="3">
        <v>4.39696637119964</v>
      </c>
      <c r="CX183" s="3"/>
      <c r="CY183" s="14">
        <v>43678.0</v>
      </c>
      <c r="CZ183" s="3"/>
      <c r="DA183" s="3"/>
      <c r="DB183" s="3"/>
    </row>
    <row r="184" ht="12.75" customHeight="1">
      <c r="A184" s="3">
        <f t="shared" si="1"/>
        <v>360513</v>
      </c>
      <c r="B184" s="3">
        <v>5.1747</v>
      </c>
      <c r="C184" s="3">
        <v>4.756388461538461</v>
      </c>
      <c r="D184" s="3">
        <v>6.8044</v>
      </c>
      <c r="E184" s="3">
        <v>6.71</v>
      </c>
      <c r="F184" s="3">
        <v>17.30300893309008</v>
      </c>
      <c r="G184" s="3">
        <v>113.5</v>
      </c>
      <c r="H184" s="3">
        <v>121.8</v>
      </c>
      <c r="I184" s="3">
        <v>54.07</v>
      </c>
      <c r="J184" s="3">
        <v>1974751.472673</v>
      </c>
      <c r="K184" s="3">
        <v>607320.290651</v>
      </c>
      <c r="L184" s="3">
        <v>44409.633118</v>
      </c>
      <c r="M184" s="3">
        <v>2784.884372</v>
      </c>
      <c r="N184" s="3">
        <v>274.228156</v>
      </c>
      <c r="O184" s="3">
        <v>2179.564522</v>
      </c>
      <c r="P184" s="3">
        <v>10166.522294</v>
      </c>
      <c r="Q184" s="3">
        <v>3669.392133</v>
      </c>
      <c r="R184" s="3">
        <v>6406.973719</v>
      </c>
      <c r="S184" s="3">
        <v>7463.602105</v>
      </c>
      <c r="T184" s="3">
        <v>34498.316203</v>
      </c>
      <c r="U184" s="3">
        <v>10381.707072</v>
      </c>
      <c r="V184" s="3">
        <v>426.32906</v>
      </c>
      <c r="W184" s="3">
        <v>78251.519636</v>
      </c>
      <c r="X184" s="3">
        <v>34640.7208454167</v>
      </c>
      <c r="Y184" s="3">
        <v>1013147.426763</v>
      </c>
      <c r="Z184" s="3">
        <v>587610.820645</v>
      </c>
      <c r="AA184" s="3">
        <v>410731.940496</v>
      </c>
      <c r="AB184" s="3">
        <v>759.29953</v>
      </c>
      <c r="AC184" s="3">
        <v>78.38928</v>
      </c>
      <c r="AD184" s="3">
        <v>376.09725</v>
      </c>
      <c r="AE184" s="3">
        <v>3925.855392</v>
      </c>
      <c r="AF184" s="3">
        <v>311.387091</v>
      </c>
      <c r="AG184" s="3">
        <v>3621.807478</v>
      </c>
      <c r="AH184" s="3">
        <v>10511.20574</v>
      </c>
      <c r="AI184" s="3">
        <v>479.821875</v>
      </c>
      <c r="AJ184" s="3">
        <v>7555.100598</v>
      </c>
      <c r="AK184" s="3">
        <v>8010.562106</v>
      </c>
      <c r="AL184" s="3">
        <v>29168.68351</v>
      </c>
      <c r="AM184" s="3">
        <v>4866.872261</v>
      </c>
      <c r="AN184" s="3">
        <v>986.332836</v>
      </c>
      <c r="AO184" s="3">
        <v>69437.628887</v>
      </c>
      <c r="AP184" s="3">
        <v>116.717598075377</v>
      </c>
      <c r="AQ184" s="9">
        <v>126.59664701515</v>
      </c>
      <c r="AR184" s="3">
        <v>130.7</v>
      </c>
      <c r="AS184" s="3">
        <v>118.802055799897</v>
      </c>
      <c r="AT184" s="3">
        <v>122.08323688545642</v>
      </c>
      <c r="AU184" s="3">
        <v>91.1157009160804</v>
      </c>
      <c r="AV184" s="3">
        <v>114.08249234005518</v>
      </c>
      <c r="AW184" s="3">
        <v>28.1</v>
      </c>
      <c r="AX184" s="3">
        <v>114.9</v>
      </c>
      <c r="AY184" s="3">
        <v>100.6</v>
      </c>
      <c r="AZ184" s="3">
        <v>1747492.129</v>
      </c>
      <c r="BA184" s="3">
        <v>1142054.563</v>
      </c>
      <c r="BB184" s="3">
        <v>598726.588</v>
      </c>
      <c r="BC184" s="3">
        <v>6710.978</v>
      </c>
      <c r="BD184" s="3">
        <v>110621.306553562</v>
      </c>
      <c r="BE184" s="3">
        <v>434259.98529566</v>
      </c>
      <c r="BF184" s="3">
        <v>1904683.40085666</v>
      </c>
      <c r="BG184" s="3">
        <v>1916354.04078566</v>
      </c>
      <c r="BH184" s="3">
        <v>101.48</v>
      </c>
      <c r="BI184" s="3">
        <v>103.14533622559652</v>
      </c>
      <c r="BJ184" s="3">
        <v>119.7444831591173</v>
      </c>
      <c r="BK184" s="3">
        <v>101.14503816793894</v>
      </c>
      <c r="BL184" s="3">
        <v>103.43612334801762</v>
      </c>
      <c r="BM184" s="3">
        <v>101.1786038077969</v>
      </c>
      <c r="BN184" s="3">
        <v>103.03326810176125</v>
      </c>
      <c r="BO184" s="3">
        <v>36076.6042167</v>
      </c>
      <c r="BP184" s="3">
        <v>137.384</v>
      </c>
      <c r="BQ184" s="3">
        <v>134.773</v>
      </c>
      <c r="BR184" s="3">
        <v>167115.612869</v>
      </c>
      <c r="BS184" s="3">
        <v>0.7352</v>
      </c>
      <c r="BT184" s="3">
        <v>3.693500183156277E7</v>
      </c>
      <c r="BU184" s="3">
        <v>1.1684528054966147E8</v>
      </c>
      <c r="BV184" s="9">
        <v>1.3658742159513004E7</v>
      </c>
      <c r="BW184" s="9">
        <v>2.8603740490405526E7</v>
      </c>
      <c r="BX184" s="9">
        <v>1813871.5946777759</v>
      </c>
      <c r="BY184" s="9">
        <v>8231683.734649272</v>
      </c>
      <c r="BZ184" s="3">
        <v>6862368.620673142</v>
      </c>
      <c r="CA184" s="3">
        <v>146827.0</v>
      </c>
      <c r="CB184" s="3">
        <v>1997.093</v>
      </c>
      <c r="CC184" s="3">
        <v>3.3102075907745387</v>
      </c>
      <c r="CD184" s="3">
        <v>4.185472222222222</v>
      </c>
      <c r="CE184" s="3">
        <v>1004.90599256947</v>
      </c>
      <c r="CF184" s="3">
        <v>1581.81420369916</v>
      </c>
      <c r="CG184" s="3">
        <v>3201.37824561313</v>
      </c>
      <c r="CH184" s="3">
        <v>44126.1106996758</v>
      </c>
      <c r="CI184" s="3">
        <v>3734.7275796577</v>
      </c>
      <c r="CJ184" s="3">
        <v>2533.1581377147</v>
      </c>
      <c r="CK184" s="3">
        <v>2554.85921678032</v>
      </c>
      <c r="CL184" s="3">
        <v>4539.08895392643</v>
      </c>
      <c r="CM184" s="3">
        <v>14980.912996164</v>
      </c>
      <c r="CN184" s="3">
        <v>9429.29822616492</v>
      </c>
      <c r="CO184" s="3">
        <v>5862.17313466103</v>
      </c>
      <c r="CP184" s="3">
        <v>136.006</v>
      </c>
      <c r="CQ184" s="3">
        <v>4217.98381867752</v>
      </c>
      <c r="CR184" s="3">
        <v>999.996048362477</v>
      </c>
      <c r="CS184" s="3">
        <v>9932.27354865658</v>
      </c>
      <c r="CT184" s="3">
        <v>10807.2534312979</v>
      </c>
      <c r="CU184" s="3">
        <v>4565.95716765837</v>
      </c>
      <c r="CV184" s="3">
        <v>360513.0</v>
      </c>
      <c r="CW184" s="3">
        <v>4.39696637119964</v>
      </c>
      <c r="CX184" s="3"/>
      <c r="CY184" s="14">
        <v>43709.0</v>
      </c>
      <c r="CZ184" s="3"/>
      <c r="DA184" s="3"/>
      <c r="DB184" s="3"/>
    </row>
    <row r="185" ht="12.75" customHeight="1">
      <c r="A185" s="3">
        <f t="shared" si="1"/>
        <v>370128</v>
      </c>
      <c r="B185" s="3">
        <v>5.1821</v>
      </c>
      <c r="C185" s="3">
        <v>4.755246153846154</v>
      </c>
      <c r="D185" s="3">
        <v>6.8044</v>
      </c>
      <c r="E185" s="3">
        <v>6.71</v>
      </c>
      <c r="F185" s="3">
        <v>17.318983107501793</v>
      </c>
      <c r="G185" s="3">
        <v>113.5</v>
      </c>
      <c r="H185" s="3">
        <v>122.0</v>
      </c>
      <c r="I185" s="3">
        <v>54.18</v>
      </c>
      <c r="J185" s="3">
        <v>1984156.117273</v>
      </c>
      <c r="K185" s="3">
        <v>608534.854388</v>
      </c>
      <c r="L185" s="3">
        <v>44381.918638</v>
      </c>
      <c r="M185" s="3">
        <v>3093.677399</v>
      </c>
      <c r="N185" s="3">
        <v>291.875822</v>
      </c>
      <c r="O185" s="3">
        <v>2395.314153</v>
      </c>
      <c r="P185" s="3">
        <v>11776.978888</v>
      </c>
      <c r="Q185" s="3">
        <v>3896.367833</v>
      </c>
      <c r="R185" s="3">
        <v>7177.535455</v>
      </c>
      <c r="S185" s="3">
        <v>7832.923517</v>
      </c>
      <c r="T185" s="3">
        <v>42753.420933</v>
      </c>
      <c r="U185" s="3">
        <v>11233.980259</v>
      </c>
      <c r="V185" s="3">
        <v>408.884058</v>
      </c>
      <c r="W185" s="3">
        <v>90860.958317</v>
      </c>
      <c r="X185" s="3">
        <v>36695.2467474167</v>
      </c>
      <c r="Y185" s="3">
        <v>1011160.466957</v>
      </c>
      <c r="Z185" s="3">
        <v>588526.948512</v>
      </c>
      <c r="AA185" s="3">
        <v>407522.386459</v>
      </c>
      <c r="AB185" s="3">
        <v>686.91067</v>
      </c>
      <c r="AC185" s="3">
        <v>98.80959</v>
      </c>
      <c r="AD185" s="3">
        <v>294.60308000000003</v>
      </c>
      <c r="AE185" s="3">
        <v>4365.367102</v>
      </c>
      <c r="AF185" s="3">
        <v>320.703723</v>
      </c>
      <c r="AG185" s="3">
        <v>3772.661559</v>
      </c>
      <c r="AH185" s="3">
        <v>9718.411735</v>
      </c>
      <c r="AI185" s="3">
        <v>774.101747</v>
      </c>
      <c r="AJ185" s="3">
        <v>7456.218278</v>
      </c>
      <c r="AK185" s="3">
        <v>9800.169742</v>
      </c>
      <c r="AL185" s="3">
        <v>30858.687327</v>
      </c>
      <c r="AM185" s="3">
        <v>5055.736784</v>
      </c>
      <c r="AN185" s="3">
        <v>1166.7263</v>
      </c>
      <c r="AO185" s="3">
        <v>73288.784297</v>
      </c>
      <c r="AP185" s="3">
        <v>123.404911647667</v>
      </c>
      <c r="AQ185" s="9">
        <v>129.064740166683</v>
      </c>
      <c r="AR185" s="3">
        <v>133.2</v>
      </c>
      <c r="AS185" s="3">
        <v>119.9282711570435</v>
      </c>
      <c r="AT185" s="3">
        <v>124.5086476181095</v>
      </c>
      <c r="AU185" s="3">
        <v>99.16445202084425</v>
      </c>
      <c r="AV185" s="3">
        <v>117.83541239133513</v>
      </c>
      <c r="AW185" s="3">
        <v>25.2</v>
      </c>
      <c r="AX185" s="3">
        <v>115.5</v>
      </c>
      <c r="AY185" s="3">
        <v>102.5</v>
      </c>
      <c r="AZ185" s="3">
        <v>1751687.906</v>
      </c>
      <c r="BA185" s="3">
        <v>1142488.172</v>
      </c>
      <c r="BB185" s="3">
        <v>602324.692</v>
      </c>
      <c r="BC185" s="3">
        <v>6875.042</v>
      </c>
      <c r="BD185" s="3">
        <v>111317.644276253</v>
      </c>
      <c r="BE185" s="3">
        <v>435746.97704486</v>
      </c>
      <c r="BF185" s="3">
        <v>1922422.53519286</v>
      </c>
      <c r="BG185" s="3">
        <v>1934741.92143186</v>
      </c>
      <c r="BH185" s="3">
        <v>107.856</v>
      </c>
      <c r="BI185" s="3">
        <v>102.92841648590021</v>
      </c>
      <c r="BJ185" s="3">
        <v>116.7247386759582</v>
      </c>
      <c r="BK185" s="3">
        <v>101.24045801526718</v>
      </c>
      <c r="BL185" s="3">
        <v>103.34801762114539</v>
      </c>
      <c r="BM185" s="3">
        <v>101.1786038077969</v>
      </c>
      <c r="BN185" s="3">
        <v>102.83757338551858</v>
      </c>
      <c r="BO185" s="3">
        <v>36978.4596424613</v>
      </c>
      <c r="BP185" s="3">
        <v>142.638</v>
      </c>
      <c r="BQ185" s="3">
        <v>139.465</v>
      </c>
      <c r="BR185" s="3">
        <v>167489.813199</v>
      </c>
      <c r="BS185" s="3">
        <v>0.7053</v>
      </c>
      <c r="BT185" s="3">
        <v>3.726618925534945E7</v>
      </c>
      <c r="BU185" s="3">
        <v>1.1935690431097996E8</v>
      </c>
      <c r="BV185" s="9">
        <v>1.3670571396959025E7</v>
      </c>
      <c r="BW185" s="9">
        <v>2.9462120029567357E7</v>
      </c>
      <c r="BX185" s="9">
        <v>1956677.663593367</v>
      </c>
      <c r="BY185" s="9">
        <v>8966361.188593248</v>
      </c>
      <c r="BZ185" s="3">
        <v>7086789.071469871</v>
      </c>
      <c r="CA185" s="3">
        <v>153627.22763</v>
      </c>
      <c r="CB185" s="3">
        <v>2031.198</v>
      </c>
      <c r="CC185" s="3">
        <v>3.2458798717812614</v>
      </c>
      <c r="CD185" s="3">
        <v>4.187852272727272</v>
      </c>
      <c r="CE185" s="3">
        <v>1048.24890508744</v>
      </c>
      <c r="CF185" s="3">
        <v>1529.96247600002</v>
      </c>
      <c r="CG185" s="3">
        <v>3204.57962385874</v>
      </c>
      <c r="CH185" s="3">
        <v>44843.5657601385</v>
      </c>
      <c r="CI185" s="3">
        <v>3731.71308299296</v>
      </c>
      <c r="CJ185" s="3">
        <v>2574.35864342578</v>
      </c>
      <c r="CK185" s="3">
        <v>2470.42637820149</v>
      </c>
      <c r="CL185" s="3">
        <v>4566.905163609</v>
      </c>
      <c r="CM185" s="3">
        <v>15228.5515920108</v>
      </c>
      <c r="CN185" s="3">
        <v>9815.90562377861</v>
      </c>
      <c r="CO185" s="3">
        <v>5946.95608195327</v>
      </c>
      <c r="CP185" s="3">
        <v>134.586</v>
      </c>
      <c r="CQ185" s="3">
        <v>4108.67094817512</v>
      </c>
      <c r="CR185" s="3">
        <v>988.018240170828</v>
      </c>
      <c r="CS185" s="3">
        <v>9758.34119944366</v>
      </c>
      <c r="CT185" s="3">
        <v>10686.2487931612</v>
      </c>
      <c r="CU185" s="3">
        <v>4570.52312482603</v>
      </c>
      <c r="CV185" s="3">
        <v>370128.0</v>
      </c>
      <c r="CW185" s="3">
        <v>3.5520042973208987</v>
      </c>
      <c r="CX185" s="3"/>
      <c r="CY185" s="14">
        <v>43739.0</v>
      </c>
      <c r="CZ185" s="3"/>
      <c r="DA185" s="3"/>
      <c r="DB185" s="3"/>
    </row>
    <row r="186" ht="12.75" customHeight="1">
      <c r="A186" s="3">
        <f t="shared" si="1"/>
        <v>370128</v>
      </c>
      <c r="B186" s="3">
        <v>5.1602</v>
      </c>
      <c r="C186" s="3">
        <v>4.729657692307692</v>
      </c>
      <c r="D186" s="3">
        <v>6.8044</v>
      </c>
      <c r="E186" s="3">
        <v>6.71</v>
      </c>
      <c r="F186" s="3">
        <v>17.318983107501793</v>
      </c>
      <c r="G186" s="3">
        <v>113.2</v>
      </c>
      <c r="H186" s="3">
        <v>122.1</v>
      </c>
      <c r="I186" s="3">
        <v>55.17</v>
      </c>
      <c r="J186" s="3">
        <v>1980524.886814</v>
      </c>
      <c r="K186" s="3">
        <v>599908.429712</v>
      </c>
      <c r="L186" s="3">
        <v>44881.718277</v>
      </c>
      <c r="M186" s="3">
        <v>3124.157051</v>
      </c>
      <c r="N186" s="3">
        <v>341.934788</v>
      </c>
      <c r="O186" s="3">
        <v>2069.289497</v>
      </c>
      <c r="P186" s="3">
        <v>11962.633872</v>
      </c>
      <c r="Q186" s="3">
        <v>3770.48807</v>
      </c>
      <c r="R186" s="3">
        <v>6934.296218</v>
      </c>
      <c r="S186" s="3">
        <v>8710.779253</v>
      </c>
      <c r="T186" s="3">
        <v>32777.333362</v>
      </c>
      <c r="U186" s="3">
        <v>10808.602965</v>
      </c>
      <c r="V186" s="3">
        <v>447.851115</v>
      </c>
      <c r="W186" s="3">
        <v>80947.366191</v>
      </c>
      <c r="X186" s="3">
        <v>36608.3950204167</v>
      </c>
      <c r="Y186" s="3">
        <v>1001895.754284</v>
      </c>
      <c r="Z186" s="3">
        <v>586250.470648</v>
      </c>
      <c r="AA186" s="3">
        <v>400867.622095</v>
      </c>
      <c r="AB186" s="3">
        <v>633.23332</v>
      </c>
      <c r="AC186" s="3">
        <v>75.9148</v>
      </c>
      <c r="AD186" s="3">
        <v>288.47652</v>
      </c>
      <c r="AE186" s="3">
        <v>4212.909084</v>
      </c>
      <c r="AF186" s="3">
        <v>337.964748</v>
      </c>
      <c r="AG186" s="3">
        <v>3893.054563</v>
      </c>
      <c r="AH186" s="3">
        <v>10985.404359</v>
      </c>
      <c r="AI186" s="3">
        <v>531.489249</v>
      </c>
      <c r="AJ186" s="3">
        <v>7734.157138</v>
      </c>
      <c r="AK186" s="3">
        <v>8605.921348</v>
      </c>
      <c r="AL186" s="3">
        <v>31061.712418</v>
      </c>
      <c r="AM186" s="3">
        <v>5518.093573</v>
      </c>
      <c r="AN186" s="3">
        <v>1380.419042</v>
      </c>
      <c r="AO186" s="3">
        <v>74261.125522</v>
      </c>
      <c r="AP186" s="3">
        <v>123.404911647667</v>
      </c>
      <c r="AQ186" s="9">
        <v>129.064740166683</v>
      </c>
      <c r="AR186" s="3">
        <v>133.2</v>
      </c>
      <c r="AS186" s="3">
        <v>116.60523089583361</v>
      </c>
      <c r="AT186" s="3">
        <v>121.26156306531584</v>
      </c>
      <c r="AU186" s="3">
        <v>104.0514892035647</v>
      </c>
      <c r="AV186" s="3">
        <v>116.62782772092595</v>
      </c>
      <c r="AW186" s="3">
        <v>25.2</v>
      </c>
      <c r="AX186" s="3">
        <v>115.2</v>
      </c>
      <c r="AY186" s="3">
        <v>101.8</v>
      </c>
      <c r="AZ186" s="3">
        <v>1759123.615</v>
      </c>
      <c r="BA186" s="3">
        <v>1146451.856</v>
      </c>
      <c r="BB186" s="3">
        <v>605791.563</v>
      </c>
      <c r="BC186" s="3">
        <v>6880.196</v>
      </c>
      <c r="BD186" s="3">
        <v>111697.846132053</v>
      </c>
      <c r="BE186" s="3">
        <v>438099.0815627</v>
      </c>
      <c r="BF186" s="3">
        <v>1923912.4268497</v>
      </c>
      <c r="BG186" s="3">
        <v>1934899.6563547</v>
      </c>
      <c r="BH186" s="3">
        <v>109.124</v>
      </c>
      <c r="BI186" s="3">
        <v>113.77440347071584</v>
      </c>
      <c r="BJ186" s="3">
        <v>127.06155632984904</v>
      </c>
      <c r="BK186" s="3">
        <v>101.0496183206107</v>
      </c>
      <c r="BL186" s="3">
        <v>102.9955947136564</v>
      </c>
      <c r="BM186" s="3">
        <v>101.26926563916592</v>
      </c>
      <c r="BN186" s="3">
        <v>104.20743639921722</v>
      </c>
      <c r="BO186" s="3">
        <v>36978.4596424613</v>
      </c>
      <c r="BP186" s="3">
        <v>146.431</v>
      </c>
      <c r="BQ186" s="3">
        <v>143.345</v>
      </c>
      <c r="BR186" s="3">
        <v>168329.389386</v>
      </c>
      <c r="BS186" s="3">
        <v>0.6881</v>
      </c>
      <c r="BT186" s="3">
        <v>3.5153637508666545E7</v>
      </c>
      <c r="BU186" s="3">
        <v>1.1736154505274525E8</v>
      </c>
      <c r="BV186" s="9">
        <v>1.3879575189205697E7</v>
      </c>
      <c r="BW186" s="9">
        <v>2.9659450434986476E7</v>
      </c>
      <c r="BX186" s="9">
        <v>1992979.3232947355</v>
      </c>
      <c r="BY186" s="9">
        <v>9055544.296738058</v>
      </c>
      <c r="BZ186" s="3">
        <v>7115864.83116948</v>
      </c>
      <c r="CA186" s="3">
        <v>156918.02256</v>
      </c>
      <c r="CB186" s="3">
        <v>1969.315</v>
      </c>
      <c r="CC186" s="3">
        <v>3.2467169003819842</v>
      </c>
      <c r="CD186" s="3">
        <v>4.158964285714286</v>
      </c>
      <c r="CE186" s="3">
        <v>1021.87989022233</v>
      </c>
      <c r="CF186" s="3">
        <v>1607.23519501457</v>
      </c>
      <c r="CG186" s="3">
        <v>3226.47834487029</v>
      </c>
      <c r="CH186" s="3">
        <v>45879.3063504783</v>
      </c>
      <c r="CI186" s="3">
        <v>3802.56789809805</v>
      </c>
      <c r="CJ186" s="3">
        <v>2616.00976108754</v>
      </c>
      <c r="CK186" s="3">
        <v>2530.45867565686</v>
      </c>
      <c r="CL186" s="3">
        <v>4609.58342242862</v>
      </c>
      <c r="CM186" s="3">
        <v>15776.425784617</v>
      </c>
      <c r="CN186" s="3">
        <v>10012.6954293523</v>
      </c>
      <c r="CO186" s="3">
        <v>6006.48158166058</v>
      </c>
      <c r="CP186" s="3">
        <v>129.324</v>
      </c>
      <c r="CQ186" s="3">
        <v>3983.89899058263</v>
      </c>
      <c r="CR186" s="3">
        <v>1032.05632420461</v>
      </c>
      <c r="CS186" s="3">
        <v>9784.17589563587</v>
      </c>
      <c r="CT186" s="3">
        <v>10424.2655373657</v>
      </c>
      <c r="CU186" s="3">
        <v>4455.44224163085</v>
      </c>
      <c r="CV186" s="3">
        <v>370128.0</v>
      </c>
      <c r="CW186" s="3">
        <v>3.5520042973208987</v>
      </c>
      <c r="CX186" s="3"/>
      <c r="CY186" s="14">
        <v>43770.0</v>
      </c>
      <c r="CZ186" s="3"/>
      <c r="DA186" s="3"/>
      <c r="DB186" s="3"/>
    </row>
    <row r="187" ht="12.75" customHeight="1">
      <c r="A187" s="3">
        <f t="shared" si="1"/>
        <v>370128</v>
      </c>
      <c r="B187" s="3">
        <v>5.1473</v>
      </c>
      <c r="C187" s="3">
        <v>4.695073076923077</v>
      </c>
      <c r="D187" s="3">
        <v>6.8044</v>
      </c>
      <c r="E187" s="3">
        <v>6.71</v>
      </c>
      <c r="F187" s="3">
        <v>17.35</v>
      </c>
      <c r="G187" s="3">
        <v>112.9</v>
      </c>
      <c r="H187" s="3">
        <v>122.3</v>
      </c>
      <c r="I187" s="3">
        <v>61.06</v>
      </c>
      <c r="J187" s="3">
        <v>2000372.782742</v>
      </c>
      <c r="K187" s="3">
        <v>606596.547376</v>
      </c>
      <c r="L187" s="3">
        <v>45225.080361</v>
      </c>
      <c r="M187" s="3">
        <v>3043.300451</v>
      </c>
      <c r="N187" s="3">
        <v>269.576476</v>
      </c>
      <c r="O187" s="3">
        <v>2238.024706</v>
      </c>
      <c r="P187" s="3">
        <v>13589.120825</v>
      </c>
      <c r="Q187" s="3">
        <v>4093.264573</v>
      </c>
      <c r="R187" s="3">
        <v>7158.471496</v>
      </c>
      <c r="S187" s="3">
        <v>7844.191666</v>
      </c>
      <c r="T187" s="3">
        <v>36617.076219</v>
      </c>
      <c r="U187" s="3">
        <v>11098.959003</v>
      </c>
      <c r="V187" s="3">
        <v>483.724574</v>
      </c>
      <c r="W187" s="3">
        <v>86435.709989</v>
      </c>
      <c r="X187" s="3">
        <v>36531.3871844167</v>
      </c>
      <c r="Y187" s="3">
        <v>1002298.442566</v>
      </c>
      <c r="Z187" s="3">
        <v>587253.696003</v>
      </c>
      <c r="AA187" s="3">
        <v>399767.864602</v>
      </c>
      <c r="AB187" s="3">
        <v>421.08209999999997</v>
      </c>
      <c r="AC187" s="3">
        <v>75.28139999999999</v>
      </c>
      <c r="AD187" s="3">
        <v>199.86870000000002</v>
      </c>
      <c r="AE187" s="3">
        <v>4771.322515</v>
      </c>
      <c r="AF187" s="3">
        <v>392.610373</v>
      </c>
      <c r="AG187" s="3">
        <v>3759.623131</v>
      </c>
      <c r="AH187" s="3">
        <v>11087.211596</v>
      </c>
      <c r="AI187" s="3">
        <v>846.968509</v>
      </c>
      <c r="AJ187" s="3">
        <v>7572.03163</v>
      </c>
      <c r="AK187" s="3">
        <v>8455.104774</v>
      </c>
      <c r="AL187" s="3">
        <v>30075.758744</v>
      </c>
      <c r="AM187" s="3">
        <v>5541.085416</v>
      </c>
      <c r="AN187" s="3">
        <v>1378.441793</v>
      </c>
      <c r="AO187" s="3">
        <v>73880.158481</v>
      </c>
      <c r="AP187" s="3">
        <v>123.404911647667</v>
      </c>
      <c r="AQ187" s="9">
        <v>129.064740166683</v>
      </c>
      <c r="AR187" s="3">
        <v>133.2</v>
      </c>
      <c r="AS187" s="3">
        <v>117.24633211377808</v>
      </c>
      <c r="AT187" s="3">
        <v>122.71565696152847</v>
      </c>
      <c r="AU187" s="3">
        <v>103.08181134222606</v>
      </c>
      <c r="AV187" s="3">
        <v>117.4189337487482</v>
      </c>
      <c r="AW187" s="3">
        <v>25.2</v>
      </c>
      <c r="AX187" s="3">
        <v>116.2</v>
      </c>
      <c r="AY187" s="3">
        <v>101.5</v>
      </c>
      <c r="AZ187" s="3">
        <v>1771589.14</v>
      </c>
      <c r="BA187" s="3">
        <v>1153597.13</v>
      </c>
      <c r="BB187" s="3">
        <v>611068.444</v>
      </c>
      <c r="BC187" s="3">
        <v>6923.566</v>
      </c>
      <c r="BD187" s="3">
        <v>115825.006061486</v>
      </c>
      <c r="BE187" s="3">
        <v>452559.17043421</v>
      </c>
      <c r="BF187" s="3">
        <v>1950567.40998221</v>
      </c>
      <c r="BG187" s="3">
        <v>1961553.34895321</v>
      </c>
      <c r="BH187" s="3">
        <v>107.135</v>
      </c>
      <c r="BI187" s="3">
        <v>116.70281995661604</v>
      </c>
      <c r="BJ187" s="3">
        <v>129.732868757259</v>
      </c>
      <c r="BK187" s="3">
        <v>101.62213740458014</v>
      </c>
      <c r="BL187" s="3">
        <v>103.70044052863436</v>
      </c>
      <c r="BM187" s="3">
        <v>101.26926563916592</v>
      </c>
      <c r="BN187" s="3">
        <v>105.08806262230921</v>
      </c>
      <c r="BO187" s="3">
        <v>36978.4596424613</v>
      </c>
      <c r="BP187" s="3">
        <v>153.195</v>
      </c>
      <c r="BQ187" s="3">
        <v>149.645</v>
      </c>
      <c r="BR187" s="3">
        <v>169974.81439</v>
      </c>
      <c r="BS187" s="3">
        <v>0.6431</v>
      </c>
      <c r="BT187" s="3">
        <v>3.74027238446726E7</v>
      </c>
      <c r="BU187" s="3">
        <v>1.1915093220133658E8</v>
      </c>
      <c r="BV187" s="9">
        <v>1.4230265788873918E7</v>
      </c>
      <c r="BW187" s="9">
        <v>3.018750601858966E7</v>
      </c>
      <c r="BX187" s="9">
        <v>1928275.0708536608</v>
      </c>
      <c r="BY187" s="9">
        <v>8686301.609099725</v>
      </c>
      <c r="BZ187" s="3">
        <v>6993981.120204111</v>
      </c>
      <c r="CA187" s="3">
        <v>167775.99778</v>
      </c>
      <c r="CB187" s="3">
        <v>1991.068</v>
      </c>
      <c r="CC187" s="3">
        <v>3.271468802426675</v>
      </c>
      <c r="CD187" s="3">
        <v>4.14852380952381</v>
      </c>
      <c r="CE187" s="3">
        <v>1017.50894933273</v>
      </c>
      <c r="CF187" s="3">
        <v>1681.79953718845</v>
      </c>
      <c r="CG187" s="3">
        <v>3245.51678524468</v>
      </c>
      <c r="CH187" s="3">
        <v>47787.4985787949</v>
      </c>
      <c r="CI187" s="3">
        <v>3821.7959073245</v>
      </c>
      <c r="CJ187" s="3">
        <v>2700.36758066065</v>
      </c>
      <c r="CK187" s="3">
        <v>2651.68150517505</v>
      </c>
      <c r="CL187" s="3">
        <v>4622.66824125712</v>
      </c>
      <c r="CM187" s="3">
        <v>16602.3955062243</v>
      </c>
      <c r="CN187" s="3">
        <v>10553.2198678148</v>
      </c>
      <c r="CO187" s="3">
        <v>6296.96765368272</v>
      </c>
      <c r="CP187" s="3">
        <v>131.354</v>
      </c>
      <c r="CQ187" s="3">
        <v>4019.78021164206</v>
      </c>
      <c r="CR187" s="3">
        <v>1034.97221478709</v>
      </c>
      <c r="CS187" s="3">
        <v>10128.4992936133</v>
      </c>
      <c r="CT187" s="3">
        <v>10788.9281115975</v>
      </c>
      <c r="CU187" s="3">
        <v>4643.37269151929</v>
      </c>
      <c r="CV187" s="3">
        <v>370128.0</v>
      </c>
      <c r="CW187" s="3">
        <v>3.5520042973208987</v>
      </c>
      <c r="CX187" s="3"/>
      <c r="CY187" s="14">
        <v>43800.0</v>
      </c>
      <c r="CZ187" s="3"/>
      <c r="DA187" s="3"/>
      <c r="DB187" s="3"/>
    </row>
    <row r="188" ht="12.75" customHeight="1">
      <c r="A188" s="18">
        <f t="shared" si="1"/>
        <v>344142</v>
      </c>
      <c r="B188" s="18">
        <v>5.0331</v>
      </c>
      <c r="C188" s="18">
        <v>4.64</v>
      </c>
      <c r="D188" s="18">
        <v>6.5544</v>
      </c>
      <c r="E188" s="18">
        <v>6.50041666666667</v>
      </c>
      <c r="F188" s="18">
        <v>17.5</v>
      </c>
      <c r="G188" s="18">
        <v>113.5</v>
      </c>
      <c r="H188" s="18">
        <v>122.4</v>
      </c>
      <c r="I188" s="18">
        <v>51.56</v>
      </c>
      <c r="J188" s="18">
        <v>1986937.298124</v>
      </c>
      <c r="K188" s="18">
        <v>600990.261922</v>
      </c>
      <c r="L188" s="18">
        <v>46362.649737</v>
      </c>
      <c r="M188" s="18">
        <v>2731.775104</v>
      </c>
      <c r="N188" s="18">
        <v>240.434332</v>
      </c>
      <c r="O188" s="18">
        <v>2077.388927</v>
      </c>
      <c r="P188" s="18">
        <v>13202.806886</v>
      </c>
      <c r="Q188" s="18">
        <v>3927.331894</v>
      </c>
      <c r="R188" s="18">
        <v>6335.834278</v>
      </c>
      <c r="S188" s="18">
        <v>7556.912949</v>
      </c>
      <c r="T188" s="18">
        <v>37473.89553</v>
      </c>
      <c r="U188" s="18">
        <v>10095.18316</v>
      </c>
      <c r="V188" s="18">
        <v>472.533177</v>
      </c>
      <c r="W188" s="18">
        <v>84114.096237</v>
      </c>
      <c r="X188" s="18">
        <v>37690.7296685833</v>
      </c>
      <c r="Y188" s="18">
        <v>1003973.017834</v>
      </c>
      <c r="Z188" s="18">
        <v>591542.434855</v>
      </c>
      <c r="AA188" s="18">
        <v>396844.464559</v>
      </c>
      <c r="AB188" s="18">
        <v>498.59317</v>
      </c>
      <c r="AC188" s="18">
        <v>67.825</v>
      </c>
      <c r="AD188" s="18">
        <v>104.38117</v>
      </c>
      <c r="AE188" s="18">
        <v>4523.34242</v>
      </c>
      <c r="AF188" s="18">
        <v>207.250139</v>
      </c>
      <c r="AG188" s="18">
        <v>3672.208771</v>
      </c>
      <c r="AH188" s="18">
        <v>11786.318507</v>
      </c>
      <c r="AI188" s="18">
        <v>953.681077</v>
      </c>
      <c r="AJ188" s="18">
        <v>7423.838103</v>
      </c>
      <c r="AK188" s="18">
        <v>8753.019912</v>
      </c>
      <c r="AL188" s="18">
        <v>28736.734076</v>
      </c>
      <c r="AM188" s="18">
        <v>4929.315048</v>
      </c>
      <c r="AN188" s="18">
        <v>1095.250229</v>
      </c>
      <c r="AO188" s="18">
        <v>72080.958282</v>
      </c>
      <c r="AP188" s="18">
        <v>116.18083325362332</v>
      </c>
      <c r="AQ188" s="18">
        <v>119.61619050287307</v>
      </c>
      <c r="AR188" s="18">
        <v>127.9</v>
      </c>
      <c r="AS188" s="18">
        <v>120.0080864698499</v>
      </c>
      <c r="AT188" s="18">
        <v>123.14955105369285</v>
      </c>
      <c r="AU188" s="18">
        <v>103.86700000695214</v>
      </c>
      <c r="AV188" s="18">
        <v>118.09508506646708</v>
      </c>
      <c r="AW188" s="18">
        <v>21.9</v>
      </c>
      <c r="AX188" s="18">
        <v>115.9</v>
      </c>
      <c r="AY188" s="18">
        <v>101.7</v>
      </c>
      <c r="AZ188" s="18">
        <v>1770493.101</v>
      </c>
      <c r="BA188" s="18">
        <v>1150505.1</v>
      </c>
      <c r="BB188" s="18">
        <v>613135.456</v>
      </c>
      <c r="BC188" s="18">
        <v>6852.545</v>
      </c>
      <c r="BD188" s="18">
        <v>114776.2775678542</v>
      </c>
      <c r="BE188" s="18">
        <v>449232.11012884</v>
      </c>
      <c r="BF188" s="18">
        <v>1950873.0437788398</v>
      </c>
      <c r="BG188" s="18">
        <v>1961429.71595584</v>
      </c>
      <c r="BH188" s="18">
        <v>108.408</v>
      </c>
      <c r="BI188" s="18">
        <v>121.14967462039046</v>
      </c>
      <c r="BJ188" s="18">
        <v>120.90592334494774</v>
      </c>
      <c r="BK188" s="18">
        <v>102.00381679389314</v>
      </c>
      <c r="BL188" s="18">
        <v>103.7885462555066</v>
      </c>
      <c r="BM188" s="18">
        <v>101.26926563916592</v>
      </c>
      <c r="BN188" s="18">
        <v>104.99021526418785</v>
      </c>
      <c r="BO188" s="18">
        <v>35040.15193443527</v>
      </c>
      <c r="BP188" s="18">
        <v>150.912</v>
      </c>
      <c r="BQ188" s="18">
        <v>147.665</v>
      </c>
      <c r="BR188" s="18">
        <v>172797.008814</v>
      </c>
      <c r="BS188" s="18">
        <v>0.6115</v>
      </c>
      <c r="BT188" s="18">
        <v>3.611003667030364E7</v>
      </c>
      <c r="BU188" s="18">
        <v>1.1799192223164986E8</v>
      </c>
      <c r="BV188" s="20">
        <v>1.4313444486654289E7</v>
      </c>
      <c r="BW188" s="20">
        <v>3.1748418598542064E7</v>
      </c>
      <c r="BX188" s="20">
        <v>1913617.469434815</v>
      </c>
      <c r="BY188" s="20">
        <v>8503264.141563509</v>
      </c>
      <c r="BZ188" s="18">
        <v>7050517.919228889</v>
      </c>
      <c r="CA188" s="18">
        <v>163935.0</v>
      </c>
      <c r="CB188" s="18">
        <v>2164.5</v>
      </c>
      <c r="CC188" s="18">
        <v>3.2325342847177607</v>
      </c>
      <c r="CD188" s="18">
        <v>4.079654761904761</v>
      </c>
      <c r="CE188" s="18">
        <v>960.158165749473</v>
      </c>
      <c r="CF188" s="18">
        <v>1664.42981721806</v>
      </c>
      <c r="CG188" s="18">
        <v>3239.0257516741904</v>
      </c>
      <c r="CH188" s="18">
        <v>46815.991867638164</v>
      </c>
      <c r="CI188" s="18">
        <v>3723.41313869383</v>
      </c>
      <c r="CJ188" s="18">
        <v>2692.43735097221</v>
      </c>
      <c r="CK188" s="18">
        <v>2600.4884667052997</v>
      </c>
      <c r="CL188" s="18">
        <v>4678.36914955055</v>
      </c>
      <c r="CM188" s="18">
        <v>16320.7934837583</v>
      </c>
      <c r="CN188" s="18">
        <v>10105.3021875118</v>
      </c>
      <c r="CO188" s="18">
        <v>6154.7485177892695</v>
      </c>
      <c r="CP188" s="18">
        <v>131.8426955377182</v>
      </c>
      <c r="CQ188" s="18">
        <v>4322.05894588102</v>
      </c>
      <c r="CR188" s="18">
        <v>1002.0935915254099</v>
      </c>
      <c r="CS188" s="18">
        <v>10226.632158389499</v>
      </c>
      <c r="CT188" s="18">
        <v>11098.9329939982</v>
      </c>
      <c r="CU188" s="18">
        <v>4663.6003627728405</v>
      </c>
      <c r="CV188" s="18">
        <v>344142.0</v>
      </c>
      <c r="CW188" s="18">
        <v>0.7335292533573678</v>
      </c>
      <c r="CX188" s="18"/>
      <c r="CY188" s="21">
        <v>43831.0</v>
      </c>
      <c r="CZ188" s="19"/>
      <c r="DA188" s="19"/>
      <c r="DB188" s="19"/>
    </row>
    <row r="189" ht="12.75" customHeight="1">
      <c r="A189" s="3">
        <f t="shared" si="1"/>
        <v>344142</v>
      </c>
      <c r="B189" s="3">
        <v>4.9992</v>
      </c>
      <c r="C189" s="3">
        <v>4.6</v>
      </c>
      <c r="D189" s="3">
        <v>6.5544</v>
      </c>
      <c r="E189" s="3">
        <v>6.47958333333333</v>
      </c>
      <c r="F189" s="3">
        <v>17.621296812444797</v>
      </c>
      <c r="G189" s="3">
        <v>116.7</v>
      </c>
      <c r="H189" s="3">
        <v>122.4</v>
      </c>
      <c r="I189" s="3">
        <v>44.76</v>
      </c>
      <c r="J189" s="3">
        <v>1992909.9214</v>
      </c>
      <c r="K189" s="3">
        <v>606022.40541</v>
      </c>
      <c r="L189" s="3">
        <v>47601.926605</v>
      </c>
      <c r="M189" s="3">
        <v>2726.298786</v>
      </c>
      <c r="N189" s="3">
        <v>254.215588</v>
      </c>
      <c r="O189" s="3">
        <v>1886.62608</v>
      </c>
      <c r="P189" s="3">
        <v>10255.698644</v>
      </c>
      <c r="Q189" s="3">
        <v>3779.133171</v>
      </c>
      <c r="R189" s="3">
        <v>6502.234797</v>
      </c>
      <c r="S189" s="3">
        <v>7919.372064</v>
      </c>
      <c r="T189" s="3">
        <v>29943.298182</v>
      </c>
      <c r="U189" s="3">
        <v>10749.091447</v>
      </c>
      <c r="V189" s="3">
        <v>435.015335</v>
      </c>
      <c r="W189" s="3">
        <v>74450.984094</v>
      </c>
      <c r="X189" s="3">
        <v>35401.4339955833</v>
      </c>
      <c r="Y189" s="3">
        <v>1008272.191564</v>
      </c>
      <c r="Z189" s="3">
        <v>592294.321711</v>
      </c>
      <c r="AA189" s="3">
        <v>400215.995779</v>
      </c>
      <c r="AB189" s="3">
        <v>656.65126</v>
      </c>
      <c r="AC189" s="3">
        <v>99.783</v>
      </c>
      <c r="AD189" s="3">
        <v>259.19826</v>
      </c>
      <c r="AE189" s="3">
        <v>4376.12443</v>
      </c>
      <c r="AF189" s="3">
        <v>197.513144</v>
      </c>
      <c r="AG189" s="3">
        <v>2690.995158</v>
      </c>
      <c r="AH189" s="3">
        <v>10118.415539</v>
      </c>
      <c r="AI189" s="3">
        <v>628.30433</v>
      </c>
      <c r="AJ189" s="3">
        <v>6638.456015</v>
      </c>
      <c r="AK189" s="3">
        <v>6891.10729</v>
      </c>
      <c r="AL189" s="3">
        <v>24936.270797</v>
      </c>
      <c r="AM189" s="3">
        <v>4131.664453</v>
      </c>
      <c r="AN189" s="3">
        <v>1222.735363</v>
      </c>
      <c r="AO189" s="3">
        <v>61831.586519</v>
      </c>
      <c r="AP189" s="3">
        <v>116.18083325362332</v>
      </c>
      <c r="AQ189" s="3">
        <v>119.61619050287307</v>
      </c>
      <c r="AR189" s="3">
        <v>127.9</v>
      </c>
      <c r="AS189" s="3">
        <v>114.62599081373288</v>
      </c>
      <c r="AT189" s="3">
        <v>115.00107639422639</v>
      </c>
      <c r="AU189" s="3">
        <v>96.10669165551909</v>
      </c>
      <c r="AV189" s="3">
        <v>110.22713792328024</v>
      </c>
      <c r="AW189" s="3">
        <v>21.9</v>
      </c>
      <c r="AX189" s="3">
        <v>115.4</v>
      </c>
      <c r="AY189" s="3">
        <v>102.5</v>
      </c>
      <c r="AZ189" s="3">
        <v>1774653.536</v>
      </c>
      <c r="BA189" s="3">
        <v>1151857.377</v>
      </c>
      <c r="BB189" s="3">
        <v>615696.945</v>
      </c>
      <c r="BC189" s="3">
        <v>7099.214</v>
      </c>
      <c r="BD189" s="3">
        <v>108972.50471087488</v>
      </c>
      <c r="BE189" s="3">
        <v>444417.80514811</v>
      </c>
      <c r="BF189" s="3">
        <v>1948485.87988511</v>
      </c>
      <c r="BG189" s="3">
        <v>1958708.05118211</v>
      </c>
      <c r="BH189" s="3">
        <v>103.07</v>
      </c>
      <c r="BI189" s="3">
        <v>112.36442516268978</v>
      </c>
      <c r="BJ189" s="3">
        <v>109.87224157955866</v>
      </c>
      <c r="BK189" s="3">
        <v>102.09923664122138</v>
      </c>
      <c r="BL189" s="3">
        <v>104.1409691629956</v>
      </c>
      <c r="BM189" s="3">
        <v>100.63463281958296</v>
      </c>
      <c r="BN189" s="3">
        <v>103.62035225048925</v>
      </c>
      <c r="BO189" s="3">
        <v>35040.15193443527</v>
      </c>
      <c r="BP189" s="3">
        <v>145.42</v>
      </c>
      <c r="BQ189" s="3">
        <v>141.408</v>
      </c>
      <c r="BR189" s="3">
        <v>175413.361981</v>
      </c>
      <c r="BS189" s="3">
        <v>0.5917</v>
      </c>
      <c r="BT189" s="3">
        <v>3.4281967035306305E7</v>
      </c>
      <c r="BU189" s="3">
        <v>1.112404893037509E8</v>
      </c>
      <c r="BV189" s="9">
        <v>1.3514999664508436E7</v>
      </c>
      <c r="BW189" s="9">
        <v>2.885176433363264E7</v>
      </c>
      <c r="BX189" s="9">
        <v>1866533.3447369586</v>
      </c>
      <c r="BY189" s="9">
        <v>7866414.374721925</v>
      </c>
      <c r="BZ189" s="3">
        <v>6832914.291924016</v>
      </c>
      <c r="CA189" s="3">
        <v>140443.0</v>
      </c>
      <c r="CB189" s="3">
        <v>1397.9</v>
      </c>
      <c r="CC189" s="3">
        <v>3.30961672812425</v>
      </c>
      <c r="CD189" s="3">
        <v>4.163374999999999</v>
      </c>
      <c r="CE189" s="3">
        <v>947.523345047802</v>
      </c>
      <c r="CF189" s="3">
        <v>1559.68300816409</v>
      </c>
      <c r="CG189" s="3">
        <v>2874.6905775461996</v>
      </c>
      <c r="CH189" s="3">
        <v>45202.24732970724</v>
      </c>
      <c r="CI189" s="3">
        <v>3746.55742360514</v>
      </c>
      <c r="CJ189" s="3">
        <v>2641.131550766</v>
      </c>
      <c r="CK189" s="3">
        <v>2493.4461713525898</v>
      </c>
      <c r="CL189" s="3">
        <v>4700.87296373953</v>
      </c>
      <c r="CM189" s="3">
        <v>15469.4837201418</v>
      </c>
      <c r="CN189" s="3">
        <v>9721.75400824864</v>
      </c>
      <c r="CO189" s="3">
        <v>5906.57829121052</v>
      </c>
      <c r="CP189" s="3">
        <v>124.83949111583937</v>
      </c>
      <c r="CQ189" s="3">
        <v>4152.84879077213</v>
      </c>
      <c r="CR189" s="3">
        <v>1014.1113379743399</v>
      </c>
      <c r="CS189" s="3">
        <v>9476.552786848679</v>
      </c>
      <c r="CT189" s="3">
        <v>10211.496785530699</v>
      </c>
      <c r="CU189" s="3">
        <v>4335.490359410201</v>
      </c>
      <c r="CV189" s="3">
        <v>344142.0</v>
      </c>
      <c r="CW189" s="3">
        <v>0.7335292533573678</v>
      </c>
      <c r="CX189" s="3"/>
      <c r="CY189" s="14">
        <v>43862.0</v>
      </c>
      <c r="CZ189" s="15"/>
      <c r="DA189" s="15"/>
      <c r="DB189" s="15"/>
    </row>
    <row r="190" ht="12.75" customHeight="1">
      <c r="A190" s="3">
        <f t="shared" si="1"/>
        <v>344142</v>
      </c>
      <c r="B190" s="3">
        <v>4.8331</v>
      </c>
      <c r="C190" s="3">
        <v>4.4</v>
      </c>
      <c r="D190" s="3">
        <v>6.3183</v>
      </c>
      <c r="E190" s="3">
        <v>6.26125</v>
      </c>
      <c r="F190" s="3">
        <v>17.651866161836907</v>
      </c>
      <c r="G190" s="3">
        <v>110.0</v>
      </c>
      <c r="H190" s="3">
        <v>120.9</v>
      </c>
      <c r="I190" s="3">
        <v>20.48</v>
      </c>
      <c r="J190" s="3">
        <v>2009948.864253</v>
      </c>
      <c r="K190" s="3">
        <v>605251.624318</v>
      </c>
      <c r="L190" s="3">
        <v>50427.598068</v>
      </c>
      <c r="M190" s="3">
        <v>2773.703741</v>
      </c>
      <c r="N190" s="3">
        <v>188.793313</v>
      </c>
      <c r="O190" s="3">
        <v>2517.318643</v>
      </c>
      <c r="P190" s="3">
        <v>13481.681718</v>
      </c>
      <c r="Q190" s="3">
        <v>3741.245442</v>
      </c>
      <c r="R190" s="3">
        <v>6863.079555</v>
      </c>
      <c r="S190" s="3">
        <v>6851.781082</v>
      </c>
      <c r="T190" s="3">
        <v>33462.483439</v>
      </c>
      <c r="U190" s="3">
        <v>9903.174614</v>
      </c>
      <c r="V190" s="3">
        <v>335.645493</v>
      </c>
      <c r="W190" s="3">
        <v>80118.90704</v>
      </c>
      <c r="X190" s="3">
        <v>30162.8050545833</v>
      </c>
      <c r="Y190" s="3">
        <v>992019.227927</v>
      </c>
      <c r="Z190" s="3">
        <v>589186.305282</v>
      </c>
      <c r="AA190" s="3">
        <v>387852.55754</v>
      </c>
      <c r="AB190" s="3">
        <v>763.96272</v>
      </c>
      <c r="AC190" s="3">
        <v>68.032</v>
      </c>
      <c r="AD190" s="3">
        <v>228.22372000000001</v>
      </c>
      <c r="AE190" s="3">
        <v>5295.932813</v>
      </c>
      <c r="AF190" s="3">
        <v>237.933442</v>
      </c>
      <c r="AG190" s="3">
        <v>3300.122632</v>
      </c>
      <c r="AH190" s="3">
        <v>12431.122958</v>
      </c>
      <c r="AI190" s="3">
        <v>725.586543</v>
      </c>
      <c r="AJ190" s="3">
        <v>7813.535442</v>
      </c>
      <c r="AK190" s="3">
        <v>7381.935999</v>
      </c>
      <c r="AL190" s="3">
        <v>25699.596871</v>
      </c>
      <c r="AM190" s="3">
        <v>4050.017886</v>
      </c>
      <c r="AN190" s="3">
        <v>869.025398</v>
      </c>
      <c r="AO190" s="3">
        <v>67804.809984</v>
      </c>
      <c r="AP190" s="3">
        <v>116.18083325362332</v>
      </c>
      <c r="AQ190" s="3">
        <v>119.61619050287307</v>
      </c>
      <c r="AR190" s="3">
        <v>127.9</v>
      </c>
      <c r="AS190" s="3">
        <v>113.72663772522749</v>
      </c>
      <c r="AT190" s="3">
        <v>113.80522984892482</v>
      </c>
      <c r="AU190" s="3">
        <v>98.56300026124673</v>
      </c>
      <c r="AV190" s="3">
        <v>109.9688752510276</v>
      </c>
      <c r="AW190" s="3">
        <v>21.9</v>
      </c>
      <c r="AX190" s="3">
        <v>107.9</v>
      </c>
      <c r="AY190" s="3">
        <v>96.6</v>
      </c>
      <c r="AZ190" s="3">
        <v>1783587.786</v>
      </c>
      <c r="BA190" s="3">
        <v>1159220.243</v>
      </c>
      <c r="BB190" s="3">
        <v>618050.359</v>
      </c>
      <c r="BC190" s="3">
        <v>6317.184</v>
      </c>
      <c r="BD190" s="3">
        <v>103182.07391107261</v>
      </c>
      <c r="BE190" s="3">
        <v>461694.45955801004</v>
      </c>
      <c r="BF190" s="3">
        <v>1960826.8679140105</v>
      </c>
      <c r="BG190" s="3">
        <v>1968374.95385001</v>
      </c>
      <c r="BH190" s="3">
        <v>92.031</v>
      </c>
      <c r="BI190" s="3">
        <v>109.97830802603036</v>
      </c>
      <c r="BJ190" s="3">
        <v>74.79674796747969</v>
      </c>
      <c r="BK190" s="3">
        <v>101.90839694656488</v>
      </c>
      <c r="BL190" s="3">
        <v>104.31718061674009</v>
      </c>
      <c r="BM190" s="3">
        <v>101.3599274705349</v>
      </c>
      <c r="BN190" s="3">
        <v>100.48923679060667</v>
      </c>
      <c r="BO190" s="3">
        <v>35040.15193443527</v>
      </c>
      <c r="BP190" s="3">
        <v>128.57</v>
      </c>
      <c r="BQ190" s="3">
        <v>126.77541094068438</v>
      </c>
      <c r="BR190" s="3">
        <v>182362.412691</v>
      </c>
      <c r="BS190" s="3">
        <v>0.5306</v>
      </c>
      <c r="BT190" s="3">
        <v>3.3528512728527624E7</v>
      </c>
      <c r="BU190" s="3">
        <v>1.1009139496887553E8</v>
      </c>
      <c r="BV190" s="9">
        <v>1.2917295602545265E7</v>
      </c>
      <c r="BW190" s="9">
        <v>3.0694900448652923E7</v>
      </c>
      <c r="BX190" s="9">
        <v>1748464.404183833</v>
      </c>
      <c r="BY190" s="9">
        <v>7218719.212824635</v>
      </c>
      <c r="BZ190" s="3">
        <v>6744367.546659419</v>
      </c>
      <c r="CA190" s="3">
        <v>149132.0</v>
      </c>
      <c r="CB190" s="3">
        <v>671.1</v>
      </c>
      <c r="CC190" s="3">
        <v>3.8536883906419814</v>
      </c>
      <c r="CD190" s="3">
        <v>4.296363636363637</v>
      </c>
      <c r="CE190" s="3">
        <v>923.7385700296439</v>
      </c>
      <c r="CF190" s="3">
        <v>1398.447459243</v>
      </c>
      <c r="CG190" s="3">
        <v>2774.27794796634</v>
      </c>
      <c r="CH190" s="3">
        <v>40732.21657951259</v>
      </c>
      <c r="CI190" s="3">
        <v>3182.6131322164097</v>
      </c>
      <c r="CJ190" s="3">
        <v>2619.10928383937</v>
      </c>
      <c r="CK190" s="3">
        <v>2140.1216322877203</v>
      </c>
      <c r="CL190" s="3">
        <v>4253.07500260203</v>
      </c>
      <c r="CM190" s="3">
        <v>14963.083106640199</v>
      </c>
      <c r="CN190" s="3">
        <v>8037.182389136189</v>
      </c>
      <c r="CO190" s="3">
        <v>5046.91731295885</v>
      </c>
      <c r="CP190" s="3">
        <v>123.76240831844203</v>
      </c>
      <c r="CQ190" s="3">
        <v>4199.91968332522</v>
      </c>
      <c r="CR190" s="3">
        <v>969.542033959591</v>
      </c>
      <c r="CS190" s="3">
        <v>9390.61743568044</v>
      </c>
      <c r="CT190" s="3">
        <v>9787.361718860511</v>
      </c>
      <c r="CU190" s="3">
        <v>4112.8489905629895</v>
      </c>
      <c r="CV190" s="3">
        <v>344142.0</v>
      </c>
      <c r="CW190" s="3">
        <v>0.7335292533573678</v>
      </c>
      <c r="CX190" s="3"/>
      <c r="CY190" s="14">
        <v>43891.0</v>
      </c>
      <c r="CZ190" s="15"/>
      <c r="DA190" s="15"/>
      <c r="DB190" s="15"/>
    </row>
    <row r="191" ht="12.75" customHeight="1">
      <c r="A191" s="3">
        <f t="shared" si="1"/>
        <v>289434</v>
      </c>
      <c r="B191" s="3">
        <v>4.7236</v>
      </c>
      <c r="C191" s="3">
        <v>4.26</v>
      </c>
      <c r="D191" s="3">
        <v>6.3044</v>
      </c>
      <c r="E191" s="3">
        <v>6.261250000000001</v>
      </c>
      <c r="F191" s="3">
        <v>17.661840967109985</v>
      </c>
      <c r="G191" s="3">
        <v>95.9</v>
      </c>
      <c r="H191" s="3">
        <v>117.6</v>
      </c>
      <c r="I191" s="3">
        <v>18.84</v>
      </c>
      <c r="J191" s="3">
        <v>2019540.05609</v>
      </c>
      <c r="K191" s="3">
        <v>610852.400119</v>
      </c>
      <c r="L191" s="3">
        <v>55028.844841</v>
      </c>
      <c r="M191" s="3">
        <v>2487.360642</v>
      </c>
      <c r="N191" s="3">
        <v>164.794504</v>
      </c>
      <c r="O191" s="3">
        <v>1265.636776</v>
      </c>
      <c r="P191" s="3">
        <v>9451.897081</v>
      </c>
      <c r="Q191" s="3">
        <v>3590.44041</v>
      </c>
      <c r="R191" s="3">
        <v>5712.047399</v>
      </c>
      <c r="S191" s="3">
        <v>5458.579221</v>
      </c>
      <c r="T191" s="3">
        <v>29151.051915</v>
      </c>
      <c r="U191" s="3">
        <v>7399.373263</v>
      </c>
      <c r="V191" s="3">
        <v>105.451787</v>
      </c>
      <c r="W191" s="3">
        <v>64786.632998</v>
      </c>
      <c r="X191" s="3">
        <v>29298.1592465833</v>
      </c>
      <c r="Y191" s="3">
        <v>988327.07706</v>
      </c>
      <c r="Z191" s="3">
        <v>587448.131519</v>
      </c>
      <c r="AA191" s="3">
        <v>385323.317653</v>
      </c>
      <c r="AB191" s="3">
        <v>693.42873</v>
      </c>
      <c r="AC191" s="3">
        <v>0.0</v>
      </c>
      <c r="AD191" s="3">
        <v>247.09673</v>
      </c>
      <c r="AE191" s="3">
        <v>4538.082434</v>
      </c>
      <c r="AF191" s="3">
        <v>157.707853</v>
      </c>
      <c r="AG191" s="3">
        <v>2956.935443</v>
      </c>
      <c r="AH191" s="3">
        <v>7507.22487</v>
      </c>
      <c r="AI191" s="3">
        <v>627.82159</v>
      </c>
      <c r="AJ191" s="3">
        <v>6940.99546</v>
      </c>
      <c r="AK191" s="3">
        <v>7180.953078</v>
      </c>
      <c r="AL191" s="3">
        <v>34695.344636</v>
      </c>
      <c r="AM191" s="3">
        <v>3421.699559</v>
      </c>
      <c r="AN191" s="3">
        <v>393.459898</v>
      </c>
      <c r="AO191" s="3">
        <v>68420.224821</v>
      </c>
      <c r="AP191" s="3">
        <v>89.8371865834482</v>
      </c>
      <c r="AQ191" s="3">
        <v>51.733710151830785</v>
      </c>
      <c r="AR191" s="3">
        <v>99.2</v>
      </c>
      <c r="AS191" s="3">
        <v>98.57166304579175</v>
      </c>
      <c r="AT191" s="3">
        <v>73.11066743606973</v>
      </c>
      <c r="AU191" s="3">
        <v>79.76575256739935</v>
      </c>
      <c r="AV191" s="3">
        <v>76.46735900938693</v>
      </c>
      <c r="AW191" s="3">
        <v>13.7</v>
      </c>
      <c r="AX191" s="3">
        <v>118.8</v>
      </c>
      <c r="AY191" s="3">
        <v>96.6</v>
      </c>
      <c r="AZ191" s="3">
        <v>1785015.515</v>
      </c>
      <c r="BA191" s="3">
        <v>1159471.824</v>
      </c>
      <c r="BB191" s="3">
        <v>619096.903</v>
      </c>
      <c r="BC191" s="3">
        <v>6446.788</v>
      </c>
      <c r="BD191" s="3">
        <v>66851.88733514783</v>
      </c>
      <c r="BE191" s="3">
        <v>466194.27446946</v>
      </c>
      <c r="BF191" s="3">
        <v>1986579.4977424596</v>
      </c>
      <c r="BG191" s="3">
        <v>1994098.5670254603</v>
      </c>
      <c r="BH191" s="3">
        <v>7.157</v>
      </c>
      <c r="BI191" s="3">
        <v>106.50759219088937</v>
      </c>
      <c r="BJ191" s="3">
        <v>51.916376306620215</v>
      </c>
      <c r="BK191" s="3">
        <v>101.24045801526718</v>
      </c>
      <c r="BL191" s="3">
        <v>104.05286343612335</v>
      </c>
      <c r="BM191" s="3">
        <v>100.72529465095195</v>
      </c>
      <c r="BN191" s="3">
        <v>97.74951076320939</v>
      </c>
      <c r="BO191" s="3">
        <v>19780.062712788967</v>
      </c>
      <c r="BP191" s="3">
        <v>85.195</v>
      </c>
      <c r="BQ191" s="3">
        <v>82.592</v>
      </c>
      <c r="BR191" s="3">
        <v>192707.225021</v>
      </c>
      <c r="BS191" s="3">
        <v>0.5164</v>
      </c>
      <c r="BT191" s="3">
        <v>2.102766408085856E7</v>
      </c>
      <c r="BU191" s="3">
        <v>7.575420867430682E7</v>
      </c>
      <c r="BV191" s="9">
        <v>4510374.999291395</v>
      </c>
      <c r="BW191" s="9">
        <v>2.5080000274282664E7</v>
      </c>
      <c r="BX191" s="9">
        <v>739647.9571034869</v>
      </c>
      <c r="BY191" s="9">
        <v>2173554.241729126</v>
      </c>
      <c r="BZ191" s="3">
        <v>2022738.9084537209</v>
      </c>
      <c r="CA191" s="3">
        <v>136128.0</v>
      </c>
      <c r="CB191" s="3">
        <v>7.5</v>
      </c>
      <c r="CC191" s="3">
        <v>4.956596762565019</v>
      </c>
      <c r="CD191" s="3">
        <v>4.355340909090908</v>
      </c>
      <c r="CE191" s="3">
        <v>51.1809083924011</v>
      </c>
      <c r="CF191" s="3">
        <v>94.39677594518841</v>
      </c>
      <c r="CG191" s="3">
        <v>255.874470743591</v>
      </c>
      <c r="CH191" s="3">
        <v>28319.978254516565</v>
      </c>
      <c r="CI191" s="3">
        <v>1546.74998225718</v>
      </c>
      <c r="CJ191" s="3">
        <v>2564.10798887874</v>
      </c>
      <c r="CK191" s="3">
        <v>1076.48118104072</v>
      </c>
      <c r="CL191" s="3">
        <v>3036.69555185785</v>
      </c>
      <c r="CM191" s="3">
        <v>12883.2145548172</v>
      </c>
      <c r="CN191" s="3">
        <v>3806.04065277385</v>
      </c>
      <c r="CO191" s="3">
        <v>2903.4289191836</v>
      </c>
      <c r="CP191" s="3">
        <v>88.47347442768958</v>
      </c>
      <c r="CQ191" s="3">
        <v>4217.5650238627295</v>
      </c>
      <c r="CR191" s="3">
        <v>694.497812924647</v>
      </c>
      <c r="CS191" s="3">
        <v>9133.55316309255</v>
      </c>
      <c r="CT191" s="3">
        <v>7255.76975861727</v>
      </c>
      <c r="CU191" s="3">
        <v>2784.04463529538</v>
      </c>
      <c r="CV191" s="3">
        <v>289434.0</v>
      </c>
      <c r="CW191" s="3">
        <v>-17.109660716484765</v>
      </c>
      <c r="CX191" s="3"/>
      <c r="CY191" s="14">
        <v>43922.0</v>
      </c>
      <c r="CZ191" s="15"/>
      <c r="DA191" s="15"/>
      <c r="DB191" s="15"/>
    </row>
    <row r="192" ht="12.75" customHeight="1">
      <c r="A192" s="3">
        <f t="shared" si="1"/>
        <v>289434</v>
      </c>
      <c r="B192" s="3">
        <v>4.44</v>
      </c>
      <c r="C192" s="3">
        <v>4.01</v>
      </c>
      <c r="D192" s="3">
        <v>5.8</v>
      </c>
      <c r="E192" s="3">
        <v>5.781250000000001</v>
      </c>
      <c r="F192" s="3">
        <v>17.749020689103634</v>
      </c>
      <c r="G192" s="3">
        <v>103.5</v>
      </c>
      <c r="H192" s="3">
        <v>117.9</v>
      </c>
      <c r="I192" s="3">
        <v>35.49</v>
      </c>
      <c r="J192" s="3">
        <v>2017510.177081</v>
      </c>
      <c r="K192" s="3">
        <v>607232.6523</v>
      </c>
      <c r="L192" s="3">
        <v>55870.085587</v>
      </c>
      <c r="M192" s="3">
        <v>2538.094731</v>
      </c>
      <c r="N192" s="3">
        <v>163.52712</v>
      </c>
      <c r="O192" s="3">
        <v>1273.54198</v>
      </c>
      <c r="P192" s="3">
        <v>6849.485077</v>
      </c>
      <c r="Q192" s="3">
        <v>3830.052676</v>
      </c>
      <c r="R192" s="3">
        <v>5529.638196</v>
      </c>
      <c r="S192" s="3">
        <v>6130.283821</v>
      </c>
      <c r="T192" s="3">
        <v>26967.941668</v>
      </c>
      <c r="U192" s="3">
        <v>9131.291827</v>
      </c>
      <c r="V192" s="3">
        <v>235.770831</v>
      </c>
      <c r="W192" s="3">
        <v>62649.627927</v>
      </c>
      <c r="X192" s="3">
        <v>33353.9418035833</v>
      </c>
      <c r="Y192" s="3">
        <v>984279.193952</v>
      </c>
      <c r="Z192" s="3">
        <v>590238.484544</v>
      </c>
      <c r="AA192" s="3">
        <v>378801.439463</v>
      </c>
      <c r="AB192" s="3">
        <v>663.1780200000001</v>
      </c>
      <c r="AC192" s="3">
        <v>36.704</v>
      </c>
      <c r="AD192" s="3">
        <v>208.21602</v>
      </c>
      <c r="AE192" s="3">
        <v>4304.266515</v>
      </c>
      <c r="AF192" s="3">
        <v>164.624372</v>
      </c>
      <c r="AG192" s="3">
        <v>2186.416428</v>
      </c>
      <c r="AH192" s="3">
        <v>4634.043083</v>
      </c>
      <c r="AI192" s="3">
        <v>349.478468</v>
      </c>
      <c r="AJ192" s="3">
        <v>5886.959746</v>
      </c>
      <c r="AK192" s="3">
        <v>5492.805833</v>
      </c>
      <c r="AL192" s="3">
        <v>24961.146409</v>
      </c>
      <c r="AM192" s="3">
        <v>3874.269735</v>
      </c>
      <c r="AN192" s="3">
        <v>408.878515</v>
      </c>
      <c r="AO192" s="3">
        <v>52262.889104</v>
      </c>
      <c r="AP192" s="3">
        <v>89.8371865834482</v>
      </c>
      <c r="AQ192" s="3">
        <v>51.733710151830785</v>
      </c>
      <c r="AR192" s="3">
        <v>99.2</v>
      </c>
      <c r="AS192" s="3">
        <v>112.17700318129363</v>
      </c>
      <c r="AT192" s="3">
        <v>92.79511591922656</v>
      </c>
      <c r="AU192" s="3">
        <v>80.10450495992362</v>
      </c>
      <c r="AV192" s="3">
        <v>90.88718153908944</v>
      </c>
      <c r="AW192" s="3">
        <v>13.7</v>
      </c>
      <c r="AX192" s="3">
        <v>123.1</v>
      </c>
      <c r="AY192" s="3">
        <v>101.6</v>
      </c>
      <c r="AZ192" s="3">
        <v>1789165.109</v>
      </c>
      <c r="BA192" s="3">
        <v>1160302.082</v>
      </c>
      <c r="BB192" s="3">
        <v>622394.291</v>
      </c>
      <c r="BC192" s="3">
        <v>6468.736</v>
      </c>
      <c r="BD192" s="3">
        <v>84440.37143596135</v>
      </c>
      <c r="BE192" s="3">
        <v>479419.78954046</v>
      </c>
      <c r="BF192" s="3">
        <v>2000159.7746184599</v>
      </c>
      <c r="BG192" s="3">
        <v>2006707.6205084599</v>
      </c>
      <c r="BH192" s="3">
        <v>59.185</v>
      </c>
      <c r="BI192" s="3">
        <v>101.7353579175705</v>
      </c>
      <c r="BJ192" s="3">
        <v>60.51103368176539</v>
      </c>
      <c r="BK192" s="3">
        <v>100.47709923664124</v>
      </c>
      <c r="BL192" s="3">
        <v>103.7885462555066</v>
      </c>
      <c r="BM192" s="3">
        <v>100.45330915684497</v>
      </c>
      <c r="BN192" s="3">
        <v>97.55381604696673</v>
      </c>
      <c r="BO192" s="3">
        <v>19780.062712788967</v>
      </c>
      <c r="BP192" s="3">
        <v>113.299</v>
      </c>
      <c r="BQ192" s="3">
        <v>109.73</v>
      </c>
      <c r="BR192" s="3">
        <v>196447.03342</v>
      </c>
      <c r="BS192" s="3">
        <v>0.45</v>
      </c>
      <c r="BT192" s="3">
        <v>2.687731108649716E7</v>
      </c>
      <c r="BU192" s="3">
        <v>8.94772877850655E7</v>
      </c>
      <c r="BV192" s="9">
        <v>7410009.645972727</v>
      </c>
      <c r="BW192" s="9">
        <v>2.468818019294972E7</v>
      </c>
      <c r="BX192" s="9">
        <v>1241954.4903704384</v>
      </c>
      <c r="BY192" s="9">
        <v>5129783.705742669</v>
      </c>
      <c r="BZ192" s="3">
        <v>3245383.400176624</v>
      </c>
      <c r="CA192" s="3">
        <v>146826.0</v>
      </c>
      <c r="CB192" s="3">
        <v>5.4</v>
      </c>
      <c r="CC192" s="3">
        <v>5.256665843406812</v>
      </c>
      <c r="CD192" s="3">
        <v>4.3418125000000005</v>
      </c>
      <c r="CE192" s="3">
        <v>770.5394381379659</v>
      </c>
      <c r="CF192" s="3">
        <v>1026.1442759864601</v>
      </c>
      <c r="CG192" s="3">
        <v>1830.1966251578601</v>
      </c>
      <c r="CH192" s="3">
        <v>36952.831804053785</v>
      </c>
      <c r="CI192" s="3">
        <v>2645.50821570476</v>
      </c>
      <c r="CJ192" s="3">
        <v>2629.4496605397003</v>
      </c>
      <c r="CK192" s="3">
        <v>1702.090059288</v>
      </c>
      <c r="CL192" s="3">
        <v>3551.2835900090204</v>
      </c>
      <c r="CM192" s="3">
        <v>14635.380376517</v>
      </c>
      <c r="CN192" s="3">
        <v>6865.159985696479</v>
      </c>
      <c r="CO192" s="3">
        <v>4405.18085996922</v>
      </c>
      <c r="CP192" s="3">
        <v>99.11959631500984</v>
      </c>
      <c r="CQ192" s="3">
        <v>4160.3221012588</v>
      </c>
      <c r="CR192" s="3">
        <v>832.838315837796</v>
      </c>
      <c r="CS192" s="3">
        <v>9807.238895263159</v>
      </c>
      <c r="CT192" s="3">
        <v>8539.4966997919</v>
      </c>
      <c r="CU192" s="3">
        <v>3404.9234347492497</v>
      </c>
      <c r="CV192" s="3">
        <v>289434.0</v>
      </c>
      <c r="CW192" s="3">
        <v>-17.109660716484765</v>
      </c>
      <c r="CX192" s="3"/>
      <c r="CY192" s="14">
        <v>43952.0</v>
      </c>
      <c r="CZ192" s="15"/>
      <c r="DA192" s="15"/>
      <c r="DB192" s="15"/>
    </row>
    <row r="193" ht="12.75" customHeight="1">
      <c r="A193" s="3">
        <f t="shared" si="1"/>
        <v>289434</v>
      </c>
      <c r="B193" s="3">
        <v>4.3534</v>
      </c>
      <c r="C193" s="3">
        <v>3.89</v>
      </c>
      <c r="D193" s="3">
        <v>5.8044</v>
      </c>
      <c r="E193" s="3">
        <v>5.750000000000001</v>
      </c>
      <c r="F193" s="3">
        <v>17.780463579343788</v>
      </c>
      <c r="G193" s="3">
        <v>109.9</v>
      </c>
      <c r="H193" s="3">
        <v>119.1</v>
      </c>
      <c r="I193" s="3">
        <v>39.27</v>
      </c>
      <c r="J193" s="3">
        <v>2045784.965781</v>
      </c>
      <c r="K193" s="3">
        <v>623928.636703</v>
      </c>
      <c r="L193" s="3">
        <v>56411.081518</v>
      </c>
      <c r="M193" s="3">
        <v>2927.45698</v>
      </c>
      <c r="N193" s="3">
        <v>203.34905</v>
      </c>
      <c r="O193" s="3">
        <v>2044.493958</v>
      </c>
      <c r="P193" s="3">
        <v>7662.973555</v>
      </c>
      <c r="Q193" s="3">
        <v>4888.39899</v>
      </c>
      <c r="R193" s="3">
        <v>6371.580422</v>
      </c>
      <c r="S193" s="3">
        <v>7813.150818</v>
      </c>
      <c r="T193" s="3">
        <v>38030.088241</v>
      </c>
      <c r="U193" s="3">
        <v>12644.3754</v>
      </c>
      <c r="V193" s="3">
        <v>233.619961</v>
      </c>
      <c r="W193" s="3">
        <v>82819.487375</v>
      </c>
      <c r="X193" s="3">
        <v>34154.9320005833</v>
      </c>
      <c r="Y193" s="3">
        <v>990468.156964</v>
      </c>
      <c r="Z193" s="3">
        <v>588657.360564</v>
      </c>
      <c r="AA193" s="3">
        <v>386817.362066</v>
      </c>
      <c r="AB193" s="3">
        <v>612.2205</v>
      </c>
      <c r="AC193" s="3">
        <v>61.976</v>
      </c>
      <c r="AD193" s="3">
        <v>189.6475</v>
      </c>
      <c r="AE193" s="3">
        <v>4707.800569</v>
      </c>
      <c r="AF193" s="3">
        <v>187.135648</v>
      </c>
      <c r="AG193" s="3">
        <v>2696.013033</v>
      </c>
      <c r="AH193" s="3">
        <v>6426.748914</v>
      </c>
      <c r="AI193" s="3">
        <v>565.251242</v>
      </c>
      <c r="AJ193" s="3">
        <v>6472.814952</v>
      </c>
      <c r="AK193" s="3">
        <v>6946.48693</v>
      </c>
      <c r="AL193" s="3">
        <v>27971.640518</v>
      </c>
      <c r="AM193" s="3">
        <v>4778.988831</v>
      </c>
      <c r="AN193" s="3">
        <v>1213.088512</v>
      </c>
      <c r="AO193" s="3">
        <v>61965.969149</v>
      </c>
      <c r="AP193" s="3">
        <v>89.8371865834482</v>
      </c>
      <c r="AQ193" s="3">
        <v>51.733710151830785</v>
      </c>
      <c r="AR193" s="3">
        <v>99.2</v>
      </c>
      <c r="AS193" s="3">
        <v>112.43493059670648</v>
      </c>
      <c r="AT193" s="3">
        <v>127.09671489624738</v>
      </c>
      <c r="AU193" s="3">
        <v>82.02137694777016</v>
      </c>
      <c r="AV193" s="3">
        <v>114.79726921634503</v>
      </c>
      <c r="AW193" s="3">
        <v>13.7</v>
      </c>
      <c r="AX193" s="3">
        <v>123.1</v>
      </c>
      <c r="AY193" s="3">
        <v>105.1</v>
      </c>
      <c r="AZ193" s="3">
        <v>1799837.081</v>
      </c>
      <c r="BA193" s="3">
        <v>1161464.117</v>
      </c>
      <c r="BB193" s="3">
        <v>631742.457</v>
      </c>
      <c r="BC193" s="3">
        <v>6630.507</v>
      </c>
      <c r="BD193" s="3">
        <v>102869.3776849305</v>
      </c>
      <c r="BE193" s="3">
        <v>488233.2173224599</v>
      </c>
      <c r="BF193" s="3">
        <v>2014091.4249574598</v>
      </c>
      <c r="BG193" s="3">
        <v>2019910.7950384598</v>
      </c>
      <c r="BH193" s="3">
        <v>105.31774987084488</v>
      </c>
      <c r="BI193" s="3">
        <v>112.25596529284165</v>
      </c>
      <c r="BJ193" s="3">
        <v>67.13124274099884</v>
      </c>
      <c r="BK193" s="3">
        <v>99.71374045801527</v>
      </c>
      <c r="BL193" s="3">
        <v>103.17180616740087</v>
      </c>
      <c r="BM193" s="3">
        <v>100.181323662738</v>
      </c>
      <c r="BN193" s="3">
        <v>98.14090019569471</v>
      </c>
      <c r="BO193" s="3">
        <v>19780.062712788967</v>
      </c>
      <c r="BP193" s="3">
        <v>133.7112993744339</v>
      </c>
      <c r="BQ193" s="3">
        <v>130.36243528263557</v>
      </c>
      <c r="BR193" s="3">
        <v>199549.684445</v>
      </c>
      <c r="BS193" s="3">
        <v>0.4323</v>
      </c>
      <c r="BT193" s="3">
        <v>3.8968779409554236E7</v>
      </c>
      <c r="BU193" s="3">
        <v>1.1678891082879665E8</v>
      </c>
      <c r="BV193" s="9">
        <v>1.085983854303141E7</v>
      </c>
      <c r="BW193" s="9">
        <v>2.6587945169597384E7</v>
      </c>
      <c r="BX193" s="9">
        <v>1625863.626669645</v>
      </c>
      <c r="BY193" s="9">
        <v>9015691.836443271</v>
      </c>
      <c r="BZ193" s="3">
        <v>6261837.751739223</v>
      </c>
      <c r="CA193" s="3">
        <v>150867.0</v>
      </c>
      <c r="CB193" s="3">
        <v>6.6</v>
      </c>
      <c r="CC193" s="3">
        <v>4.9</v>
      </c>
      <c r="CD193" s="3">
        <v>4.27545238095238</v>
      </c>
      <c r="CE193" s="3">
        <v>991.255257517936</v>
      </c>
      <c r="CF193" s="3">
        <v>1483.9771010455</v>
      </c>
      <c r="CG193" s="3">
        <v>2922.7106150107998</v>
      </c>
      <c r="CH193" s="3">
        <v>41773.66299012261</v>
      </c>
      <c r="CI193" s="3">
        <v>3181.00801484213</v>
      </c>
      <c r="CJ193" s="3">
        <v>2751.67775818109</v>
      </c>
      <c r="CK193" s="3">
        <v>2006.76417990055</v>
      </c>
      <c r="CL193" s="3">
        <v>4036.69424365358</v>
      </c>
      <c r="CM193" s="3">
        <v>15967.19999078</v>
      </c>
      <c r="CN193" s="3">
        <v>8155.81006300742</v>
      </c>
      <c r="CO193" s="3">
        <v>5141.50838362658</v>
      </c>
      <c r="CP193" s="3">
        <v>119.76102846150363</v>
      </c>
      <c r="CQ193" s="3">
        <v>4457.08939192084</v>
      </c>
      <c r="CR193" s="3">
        <v>926.060503179512</v>
      </c>
      <c r="CS193" s="3">
        <v>10538.8939248378</v>
      </c>
      <c r="CT193" s="3">
        <v>10255.935536450099</v>
      </c>
      <c r="CU193" s="3">
        <v>4194.50519079585</v>
      </c>
      <c r="CV193" s="3">
        <v>289434.0</v>
      </c>
      <c r="CW193" s="3">
        <v>-17.109660716484765</v>
      </c>
      <c r="CX193" s="3"/>
      <c r="CY193" s="14">
        <v>43983.0</v>
      </c>
      <c r="CZ193" s="15"/>
      <c r="DA193" s="15"/>
      <c r="DB193" s="15"/>
    </row>
    <row r="194" ht="12.75" customHeight="1">
      <c r="A194" s="3">
        <f t="shared" si="1"/>
        <v>351576</v>
      </c>
      <c r="B194" s="3">
        <v>4.2175</v>
      </c>
      <c r="C194" s="3">
        <v>3.7</v>
      </c>
      <c r="D194" s="3">
        <v>5.5683</v>
      </c>
      <c r="E194" s="3">
        <v>5.520833333333333</v>
      </c>
      <c r="F194" s="3">
        <v>17.829658022415884</v>
      </c>
      <c r="G194" s="3">
        <v>109.5</v>
      </c>
      <c r="H194" s="3">
        <v>119.9</v>
      </c>
      <c r="I194" s="3">
        <v>40.27</v>
      </c>
      <c r="J194" s="3">
        <v>2053677.777713</v>
      </c>
      <c r="K194" s="3">
        <v>621063.273652</v>
      </c>
      <c r="L194" s="3">
        <v>57535.887557</v>
      </c>
      <c r="M194" s="3">
        <v>2978.684318</v>
      </c>
      <c r="N194" s="3">
        <v>216.53241</v>
      </c>
      <c r="O194" s="3">
        <v>2432.130256</v>
      </c>
      <c r="P194" s="3">
        <v>9816.43687</v>
      </c>
      <c r="Q194" s="3">
        <v>5130.69478</v>
      </c>
      <c r="R194" s="3">
        <v>5765.099882</v>
      </c>
      <c r="S194" s="3">
        <v>7689.107505</v>
      </c>
      <c r="T194" s="3">
        <v>44840.942639</v>
      </c>
      <c r="U194" s="3">
        <v>13427.030336</v>
      </c>
      <c r="V194" s="3">
        <v>262.293995</v>
      </c>
      <c r="W194" s="3">
        <v>92558.952991</v>
      </c>
      <c r="X194" s="3">
        <v>34826.3928835833</v>
      </c>
      <c r="Y194" s="3">
        <v>984130.15347</v>
      </c>
      <c r="Z194" s="3">
        <v>587788.762951</v>
      </c>
      <c r="AA194" s="3">
        <v>380679.768096</v>
      </c>
      <c r="AB194" s="3">
        <v>619.69623</v>
      </c>
      <c r="AC194" s="3">
        <v>44.789</v>
      </c>
      <c r="AD194" s="3">
        <v>166.55923</v>
      </c>
      <c r="AE194" s="3">
        <v>4346.306485</v>
      </c>
      <c r="AF194" s="3">
        <v>209.14963</v>
      </c>
      <c r="AG194" s="3">
        <v>3168.122813</v>
      </c>
      <c r="AH194" s="3">
        <v>8084.19988</v>
      </c>
      <c r="AI194" s="3">
        <v>670.44613</v>
      </c>
      <c r="AJ194" s="3">
        <v>6658.276659</v>
      </c>
      <c r="AK194" s="3">
        <v>8005.040498</v>
      </c>
      <c r="AL194" s="3">
        <v>30317.154108</v>
      </c>
      <c r="AM194" s="3">
        <v>4849.235322</v>
      </c>
      <c r="AN194" s="3">
        <v>1075.229017</v>
      </c>
      <c r="AO194" s="3">
        <v>67383.160542</v>
      </c>
      <c r="AP194" s="3">
        <v>97.49189780375161</v>
      </c>
      <c r="AQ194" s="3">
        <v>78.62857683106171</v>
      </c>
      <c r="AR194" s="3">
        <v>123.4</v>
      </c>
      <c r="AS194" s="3">
        <v>117.21227323373238</v>
      </c>
      <c r="AT194" s="3">
        <v>127.39719903836898</v>
      </c>
      <c r="AU194" s="3">
        <v>85.65584543646759</v>
      </c>
      <c r="AV194" s="3">
        <v>116.23184335947002</v>
      </c>
      <c r="AW194" s="3">
        <v>21.0</v>
      </c>
      <c r="AX194" s="3">
        <v>124.5</v>
      </c>
      <c r="AY194" s="3">
        <v>109.4</v>
      </c>
      <c r="AZ194" s="3">
        <v>1806086.4070000001</v>
      </c>
      <c r="BA194" s="3">
        <v>1159093.536</v>
      </c>
      <c r="BB194" s="3">
        <v>640193.068</v>
      </c>
      <c r="BC194" s="3">
        <v>6799.803</v>
      </c>
      <c r="BD194" s="3">
        <v>108652.893490813</v>
      </c>
      <c r="BE194" s="3">
        <v>497168.94691676006</v>
      </c>
      <c r="BF194" s="3">
        <v>2024041.57963676</v>
      </c>
      <c r="BG194" s="3">
        <v>2029667.9816957603</v>
      </c>
      <c r="BH194" s="3">
        <v>117.86291944431298</v>
      </c>
      <c r="BI194" s="3">
        <v>113.23210412147506</v>
      </c>
      <c r="BJ194" s="3">
        <v>72.7061556329849</v>
      </c>
      <c r="BK194" s="3">
        <v>99.52290076335878</v>
      </c>
      <c r="BL194" s="3">
        <v>102.6431718061674</v>
      </c>
      <c r="BM194" s="3">
        <v>100.36264732547598</v>
      </c>
      <c r="BN194" s="3">
        <v>98.53228962818004</v>
      </c>
      <c r="BO194" s="3">
        <v>31367.003458087132</v>
      </c>
      <c r="BP194" s="3">
        <v>142.53546680120388</v>
      </c>
      <c r="BQ194" s="3">
        <v>138.8131604491748</v>
      </c>
      <c r="BR194" s="3">
        <v>203253.545032</v>
      </c>
      <c r="BS194" s="3">
        <v>0.3811</v>
      </c>
      <c r="BT194" s="3">
        <v>4.047493788665253E7</v>
      </c>
      <c r="BU194" s="3">
        <v>1.1916184140363006E8</v>
      </c>
      <c r="BV194" s="9">
        <v>1.1730813820026945E7</v>
      </c>
      <c r="BW194" s="9">
        <v>2.7130349616248466E7</v>
      </c>
      <c r="BX194" s="9">
        <v>1650172.4315859133</v>
      </c>
      <c r="BY194" s="9">
        <v>1.0103282159434982E7</v>
      </c>
      <c r="BZ194" s="3">
        <v>6500071.724982821</v>
      </c>
      <c r="CA194" s="3">
        <v>151691.0</v>
      </c>
      <c r="CB194" s="3">
        <v>18.7</v>
      </c>
      <c r="CC194" s="3">
        <v>4.7</v>
      </c>
      <c r="CD194" s="3">
        <v>4.265715909090909</v>
      </c>
      <c r="CE194" s="3">
        <v>1111.30322572947</v>
      </c>
      <c r="CF194" s="3">
        <v>1566.86508481393</v>
      </c>
      <c r="CG194" s="3">
        <v>3083.86040426787</v>
      </c>
      <c r="CH194" s="3">
        <v>44745.88766096044</v>
      </c>
      <c r="CI194" s="3">
        <v>3519.0755152663796</v>
      </c>
      <c r="CJ194" s="3">
        <v>2847.98647971743</v>
      </c>
      <c r="CK194" s="3">
        <v>2199.24679301886</v>
      </c>
      <c r="CL194" s="3">
        <v>4305.19144289335</v>
      </c>
      <c r="CM194" s="3">
        <v>16771.4838302372</v>
      </c>
      <c r="CN194" s="3">
        <v>8926.580962630569</v>
      </c>
      <c r="CO194" s="3">
        <v>5639.42158412593</v>
      </c>
      <c r="CP194" s="3">
        <v>121.51556418175242</v>
      </c>
      <c r="CQ194" s="3">
        <v>4407.146570555569</v>
      </c>
      <c r="CR194" s="3">
        <v>946.512589968118</v>
      </c>
      <c r="CS194" s="3">
        <v>10313.0650222198</v>
      </c>
      <c r="CT194" s="3">
        <v>10475.2644408629</v>
      </c>
      <c r="CU194" s="3">
        <v>4423.19325541385</v>
      </c>
      <c r="CV194" s="3">
        <v>351576.0</v>
      </c>
      <c r="CW194" s="3">
        <v>-2.61516228263613</v>
      </c>
      <c r="CX194" s="3"/>
      <c r="CY194" s="14">
        <v>44013.0</v>
      </c>
      <c r="CZ194" s="15"/>
      <c r="DA194" s="15"/>
      <c r="DB194" s="15"/>
    </row>
    <row r="195" ht="12.75" customHeight="1">
      <c r="A195" s="3">
        <f t="shared" si="1"/>
        <v>351576</v>
      </c>
      <c r="B195" s="3">
        <v>4.1595</v>
      </c>
      <c r="C195" s="3">
        <v>3.64</v>
      </c>
      <c r="D195" s="3">
        <v>5.5544</v>
      </c>
      <c r="E195" s="3">
        <v>5.489583333333333</v>
      </c>
      <c r="F195" s="3">
        <v>17.829658022415884</v>
      </c>
      <c r="G195" s="3">
        <v>110.0</v>
      </c>
      <c r="H195" s="3">
        <v>120.1</v>
      </c>
      <c r="I195" s="3">
        <v>42.61</v>
      </c>
      <c r="J195" s="3">
        <v>2061913.646223</v>
      </c>
      <c r="K195" s="3">
        <v>627648.891908</v>
      </c>
      <c r="L195" s="3">
        <v>57072.904935</v>
      </c>
      <c r="M195" s="3">
        <v>2828.477669</v>
      </c>
      <c r="N195" s="3">
        <v>198.076473</v>
      </c>
      <c r="O195" s="3">
        <v>2198.184277</v>
      </c>
      <c r="P195" s="3">
        <v>8264.822511</v>
      </c>
      <c r="Q195" s="3">
        <v>4322.13676</v>
      </c>
      <c r="R195" s="3">
        <v>5486.293475</v>
      </c>
      <c r="S195" s="3">
        <v>7080.622034</v>
      </c>
      <c r="T195" s="3">
        <v>36350.769908</v>
      </c>
      <c r="U195" s="3">
        <v>12152.673262</v>
      </c>
      <c r="V195" s="3">
        <v>247.697613</v>
      </c>
      <c r="W195" s="3">
        <v>79129.753982</v>
      </c>
      <c r="X195" s="3">
        <v>36027.8874815833</v>
      </c>
      <c r="Y195" s="3">
        <v>985947.656452</v>
      </c>
      <c r="Z195" s="3">
        <v>586328.689847</v>
      </c>
      <c r="AA195" s="3">
        <v>384308.78036</v>
      </c>
      <c r="AB195" s="3">
        <v>664.12354</v>
      </c>
      <c r="AC195" s="3">
        <v>66.563</v>
      </c>
      <c r="AD195" s="3">
        <v>227.08654</v>
      </c>
      <c r="AE195" s="3">
        <v>4689.708894</v>
      </c>
      <c r="AF195" s="3">
        <v>228.0871</v>
      </c>
      <c r="AG195" s="3">
        <v>3459.3189</v>
      </c>
      <c r="AH195" s="3">
        <v>7417.338856</v>
      </c>
      <c r="AI195" s="3">
        <v>522.330857</v>
      </c>
      <c r="AJ195" s="3">
        <v>6800.114518</v>
      </c>
      <c r="AK195" s="3">
        <v>7101.563586</v>
      </c>
      <c r="AL195" s="3">
        <v>28796.209162</v>
      </c>
      <c r="AM195" s="3">
        <v>5050.644665</v>
      </c>
      <c r="AN195" s="3">
        <v>1849.202874</v>
      </c>
      <c r="AO195" s="3">
        <v>65914.519412</v>
      </c>
      <c r="AP195" s="3">
        <v>97.49189780375161</v>
      </c>
      <c r="AQ195" s="3">
        <v>78.62857683106171</v>
      </c>
      <c r="AR195" s="3">
        <v>123.4</v>
      </c>
      <c r="AS195" s="3">
        <v>120.7373676374388</v>
      </c>
      <c r="AT195" s="3">
        <v>124.68376101569427</v>
      </c>
      <c r="AU195" s="3">
        <v>85.88784497962699</v>
      </c>
      <c r="AV195" s="3">
        <v>114.67134621707739</v>
      </c>
      <c r="AW195" s="3">
        <v>21.0</v>
      </c>
      <c r="AX195" s="3">
        <v>124.8</v>
      </c>
      <c r="AY195" s="3">
        <v>108.7</v>
      </c>
      <c r="AZ195" s="3">
        <v>1814666.026</v>
      </c>
      <c r="BA195" s="3">
        <v>1162032.444</v>
      </c>
      <c r="BB195" s="3">
        <v>645405.124</v>
      </c>
      <c r="BC195" s="3">
        <v>7228.458</v>
      </c>
      <c r="BD195" s="3">
        <v>111420.7484004752</v>
      </c>
      <c r="BE195" s="3">
        <v>502304.03211076</v>
      </c>
      <c r="BF195" s="3">
        <v>2026995.31272976</v>
      </c>
      <c r="BG195" s="3">
        <v>2031377.14542476</v>
      </c>
      <c r="BH195" s="3">
        <v>116.14984233283619</v>
      </c>
      <c r="BI195" s="3">
        <v>120.06507592190889</v>
      </c>
      <c r="BJ195" s="3">
        <v>74.91289198606272</v>
      </c>
      <c r="BK195" s="3">
        <v>100.0</v>
      </c>
      <c r="BL195" s="3">
        <v>102.46696035242292</v>
      </c>
      <c r="BM195" s="3">
        <v>101.90389845874887</v>
      </c>
      <c r="BN195" s="3">
        <v>99.51076320939335</v>
      </c>
      <c r="BO195" s="3">
        <v>31367.003458087132</v>
      </c>
      <c r="BP195" s="3">
        <v>142.61768217218966</v>
      </c>
      <c r="BQ195" s="3">
        <v>139.005236509482</v>
      </c>
      <c r="BR195" s="3">
        <v>202819.489561</v>
      </c>
      <c r="BS195" s="3">
        <v>0.3637</v>
      </c>
      <c r="BT195" s="3">
        <v>3.8448366935767934E7</v>
      </c>
      <c r="BU195" s="3">
        <v>1.1844619409792295E8</v>
      </c>
      <c r="BV195" s="9">
        <v>1.2056388039623022E7</v>
      </c>
      <c r="BW195" s="9">
        <v>2.7895485369156044E7</v>
      </c>
      <c r="BX195" s="9">
        <v>1645787.8257349338</v>
      </c>
      <c r="BY195" s="9">
        <v>9972382.390903095</v>
      </c>
      <c r="BZ195" s="3">
        <v>6536050.597856256</v>
      </c>
      <c r="CA195" s="3">
        <v>154503.0</v>
      </c>
      <c r="CB195" s="3">
        <v>11.6</v>
      </c>
      <c r="CC195" s="3">
        <v>4.7</v>
      </c>
      <c r="CD195" s="3">
        <v>4.190657894736842</v>
      </c>
      <c r="CE195" s="3">
        <v>1034.79424034969</v>
      </c>
      <c r="CF195" s="3">
        <v>1692.4476444115598</v>
      </c>
      <c r="CG195" s="3">
        <v>3127.1682732905297</v>
      </c>
      <c r="CH195" s="3">
        <v>45775.002872574194</v>
      </c>
      <c r="CI195" s="3">
        <v>3600.0142521175003</v>
      </c>
      <c r="CJ195" s="3">
        <v>2875.65351610672</v>
      </c>
      <c r="CK195" s="3">
        <v>2256.4272096373497</v>
      </c>
      <c r="CL195" s="3">
        <v>4386.38721706425</v>
      </c>
      <c r="CM195" s="3">
        <v>16704.397894916197</v>
      </c>
      <c r="CN195" s="3">
        <v>9523.1936702772</v>
      </c>
      <c r="CO195" s="3">
        <v>5894.622548282509</v>
      </c>
      <c r="CP195" s="3">
        <v>127.4634077853098</v>
      </c>
      <c r="CQ195" s="3">
        <v>4522.7835627131</v>
      </c>
      <c r="CR195" s="3">
        <v>989.60805282526</v>
      </c>
      <c r="CS195" s="3">
        <v>10366.8728041876</v>
      </c>
      <c r="CT195" s="3">
        <v>10716.6678074596</v>
      </c>
      <c r="CU195" s="3">
        <v>4606.14159684812</v>
      </c>
      <c r="CV195" s="3">
        <v>351576.0</v>
      </c>
      <c r="CW195" s="3">
        <v>-2.61516228263613</v>
      </c>
      <c r="CX195" s="3"/>
      <c r="CY195" s="14">
        <v>44044.0</v>
      </c>
      <c r="CZ195" s="15"/>
      <c r="DA195" s="15"/>
      <c r="DB195" s="15"/>
    </row>
    <row r="196" ht="12.75" customHeight="1">
      <c r="A196" s="3">
        <f t="shared" si="1"/>
        <v>351576</v>
      </c>
      <c r="B196" s="3">
        <v>4.1553</v>
      </c>
      <c r="C196" s="3">
        <v>3.64</v>
      </c>
      <c r="D196" s="3">
        <v>5.5544</v>
      </c>
      <c r="E196" s="3">
        <v>5.489583333333333</v>
      </c>
      <c r="F196" s="3">
        <v>17.79862938191168</v>
      </c>
      <c r="G196" s="3">
        <v>112.1</v>
      </c>
      <c r="H196" s="3">
        <v>120.1</v>
      </c>
      <c r="I196" s="3">
        <v>40.22</v>
      </c>
      <c r="J196" s="3">
        <v>2076580.0752450002</v>
      </c>
      <c r="K196" s="3">
        <v>637475.074148</v>
      </c>
      <c r="L196" s="3">
        <v>58403.879675</v>
      </c>
      <c r="M196" s="3">
        <v>2835.356173</v>
      </c>
      <c r="N196" s="3">
        <v>227.918898</v>
      </c>
      <c r="O196" s="3">
        <v>2124.414656</v>
      </c>
      <c r="P196" s="3">
        <v>7154.033711</v>
      </c>
      <c r="Q196" s="3">
        <v>5112.269807</v>
      </c>
      <c r="R196" s="3">
        <v>6234.325945</v>
      </c>
      <c r="S196" s="3">
        <v>7444.194498</v>
      </c>
      <c r="T196" s="3">
        <v>43595.561384</v>
      </c>
      <c r="U196" s="3">
        <v>13888.028683</v>
      </c>
      <c r="V196" s="3">
        <v>289.322148</v>
      </c>
      <c r="W196" s="3">
        <v>88905.425903</v>
      </c>
      <c r="X196" s="3">
        <v>36764.1467635833</v>
      </c>
      <c r="Y196" s="3">
        <v>985552.657048</v>
      </c>
      <c r="Z196" s="3">
        <v>588252.516206</v>
      </c>
      <c r="AA196" s="3">
        <v>382597.556524</v>
      </c>
      <c r="AB196" s="3">
        <v>605.9793000000001</v>
      </c>
      <c r="AC196" s="3">
        <v>85.067</v>
      </c>
      <c r="AD196" s="3">
        <v>191.04729999999998</v>
      </c>
      <c r="AE196" s="3">
        <v>4514.46931</v>
      </c>
      <c r="AF196" s="3">
        <v>233.290305</v>
      </c>
      <c r="AG196" s="3">
        <v>3592.113686</v>
      </c>
      <c r="AH196" s="3">
        <v>6013.201284</v>
      </c>
      <c r="AI196" s="3">
        <v>720.155062</v>
      </c>
      <c r="AJ196" s="3">
        <v>7110.602476</v>
      </c>
      <c r="AK196" s="3">
        <v>7849.032041</v>
      </c>
      <c r="AL196" s="3">
        <v>30213.569889</v>
      </c>
      <c r="AM196" s="3">
        <v>5101.805475</v>
      </c>
      <c r="AN196" s="3">
        <v>1608.388415</v>
      </c>
      <c r="AO196" s="3">
        <v>66956.627943</v>
      </c>
      <c r="AP196" s="3">
        <v>97.49189780375161</v>
      </c>
      <c r="AQ196" s="3">
        <v>78.62857683106171</v>
      </c>
      <c r="AR196" s="3">
        <v>123.4</v>
      </c>
      <c r="AS196" s="3">
        <v>116.32016081291263</v>
      </c>
      <c r="AT196" s="3">
        <v>127.2980444444351</v>
      </c>
      <c r="AU196" s="3">
        <v>82.35367039034016</v>
      </c>
      <c r="AV196" s="3">
        <v>115.27516065204266</v>
      </c>
      <c r="AW196" s="3">
        <v>21.0</v>
      </c>
      <c r="AX196" s="3">
        <v>126.5</v>
      </c>
      <c r="AY196" s="3">
        <v>109.8</v>
      </c>
      <c r="AZ196" s="3">
        <v>1824120.667</v>
      </c>
      <c r="BA196" s="3">
        <v>1165459.39</v>
      </c>
      <c r="BB196" s="3">
        <v>651350.389</v>
      </c>
      <c r="BC196" s="3">
        <v>7310.888</v>
      </c>
      <c r="BD196" s="3">
        <v>110992.0811059674</v>
      </c>
      <c r="BE196" s="3">
        <v>513225.72411901</v>
      </c>
      <c r="BF196" s="3">
        <v>2033284.5467340099</v>
      </c>
      <c r="BG196" s="3">
        <v>2038661.56848101</v>
      </c>
      <c r="BH196" s="3">
        <v>115.54218953939044</v>
      </c>
      <c r="BI196" s="3">
        <v>123.10195227765726</v>
      </c>
      <c r="BJ196" s="3">
        <v>68.06039488966319</v>
      </c>
      <c r="BK196" s="3">
        <v>99.80916030534351</v>
      </c>
      <c r="BL196" s="3">
        <v>102.55506607929516</v>
      </c>
      <c r="BM196" s="3">
        <v>102.17588395285586</v>
      </c>
      <c r="BN196" s="3">
        <v>99.02152641878669</v>
      </c>
      <c r="BO196" s="3">
        <v>31367.003458087132</v>
      </c>
      <c r="BP196" s="3">
        <v>139.38647570880198</v>
      </c>
      <c r="BQ196" s="3">
        <v>136.11455661509135</v>
      </c>
      <c r="BR196" s="3">
        <v>206825.433431</v>
      </c>
      <c r="BS196" s="3">
        <v>0.3587</v>
      </c>
      <c r="BT196" s="3">
        <v>3.961102755092619E7</v>
      </c>
      <c r="BU196" s="3">
        <v>1.212202127611805E8</v>
      </c>
      <c r="BV196" s="9">
        <v>1.247615318870819E7</v>
      </c>
      <c r="BW196" s="9">
        <v>2.7572115186039943E7</v>
      </c>
      <c r="BX196" s="9">
        <v>1718873.520926373</v>
      </c>
      <c r="BY196" s="9">
        <v>9396002.6012517</v>
      </c>
      <c r="BZ196" s="3">
        <v>6760908.837553306</v>
      </c>
      <c r="CA196" s="3">
        <v>153310.0</v>
      </c>
      <c r="CB196" s="3">
        <v>16.1</v>
      </c>
      <c r="CC196" s="3">
        <v>4.6</v>
      </c>
      <c r="CD196" s="3">
        <v>4.150690476190476</v>
      </c>
      <c r="CE196" s="3">
        <v>1098.95148325137</v>
      </c>
      <c r="CF196" s="3">
        <v>1535.94159179189</v>
      </c>
      <c r="CG196" s="3">
        <v>3102.13551999912</v>
      </c>
      <c r="CH196" s="3">
        <v>44825.58679853651</v>
      </c>
      <c r="CI196" s="3">
        <v>3468.6328387192702</v>
      </c>
      <c r="CJ196" s="3">
        <v>2740.4978008497</v>
      </c>
      <c r="CK196" s="3">
        <v>2301.66419143601</v>
      </c>
      <c r="CL196" s="3">
        <v>4421.47831480076</v>
      </c>
      <c r="CM196" s="3">
        <v>16119.7439685942</v>
      </c>
      <c r="CN196" s="3">
        <v>9313.6834095311</v>
      </c>
      <c r="CO196" s="3">
        <v>5924.09566102392</v>
      </c>
      <c r="CP196" s="3">
        <v>131.59768461715564</v>
      </c>
      <c r="CQ196" s="3">
        <v>4266.25040613766</v>
      </c>
      <c r="CR196" s="3">
        <v>917.135048841329</v>
      </c>
      <c r="CS196" s="3">
        <v>10351.322499372</v>
      </c>
      <c r="CT196" s="3">
        <v>11174.9414238797</v>
      </c>
      <c r="CU196" s="3">
        <v>4652.77736591964</v>
      </c>
      <c r="CV196" s="3">
        <v>351576.0</v>
      </c>
      <c r="CW196" s="3">
        <v>-2.61516228263613</v>
      </c>
      <c r="CX196" s="3"/>
      <c r="CY196" s="14">
        <v>44075.0</v>
      </c>
      <c r="CZ196" s="15"/>
      <c r="DA196" s="15"/>
      <c r="DB196" s="15"/>
    </row>
    <row r="197" ht="12.75" customHeight="1">
      <c r="A197" s="3">
        <f t="shared" si="1"/>
        <v>357860</v>
      </c>
      <c r="B197" s="3">
        <v>4.1063</v>
      </c>
      <c r="C197" s="3">
        <v>3.53</v>
      </c>
      <c r="D197" s="3">
        <v>5.5544</v>
      </c>
      <c r="E197" s="3">
        <v>5.489583333333333</v>
      </c>
      <c r="F197" s="3">
        <v>17.735723994748703</v>
      </c>
      <c r="G197" s="3">
        <v>111.0</v>
      </c>
      <c r="H197" s="3">
        <v>120.2</v>
      </c>
      <c r="I197" s="3">
        <v>35.79</v>
      </c>
      <c r="J197" s="3">
        <v>2071404.842747</v>
      </c>
      <c r="K197" s="3">
        <v>635590.154504</v>
      </c>
      <c r="L197" s="3">
        <v>59486.940643</v>
      </c>
      <c r="M197" s="3">
        <v>3038.484405</v>
      </c>
      <c r="N197" s="3">
        <v>223.864416</v>
      </c>
      <c r="O197" s="3">
        <v>2393.802489</v>
      </c>
      <c r="P197" s="3">
        <v>6966.276764</v>
      </c>
      <c r="Q197" s="3">
        <v>5717.717498</v>
      </c>
      <c r="R197" s="3">
        <v>6088.73029</v>
      </c>
      <c r="S197" s="3">
        <v>7655.769491</v>
      </c>
      <c r="T197" s="3">
        <v>43736.122356</v>
      </c>
      <c r="U197" s="3">
        <v>14934.115289</v>
      </c>
      <c r="V197" s="3">
        <v>296.855908</v>
      </c>
      <c r="W197" s="3">
        <v>91051.738906</v>
      </c>
      <c r="X197" s="3">
        <v>34707.2861665833</v>
      </c>
      <c r="Y197" s="3">
        <v>971827.113971</v>
      </c>
      <c r="Z197" s="3">
        <v>584143.865263</v>
      </c>
      <c r="AA197" s="3">
        <v>372294.123247</v>
      </c>
      <c r="AB197" s="3">
        <v>590.97175</v>
      </c>
      <c r="AC197" s="3">
        <v>50.195</v>
      </c>
      <c r="AD197" s="3">
        <v>200.19275</v>
      </c>
      <c r="AE197" s="3">
        <v>4646.631059</v>
      </c>
      <c r="AF197" s="3">
        <v>264.69943</v>
      </c>
      <c r="AG197" s="3">
        <v>3680.172237</v>
      </c>
      <c r="AH197" s="3">
        <v>7947.015979</v>
      </c>
      <c r="AI197" s="3">
        <v>594.320408</v>
      </c>
      <c r="AJ197" s="3">
        <v>7137.500525</v>
      </c>
      <c r="AK197" s="3">
        <v>7991.43332</v>
      </c>
      <c r="AL197" s="3">
        <v>30319.841835</v>
      </c>
      <c r="AM197" s="3">
        <v>5058.088096</v>
      </c>
      <c r="AN197" s="3">
        <v>1287.114744</v>
      </c>
      <c r="AO197" s="3">
        <v>68926.817633</v>
      </c>
      <c r="AP197" s="3">
        <v>83.3413311791616</v>
      </c>
      <c r="AQ197" s="9">
        <v>78.10592278402088</v>
      </c>
      <c r="AR197" s="3">
        <v>123.8</v>
      </c>
      <c r="AS197" s="3">
        <v>120.85059722141229</v>
      </c>
      <c r="AT197" s="3">
        <v>127.44178949406036</v>
      </c>
      <c r="AU197" s="3">
        <v>88.61865949113484</v>
      </c>
      <c r="AV197" s="3">
        <v>117.2476140808365</v>
      </c>
      <c r="AW197" s="3">
        <v>16.7</v>
      </c>
      <c r="AX197" s="3">
        <v>124.4</v>
      </c>
      <c r="AY197" s="3">
        <v>109.2</v>
      </c>
      <c r="AZ197" s="3">
        <v>1826556.143</v>
      </c>
      <c r="BA197" s="3">
        <v>1163910.311</v>
      </c>
      <c r="BB197" s="3">
        <v>655503.479</v>
      </c>
      <c r="BC197" s="3">
        <v>7142.353</v>
      </c>
      <c r="BD197" s="3">
        <v>110452.8108114636</v>
      </c>
      <c r="BE197" s="3">
        <v>519417.46714086004</v>
      </c>
      <c r="BF197" s="3">
        <v>2030760.7493388602</v>
      </c>
      <c r="BG197" s="3">
        <v>2036415.85328786</v>
      </c>
      <c r="BH197" s="3">
        <v>109.61950436945284</v>
      </c>
      <c r="BI197" s="3">
        <v>124.51193058568329</v>
      </c>
      <c r="BJ197" s="3">
        <v>65.96980255516841</v>
      </c>
      <c r="BK197" s="3">
        <v>100.09541984732826</v>
      </c>
      <c r="BL197" s="3">
        <v>102.11453744493393</v>
      </c>
      <c r="BM197" s="3">
        <v>102.17588395285586</v>
      </c>
      <c r="BN197" s="3">
        <v>99.11937377690802</v>
      </c>
      <c r="BO197" s="3">
        <v>31730.8459157612</v>
      </c>
      <c r="BP197" s="3">
        <v>139.0994345355883</v>
      </c>
      <c r="BQ197" s="3">
        <v>135.57233339769166</v>
      </c>
      <c r="BR197" s="3">
        <v>210322.78496</v>
      </c>
      <c r="BS197" s="3">
        <v>0.3592</v>
      </c>
      <c r="BT197" s="3">
        <v>3.873062524984246E7</v>
      </c>
      <c r="BU197" s="3">
        <v>1.2200353672835387E8</v>
      </c>
      <c r="BV197" s="9">
        <v>1.276480925362353E7</v>
      </c>
      <c r="BW197" s="9">
        <v>2.8165572878515583E7</v>
      </c>
      <c r="BX197" s="9">
        <v>1879750.7878941845</v>
      </c>
      <c r="BY197" s="9">
        <v>9768705.199433694</v>
      </c>
      <c r="BZ197" s="3">
        <v>6860255.37215136</v>
      </c>
      <c r="CA197" s="3">
        <v>156144.0</v>
      </c>
      <c r="CB197" s="3">
        <v>11.3</v>
      </c>
      <c r="CC197" s="3">
        <v>4.7</v>
      </c>
      <c r="CD197" s="3">
        <v>4.1527142857142865</v>
      </c>
      <c r="CE197" s="3">
        <v>1097.51660362655</v>
      </c>
      <c r="CF197" s="3">
        <v>1464.17408953202</v>
      </c>
      <c r="CG197" s="3">
        <v>3060.3735407851</v>
      </c>
      <c r="CH197" s="3">
        <v>44188.284271608136</v>
      </c>
      <c r="CI197" s="3">
        <v>3373.86459601133</v>
      </c>
      <c r="CJ197" s="3">
        <v>2731.23209853135</v>
      </c>
      <c r="CK197" s="3">
        <v>2356.90413203047</v>
      </c>
      <c r="CL197" s="3">
        <v>4478.95753289317</v>
      </c>
      <c r="CM197" s="3">
        <v>15903.739399414999</v>
      </c>
      <c r="CN197" s="3">
        <v>9087.56542649424</v>
      </c>
      <c r="CO197" s="3">
        <v>5706.87322142146</v>
      </c>
      <c r="CP197" s="3">
        <v>133.4943775310028</v>
      </c>
      <c r="CQ197" s="3">
        <v>4141.16473556506</v>
      </c>
      <c r="CR197" s="3">
        <v>952.4334969309859</v>
      </c>
      <c r="CS197" s="3">
        <v>10128.674171782899</v>
      </c>
      <c r="CT197" s="3">
        <v>11022.4983867591</v>
      </c>
      <c r="CU197" s="3">
        <v>4648.898694912</v>
      </c>
      <c r="CV197" s="3">
        <v>357860.0</v>
      </c>
      <c r="CW197" s="3">
        <v>-3.448266545627454</v>
      </c>
      <c r="CX197" s="3"/>
      <c r="CY197" s="14">
        <v>44105.0</v>
      </c>
      <c r="CZ197" s="15"/>
      <c r="DA197" s="15"/>
      <c r="DB197" s="15"/>
    </row>
    <row r="198" ht="12.75" customHeight="1">
      <c r="A198" s="3">
        <f t="shared" si="1"/>
        <v>357860</v>
      </c>
      <c r="B198" s="3">
        <v>4.1451</v>
      </c>
      <c r="C198" s="3">
        <v>3.51</v>
      </c>
      <c r="D198" s="3">
        <v>5.5544</v>
      </c>
      <c r="E198" s="3">
        <v>5.489583333333333</v>
      </c>
      <c r="F198" s="3">
        <v>17.77</v>
      </c>
      <c r="G198" s="3">
        <v>111.0</v>
      </c>
      <c r="H198" s="3">
        <v>120.0</v>
      </c>
      <c r="I198" s="3">
        <v>45.34</v>
      </c>
      <c r="J198" s="3">
        <v>2067539.567882</v>
      </c>
      <c r="K198" s="3">
        <v>641861.589154</v>
      </c>
      <c r="L198" s="3">
        <v>59774.533574</v>
      </c>
      <c r="M198" s="3">
        <v>2798.841307</v>
      </c>
      <c r="N198" s="3">
        <v>211.537507</v>
      </c>
      <c r="O198" s="3">
        <v>2194.979088</v>
      </c>
      <c r="P198" s="3">
        <v>8056.114462</v>
      </c>
      <c r="Q198" s="3">
        <v>4202.102903</v>
      </c>
      <c r="R198" s="3">
        <v>6570.452335</v>
      </c>
      <c r="S198" s="3">
        <v>7673.868095</v>
      </c>
      <c r="T198" s="3">
        <v>38663.78837</v>
      </c>
      <c r="U198" s="3">
        <v>14064.002913</v>
      </c>
      <c r="V198" s="3">
        <v>225.359856</v>
      </c>
      <c r="W198" s="3">
        <v>84661.046836</v>
      </c>
      <c r="X198" s="3">
        <v>33646.9643755833</v>
      </c>
      <c r="Y198" s="3">
        <v>968185.567906</v>
      </c>
      <c r="Z198" s="3">
        <v>577602.865538</v>
      </c>
      <c r="AA198" s="3">
        <v>375435.069814</v>
      </c>
      <c r="AB198" s="3">
        <v>548.4937199999999</v>
      </c>
      <c r="AC198" s="3">
        <v>46.929</v>
      </c>
      <c r="AD198" s="3">
        <v>216.36172</v>
      </c>
      <c r="AE198" s="3">
        <v>4651.231438</v>
      </c>
      <c r="AF198" s="3">
        <v>271.856722</v>
      </c>
      <c r="AG198" s="3">
        <v>3717.534223</v>
      </c>
      <c r="AH198" s="3">
        <v>6314.433045</v>
      </c>
      <c r="AI198" s="3">
        <v>860.251177</v>
      </c>
      <c r="AJ198" s="3">
        <v>7390.732984</v>
      </c>
      <c r="AK198" s="3">
        <v>7693.069855</v>
      </c>
      <c r="AL198" s="3">
        <v>29725.737649</v>
      </c>
      <c r="AM198" s="3">
        <v>5015.913096</v>
      </c>
      <c r="AN198" s="3">
        <v>1966.805695</v>
      </c>
      <c r="AO198" s="3">
        <v>67607.565884</v>
      </c>
      <c r="AP198" s="3">
        <v>83.3413311791616</v>
      </c>
      <c r="AQ198" s="9">
        <v>78.10592278402088</v>
      </c>
      <c r="AR198" s="3">
        <v>123.8</v>
      </c>
      <c r="AS198" s="3">
        <v>113.65774972944567</v>
      </c>
      <c r="AT198" s="3">
        <v>123.72690919800029</v>
      </c>
      <c r="AU198" s="3">
        <v>88.04115204118834</v>
      </c>
      <c r="AV198" s="3">
        <v>114.09129304161578</v>
      </c>
      <c r="AW198" s="3">
        <v>16.7</v>
      </c>
      <c r="AX198" s="3">
        <v>124.6</v>
      </c>
      <c r="AY198" s="3">
        <v>109.4</v>
      </c>
      <c r="AZ198" s="3">
        <v>1825158.13</v>
      </c>
      <c r="BA198" s="3">
        <v>1160362.961</v>
      </c>
      <c r="BB198" s="3">
        <v>657281.271</v>
      </c>
      <c r="BC198" s="3">
        <v>7513.898</v>
      </c>
      <c r="BD198" s="3">
        <v>110395.2350376004</v>
      </c>
      <c r="BE198" s="3">
        <v>525825.20153627</v>
      </c>
      <c r="BF198" s="3">
        <v>2031849.1179412701</v>
      </c>
      <c r="BG198" s="3">
        <v>2035491.71509327</v>
      </c>
      <c r="BH198" s="3">
        <v>109.32878002691042</v>
      </c>
      <c r="BI198" s="3">
        <v>138.2863340563991</v>
      </c>
      <c r="BJ198" s="3">
        <v>68.87340301974449</v>
      </c>
      <c r="BK198" s="3">
        <v>100.95419847328245</v>
      </c>
      <c r="BL198" s="3">
        <v>102.81938325991189</v>
      </c>
      <c r="BM198" s="3">
        <v>102.17588395285586</v>
      </c>
      <c r="BN198" s="3">
        <v>101.07632093933464</v>
      </c>
      <c r="BO198" s="3">
        <v>31730.8459157612</v>
      </c>
      <c r="BP198" s="3">
        <v>142.21989480890312</v>
      </c>
      <c r="BQ198" s="3">
        <v>138.86978019059097</v>
      </c>
      <c r="BR198" s="3">
        <v>211692.110113</v>
      </c>
      <c r="BS198" s="3">
        <v>0.3653</v>
      </c>
      <c r="BT198" s="3">
        <v>3.685803620003041E7</v>
      </c>
      <c r="BU198" s="3">
        <v>1.1987208022544482E8</v>
      </c>
      <c r="BV198" s="9">
        <v>1.3038272774642032E7</v>
      </c>
      <c r="BW198" s="9">
        <v>2.928525249867419E7</v>
      </c>
      <c r="BX198" s="9">
        <v>1829848.2680306046</v>
      </c>
      <c r="BY198" s="9">
        <v>1.0418970911722168E7</v>
      </c>
      <c r="BZ198" s="3">
        <v>6884900.059586064</v>
      </c>
      <c r="CA198" s="3">
        <v>143835.0</v>
      </c>
      <c r="CB198" s="3">
        <v>11.4</v>
      </c>
      <c r="CC198" s="3">
        <v>4.7892711184380845</v>
      </c>
      <c r="CD198" s="3">
        <v>4.113821428571429</v>
      </c>
      <c r="CE198" s="3">
        <v>1086.2583233063401</v>
      </c>
      <c r="CF198" s="3">
        <v>1454.54785148819</v>
      </c>
      <c r="CG198" s="3">
        <v>2978.03951231528</v>
      </c>
      <c r="CH198" s="3">
        <v>44827.02224664758</v>
      </c>
      <c r="CI198" s="3">
        <v>3245.6577413629</v>
      </c>
      <c r="CJ198" s="3">
        <v>2780.81837603606</v>
      </c>
      <c r="CK198" s="3">
        <v>2401.68531053905</v>
      </c>
      <c r="CL198" s="3">
        <v>4550.62085341946</v>
      </c>
      <c r="CM198" s="3">
        <v>16132.7532467666</v>
      </c>
      <c r="CN198" s="3">
        <v>9396.542650995041</v>
      </c>
      <c r="CO198" s="3">
        <v>5741.72099939093</v>
      </c>
      <c r="CP198" s="3">
        <v>128.90138088785338</v>
      </c>
      <c r="CQ198" s="3">
        <v>4074.6096901443602</v>
      </c>
      <c r="CR198" s="3">
        <v>964.264143146142</v>
      </c>
      <c r="CS198" s="3">
        <v>10240.2622470713</v>
      </c>
      <c r="CT198" s="3">
        <v>10803.393302566099</v>
      </c>
      <c r="CU198" s="3">
        <v>4582.76152927344</v>
      </c>
      <c r="CV198" s="3">
        <v>357860.0</v>
      </c>
      <c r="CW198" s="3">
        <v>-3.448266545627454</v>
      </c>
      <c r="CX198" s="3"/>
      <c r="CY198" s="14">
        <v>44136.0</v>
      </c>
      <c r="CZ198" s="15"/>
      <c r="DA198" s="15"/>
      <c r="DB198" s="15"/>
    </row>
    <row r="199" ht="12.75" customHeight="1">
      <c r="A199" s="3">
        <f t="shared" si="1"/>
        <v>357860</v>
      </c>
      <c r="B199" s="3">
        <v>4.1636</v>
      </c>
      <c r="C199" s="3">
        <v>3.51</v>
      </c>
      <c r="D199" s="3">
        <v>5.5544</v>
      </c>
      <c r="E199" s="3">
        <v>5.489583333333333</v>
      </c>
      <c r="F199" s="3">
        <v>17.859908405448483</v>
      </c>
      <c r="G199" s="3">
        <v>111.4</v>
      </c>
      <c r="H199" s="3">
        <v>120.6</v>
      </c>
      <c r="I199" s="3">
        <v>48.52</v>
      </c>
      <c r="J199" s="3">
        <v>2089475.556715</v>
      </c>
      <c r="K199" s="3">
        <v>648241.565374</v>
      </c>
      <c r="L199" s="3">
        <v>59530.177763</v>
      </c>
      <c r="M199" s="3">
        <v>3051.814945</v>
      </c>
      <c r="N199" s="3">
        <v>301.873846</v>
      </c>
      <c r="O199" s="3">
        <v>2307.281494</v>
      </c>
      <c r="P199" s="3">
        <v>9864.824447</v>
      </c>
      <c r="Q199" s="3">
        <v>6745.476198</v>
      </c>
      <c r="R199" s="3">
        <v>7361.170662</v>
      </c>
      <c r="S199" s="3">
        <v>9142.78113</v>
      </c>
      <c r="T199" s="3">
        <v>41738.323356</v>
      </c>
      <c r="U199" s="3">
        <v>14892.292284</v>
      </c>
      <c r="V199" s="3">
        <v>326.570431</v>
      </c>
      <c r="W199" s="3">
        <v>95732.408793</v>
      </c>
      <c r="X199" s="3">
        <v>33853.4153405833</v>
      </c>
      <c r="Y199" s="3">
        <v>966528.517883</v>
      </c>
      <c r="Z199" s="3">
        <v>573261.53093</v>
      </c>
      <c r="AA199" s="3">
        <v>379052.966054</v>
      </c>
      <c r="AB199" s="3">
        <v>434.57231</v>
      </c>
      <c r="AC199" s="3">
        <v>52.935</v>
      </c>
      <c r="AD199" s="3">
        <v>179.08931</v>
      </c>
      <c r="AE199" s="3">
        <v>4878.479545</v>
      </c>
      <c r="AF199" s="3">
        <v>268.07284</v>
      </c>
      <c r="AG199" s="3">
        <v>4610.337798</v>
      </c>
      <c r="AH199" s="3">
        <v>6427.15012</v>
      </c>
      <c r="AI199" s="3">
        <v>1691.696327</v>
      </c>
      <c r="AJ199" s="3">
        <v>8459.071522</v>
      </c>
      <c r="AK199" s="3">
        <v>8586.724644</v>
      </c>
      <c r="AL199" s="3">
        <v>32588.259926</v>
      </c>
      <c r="AM199" s="3">
        <v>5496.816148</v>
      </c>
      <c r="AN199" s="3">
        <v>2032.316468</v>
      </c>
      <c r="AO199" s="3">
        <v>75038.925338</v>
      </c>
      <c r="AP199" s="3">
        <v>83.3413311791616</v>
      </c>
      <c r="AQ199" s="9">
        <v>78.10592278402088</v>
      </c>
      <c r="AR199" s="3">
        <v>123.8</v>
      </c>
      <c r="AS199" s="3">
        <v>117.07016966456543</v>
      </c>
      <c r="AT199" s="3">
        <v>127.77128120709463</v>
      </c>
      <c r="AU199" s="3">
        <v>97.52334195474502</v>
      </c>
      <c r="AV199" s="3">
        <v>119.46067281868811</v>
      </c>
      <c r="AW199" s="3">
        <v>16.7</v>
      </c>
      <c r="AX199" s="3">
        <v>125.4</v>
      </c>
      <c r="AY199" s="3">
        <v>109.2</v>
      </c>
      <c r="AZ199" s="3">
        <v>1831151.459</v>
      </c>
      <c r="BA199" s="3">
        <v>1162791.627</v>
      </c>
      <c r="BB199" s="3">
        <v>660825.611</v>
      </c>
      <c r="BC199" s="3">
        <v>7534.221</v>
      </c>
      <c r="BD199" s="3">
        <v>115500.1093778</v>
      </c>
      <c r="BE199" s="3">
        <v>523662.89473661</v>
      </c>
      <c r="BF199" s="3">
        <v>2037481.0781576098</v>
      </c>
      <c r="BG199" s="3">
        <v>2040993.8956106098</v>
      </c>
      <c r="BH199" s="3">
        <v>113.30896209416623</v>
      </c>
      <c r="BI199" s="3">
        <v>144.14316702819957</v>
      </c>
      <c r="BJ199" s="3">
        <v>77.81649245063879</v>
      </c>
      <c r="BK199" s="3">
        <v>101.81297709923665</v>
      </c>
      <c r="BL199" s="3">
        <v>101.93832599118944</v>
      </c>
      <c r="BM199" s="3">
        <v>101.99456029011786</v>
      </c>
      <c r="BN199" s="3">
        <v>102.83757338551858</v>
      </c>
      <c r="BO199" s="3">
        <v>31730.8459157612</v>
      </c>
      <c r="BP199" s="3">
        <v>149.18427402918746</v>
      </c>
      <c r="BQ199" s="3">
        <v>145.31784266127826</v>
      </c>
      <c r="BR199" s="3">
        <v>212340.65829</v>
      </c>
      <c r="BS199" s="3">
        <v>0.365</v>
      </c>
      <c r="BT199" s="3">
        <v>3.89906634513311E7</v>
      </c>
      <c r="BU199" s="3">
        <v>1.2457149091930984E8</v>
      </c>
      <c r="BV199" s="9">
        <v>1.3844869255630082E7</v>
      </c>
      <c r="BW199" s="9">
        <v>3.1115136798576735E7</v>
      </c>
      <c r="BX199" s="9">
        <v>1955310.9823732683</v>
      </c>
      <c r="BY199" s="9">
        <v>1.0477092516778095E7</v>
      </c>
      <c r="BZ199" s="3">
        <v>6915306.994162562</v>
      </c>
      <c r="CA199" s="3">
        <v>146471.9</v>
      </c>
      <c r="CB199" s="3">
        <v>10.6</v>
      </c>
      <c r="CC199" s="3">
        <v>4.8</v>
      </c>
      <c r="CD199" s="3">
        <v>4.056181818181819</v>
      </c>
      <c r="CE199" s="3">
        <v>1087.34458162965</v>
      </c>
      <c r="CF199" s="3">
        <v>1627.98195199842</v>
      </c>
      <c r="CG199" s="3">
        <v>3161.13334882832</v>
      </c>
      <c r="CH199" s="3">
        <v>46849.46084561502</v>
      </c>
      <c r="CI199" s="3">
        <v>3421.22202398128</v>
      </c>
      <c r="CJ199" s="3">
        <v>2874.54128961326</v>
      </c>
      <c r="CK199" s="3">
        <v>2521.7695760660104</v>
      </c>
      <c r="CL199" s="3">
        <v>4582.4751993934</v>
      </c>
      <c r="CM199" s="3">
        <v>16945.844010403598</v>
      </c>
      <c r="CN199" s="3">
        <v>9875.76632619579</v>
      </c>
      <c r="CO199" s="3">
        <v>6040.290491359249</v>
      </c>
      <c r="CP199" s="3">
        <v>130.7669604689514</v>
      </c>
      <c r="CQ199" s="3">
        <v>4070.53508045422</v>
      </c>
      <c r="CR199" s="3">
        <v>968.995666266667</v>
      </c>
      <c r="CS199" s="3">
        <v>10645.0527575876</v>
      </c>
      <c r="CT199" s="3">
        <v>11209.6963079498</v>
      </c>
      <c r="CU199" s="3">
        <v>4794.11009781112</v>
      </c>
      <c r="CV199" s="3">
        <v>357860.0</v>
      </c>
      <c r="CW199" s="3">
        <v>-3.4</v>
      </c>
      <c r="CX199" s="3"/>
      <c r="CY199" s="14">
        <v>44166.0</v>
      </c>
      <c r="CZ199" s="15"/>
      <c r="DA199" s="15"/>
      <c r="DB199" s="15"/>
    </row>
    <row r="200" ht="12.75" customHeight="1">
      <c r="A200" s="18">
        <f t="shared" si="1"/>
        <v>343014</v>
      </c>
      <c r="B200" s="18">
        <v>4.0961</v>
      </c>
      <c r="C200" s="18">
        <v>3.44</v>
      </c>
      <c r="D200" s="18">
        <v>5.5544</v>
      </c>
      <c r="E200" s="18">
        <v>5.489583333333333</v>
      </c>
      <c r="F200" s="18">
        <v>17.829658022415884</v>
      </c>
      <c r="G200" s="18">
        <v>111.0</v>
      </c>
      <c r="H200" s="18">
        <v>122.10902039007088</v>
      </c>
      <c r="I200" s="18">
        <v>52.2</v>
      </c>
      <c r="J200" s="18">
        <v>2085333.78453</v>
      </c>
      <c r="K200" s="18">
        <v>654372.251925</v>
      </c>
      <c r="L200" s="18">
        <v>62824.431855</v>
      </c>
      <c r="M200" s="18">
        <v>2903.300439</v>
      </c>
      <c r="N200" s="18">
        <v>220.810815</v>
      </c>
      <c r="O200" s="18">
        <v>2169.281428</v>
      </c>
      <c r="P200" s="18">
        <v>8642.329035</v>
      </c>
      <c r="Q200" s="18">
        <v>3607.249761</v>
      </c>
      <c r="R200" s="18">
        <v>6908.053377</v>
      </c>
      <c r="S200" s="18">
        <v>8415.500751</v>
      </c>
      <c r="T200" s="18">
        <v>41731.253451</v>
      </c>
      <c r="U200" s="18">
        <v>14755.868476</v>
      </c>
      <c r="V200" s="18">
        <v>271.850291</v>
      </c>
      <c r="W200" s="18">
        <v>89625.49782399999</v>
      </c>
      <c r="X200" s="18">
        <v>33629.6743613695</v>
      </c>
      <c r="Y200" s="18">
        <v>957835.748839</v>
      </c>
      <c r="Z200" s="18">
        <v>567780.044621</v>
      </c>
      <c r="AA200" s="18">
        <v>375163.428686</v>
      </c>
      <c r="AB200" s="18">
        <v>478.85207</v>
      </c>
      <c r="AC200" s="18">
        <v>42.95324</v>
      </c>
      <c r="AD200" s="18">
        <v>124.44683</v>
      </c>
      <c r="AE200" s="18">
        <v>4708.300733</v>
      </c>
      <c r="AF200" s="18">
        <v>196.926844</v>
      </c>
      <c r="AG200" s="18">
        <v>4605.061376</v>
      </c>
      <c r="AH200" s="18">
        <v>7098.011935</v>
      </c>
      <c r="AI200" s="18">
        <v>1473.643377</v>
      </c>
      <c r="AJ200" s="18">
        <v>7895.119829</v>
      </c>
      <c r="AK200" s="18">
        <v>8357.417033</v>
      </c>
      <c r="AL200" s="18">
        <v>31225.282529</v>
      </c>
      <c r="AM200" s="18">
        <v>4936.130277</v>
      </c>
      <c r="AN200" s="18">
        <v>2527.101751</v>
      </c>
      <c r="AO200" s="18">
        <v>73022.995684</v>
      </c>
      <c r="AP200" s="18">
        <v>76.25424300634035</v>
      </c>
      <c r="AQ200" s="20">
        <v>68.86772767483555</v>
      </c>
      <c r="AR200" s="18">
        <v>123.4</v>
      </c>
      <c r="AS200" s="18">
        <v>114.51731869318766</v>
      </c>
      <c r="AT200" s="18">
        <v>127.51161374917133</v>
      </c>
      <c r="AU200" s="18">
        <v>99.20767211009264</v>
      </c>
      <c r="AV200" s="18">
        <v>119.53796661811008</v>
      </c>
      <c r="AW200" s="18">
        <v>17.38</v>
      </c>
      <c r="AX200" s="18">
        <v>123.8</v>
      </c>
      <c r="AY200" s="18">
        <v>110.1</v>
      </c>
      <c r="AZ200" s="18">
        <v>1838270.5289999999</v>
      </c>
      <c r="BA200" s="18">
        <v>1167016.731</v>
      </c>
      <c r="BB200" s="18">
        <v>663781.544</v>
      </c>
      <c r="BC200" s="18">
        <v>7472.254</v>
      </c>
      <c r="BD200" s="18">
        <v>111845.70949940998</v>
      </c>
      <c r="BE200" s="18">
        <v>535211.2944170199</v>
      </c>
      <c r="BF200" s="18">
        <v>2043093.47489202</v>
      </c>
      <c r="BG200" s="18">
        <v>2045652.13719402</v>
      </c>
      <c r="BH200" s="18">
        <v>96.9929685488242</v>
      </c>
      <c r="BI200" s="18">
        <v>148.48156182212583</v>
      </c>
      <c r="BJ200" s="18">
        <v>86.64343786295005</v>
      </c>
      <c r="BK200" s="18">
        <v>103.14885496183206</v>
      </c>
      <c r="BL200" s="18">
        <v>101.85022026431719</v>
      </c>
      <c r="BM200" s="18">
        <v>101.81323662737987</v>
      </c>
      <c r="BN200" s="18">
        <v>104.89236790606653</v>
      </c>
      <c r="BO200" s="18">
        <v>31369.047408124985</v>
      </c>
      <c r="BP200" s="18">
        <v>146.40122043914803</v>
      </c>
      <c r="BQ200" s="18">
        <v>142.90404175079766</v>
      </c>
      <c r="BR200" s="18">
        <v>218820.028001</v>
      </c>
      <c r="BS200" s="18">
        <v>0.3367</v>
      </c>
      <c r="BT200" s="18">
        <v>3.8400158599347115E7</v>
      </c>
      <c r="BU200" s="18">
        <v>1.2288662451182613E8</v>
      </c>
      <c r="BV200" s="18">
        <v>1.4195432839027463E7</v>
      </c>
      <c r="BW200" s="18">
        <v>3.261695771397151E7</v>
      </c>
      <c r="BX200" s="18">
        <v>1906727.7719633942</v>
      </c>
      <c r="BY200" s="18">
        <v>8989759.915836448</v>
      </c>
      <c r="BZ200" s="18">
        <v>7006024.162023151</v>
      </c>
      <c r="CA200" s="18">
        <v>166706.0</v>
      </c>
      <c r="CB200" s="18">
        <v>8.0</v>
      </c>
      <c r="CC200" s="18">
        <v>4.9</v>
      </c>
      <c r="CD200" s="18">
        <v>4.0369</v>
      </c>
      <c r="CE200" s="18">
        <v>1030.24971184918</v>
      </c>
      <c r="CF200" s="18">
        <v>1506.3089845823401</v>
      </c>
      <c r="CG200" s="18">
        <v>2937.7963567684897</v>
      </c>
      <c r="CH200" s="18">
        <v>45629.000321247724</v>
      </c>
      <c r="CI200" s="18">
        <v>3198.411886138</v>
      </c>
      <c r="CJ200" s="18">
        <v>2854.4195005859597</v>
      </c>
      <c r="CK200" s="18">
        <v>2468.81241496862</v>
      </c>
      <c r="CL200" s="18">
        <v>4692.4042569992</v>
      </c>
      <c r="CM200" s="18">
        <v>16556.0895981643</v>
      </c>
      <c r="CN200" s="18">
        <v>9401.729542538389</v>
      </c>
      <c r="CO200" s="18">
        <v>5872.95812956512</v>
      </c>
      <c r="CP200" s="18">
        <v>131.76808380834728</v>
      </c>
      <c r="CQ200" s="18">
        <v>4063.46572861141</v>
      </c>
      <c r="CR200" s="18">
        <v>955.041651133333</v>
      </c>
      <c r="CS200" s="18">
        <v>10727.6037847671</v>
      </c>
      <c r="CT200" s="18">
        <v>11569.2919102996</v>
      </c>
      <c r="CU200" s="18">
        <v>4788.95861498597</v>
      </c>
      <c r="CV200" s="18">
        <v>343014.0</v>
      </c>
      <c r="CW200" s="18">
        <v>-0.5</v>
      </c>
      <c r="CX200" s="18"/>
      <c r="CY200" s="21">
        <v>44197.0</v>
      </c>
      <c r="CZ200" s="19"/>
      <c r="DA200" s="19"/>
      <c r="DB200" s="19"/>
    </row>
    <row r="201" ht="12.75" customHeight="1">
      <c r="A201" s="3">
        <f t="shared" si="1"/>
        <v>343014</v>
      </c>
      <c r="B201" s="3">
        <v>4.127</v>
      </c>
      <c r="C201" s="3">
        <v>3.49</v>
      </c>
      <c r="D201" s="3">
        <v>5.5544</v>
      </c>
      <c r="E201" s="3">
        <v>5.489583333333333</v>
      </c>
      <c r="F201" s="3">
        <v>17.86</v>
      </c>
      <c r="G201" s="3">
        <v>114.4</v>
      </c>
      <c r="H201" s="3">
        <v>122.50904994089834</v>
      </c>
      <c r="I201" s="3">
        <v>61.5</v>
      </c>
      <c r="J201" s="3">
        <v>2096866.884904</v>
      </c>
      <c r="K201" s="3">
        <v>661148.274737</v>
      </c>
      <c r="L201" s="3">
        <v>64594.798336</v>
      </c>
      <c r="M201" s="3">
        <v>2898.531376</v>
      </c>
      <c r="N201" s="3">
        <v>176.772143</v>
      </c>
      <c r="O201" s="3">
        <v>2629.101683</v>
      </c>
      <c r="P201" s="3">
        <v>10792.943403</v>
      </c>
      <c r="Q201" s="3">
        <v>4247.894589</v>
      </c>
      <c r="R201" s="3">
        <v>7485.231956</v>
      </c>
      <c r="S201" s="3">
        <v>8156.716348</v>
      </c>
      <c r="T201" s="3">
        <v>36215.807377</v>
      </c>
      <c r="U201" s="3">
        <v>14673.980268</v>
      </c>
      <c r="V201" s="3">
        <v>290.072179</v>
      </c>
      <c r="W201" s="3">
        <v>87567.05132199998</v>
      </c>
      <c r="X201" s="3">
        <v>34667.7987943695</v>
      </c>
      <c r="Y201" s="3">
        <v>957555.578366</v>
      </c>
      <c r="Z201" s="3">
        <v>565109.179768</v>
      </c>
      <c r="AA201" s="3">
        <v>378177.819105</v>
      </c>
      <c r="AB201" s="3">
        <v>542.13831</v>
      </c>
      <c r="AC201" s="3">
        <v>72.43642</v>
      </c>
      <c r="AD201" s="3">
        <v>169.43889000000001</v>
      </c>
      <c r="AE201" s="3">
        <v>4412.871211</v>
      </c>
      <c r="AF201" s="3">
        <v>185.479053</v>
      </c>
      <c r="AG201" s="3">
        <v>4424.144799</v>
      </c>
      <c r="AH201" s="3">
        <v>8501.406803</v>
      </c>
      <c r="AI201" s="3">
        <v>1020.2358</v>
      </c>
      <c r="AJ201" s="3">
        <v>7683.357785</v>
      </c>
      <c r="AK201" s="3">
        <v>7792.256062</v>
      </c>
      <c r="AL201" s="3">
        <v>28933.453595</v>
      </c>
      <c r="AM201" s="3">
        <v>4625.657771</v>
      </c>
      <c r="AN201" s="3">
        <v>2111.183783</v>
      </c>
      <c r="AO201" s="3">
        <v>69690.046662</v>
      </c>
      <c r="AP201" s="3">
        <v>76.25424300634035</v>
      </c>
      <c r="AQ201" s="9">
        <v>68.86772767483555</v>
      </c>
      <c r="AR201" s="3">
        <v>123.4</v>
      </c>
      <c r="AS201" s="3">
        <v>107.92314954306576</v>
      </c>
      <c r="AT201" s="3">
        <v>120.12565766521821</v>
      </c>
      <c r="AU201" s="3">
        <v>90.34769660121304</v>
      </c>
      <c r="AV201" s="3">
        <v>111.83388039016133</v>
      </c>
      <c r="AW201" s="3">
        <v>17.38</v>
      </c>
      <c r="AX201" s="3">
        <v>125.4</v>
      </c>
      <c r="AY201" s="3">
        <v>111.2</v>
      </c>
      <c r="AZ201" s="3">
        <v>1840079.894</v>
      </c>
      <c r="BA201" s="3">
        <v>1165718.976</v>
      </c>
      <c r="BB201" s="3">
        <v>666639.366</v>
      </c>
      <c r="BC201" s="3">
        <v>7721.552</v>
      </c>
      <c r="BD201" s="3">
        <v>108009.12897598842</v>
      </c>
      <c r="BE201" s="3">
        <v>541124.75379102</v>
      </c>
      <c r="BF201" s="3">
        <v>2055196.26331302</v>
      </c>
      <c r="BG201" s="3">
        <v>2058351.8305820203</v>
      </c>
      <c r="BH201" s="3">
        <v>101.780243241795</v>
      </c>
      <c r="BI201" s="3">
        <v>151.7353579175705</v>
      </c>
      <c r="BJ201" s="3">
        <v>97.79326364692218</v>
      </c>
      <c r="BK201" s="3">
        <v>103.62595419847327</v>
      </c>
      <c r="BL201" s="3">
        <v>102.11453744493393</v>
      </c>
      <c r="BM201" s="3">
        <v>101.45058930190392</v>
      </c>
      <c r="BN201" s="3">
        <v>106.45792563600781</v>
      </c>
      <c r="BO201" s="3">
        <v>31369.047408124985</v>
      </c>
      <c r="BP201" s="3">
        <v>141.83545421258822</v>
      </c>
      <c r="BQ201" s="3">
        <v>138.07511688781616</v>
      </c>
      <c r="BR201" s="3">
        <v>223178.04048</v>
      </c>
      <c r="BS201" s="3">
        <v>0.3371</v>
      </c>
      <c r="BT201" s="3">
        <v>3.781855429382137E7</v>
      </c>
      <c r="BU201" s="3">
        <v>1.1841246017592075E8</v>
      </c>
      <c r="BV201" s="3">
        <v>1.3227970907421526E7</v>
      </c>
      <c r="BW201" s="3">
        <v>3.0648791837791935E7</v>
      </c>
      <c r="BX201" s="3">
        <v>1847612.3433915633</v>
      </c>
      <c r="BY201" s="3">
        <v>8515938.18442086</v>
      </c>
      <c r="BZ201" s="3">
        <v>6711572.190942835</v>
      </c>
      <c r="CA201" s="3">
        <v>152820.0</v>
      </c>
      <c r="CB201" s="3">
        <v>7.6</v>
      </c>
      <c r="CC201" s="3">
        <v>4.8</v>
      </c>
      <c r="CD201" s="3">
        <v>4.0454</v>
      </c>
      <c r="CE201" s="3">
        <v>938.332368600838</v>
      </c>
      <c r="CF201" s="3">
        <v>1461.42297864975</v>
      </c>
      <c r="CG201" s="3">
        <v>2756.8282638668097</v>
      </c>
      <c r="CH201" s="3">
        <v>44273.93610140621</v>
      </c>
      <c r="CI201" s="3">
        <v>3160.03094350435</v>
      </c>
      <c r="CJ201" s="3">
        <v>2804.88170691349</v>
      </c>
      <c r="CK201" s="3">
        <v>2413.6558938693097</v>
      </c>
      <c r="CL201" s="3">
        <v>4729.078201521969</v>
      </c>
      <c r="CM201" s="3">
        <v>15763.4039108245</v>
      </c>
      <c r="CN201" s="3">
        <v>9080.11824370423</v>
      </c>
      <c r="CO201" s="3">
        <v>5756.1160301913305</v>
      </c>
      <c r="CP201" s="3">
        <v>125.07169973303867</v>
      </c>
      <c r="CQ201" s="3">
        <v>4070.3233734022197</v>
      </c>
      <c r="CR201" s="3">
        <v>962.347123199999</v>
      </c>
      <c r="CS201" s="3">
        <v>9989.98043804808</v>
      </c>
      <c r="CT201" s="3">
        <v>10558.6876762387</v>
      </c>
      <c r="CU201" s="3">
        <v>4445.29857419941</v>
      </c>
      <c r="CV201" s="3">
        <v>343014.0</v>
      </c>
      <c r="CW201" s="3">
        <v>-0.5</v>
      </c>
      <c r="CX201" s="3"/>
      <c r="CY201" s="14">
        <v>44228.0</v>
      </c>
      <c r="CZ201" s="15"/>
      <c r="DA201" s="15"/>
      <c r="DB201" s="15"/>
    </row>
    <row r="202" ht="12.75" customHeight="1">
      <c r="A202" s="3">
        <f t="shared" si="1"/>
        <v>343014</v>
      </c>
      <c r="B202" s="3">
        <v>4.0794</v>
      </c>
      <c r="C202" s="3">
        <v>3.47</v>
      </c>
      <c r="D202" s="3">
        <v>5.5544</v>
      </c>
      <c r="E202" s="3">
        <v>5.489583333333333</v>
      </c>
      <c r="F202" s="3">
        <v>17.970528707272116</v>
      </c>
      <c r="G202" s="3">
        <v>114.5</v>
      </c>
      <c r="H202" s="3">
        <v>122.90907949172575</v>
      </c>
      <c r="I202" s="3">
        <v>59.16</v>
      </c>
      <c r="J202" s="3">
        <v>2129222.069299</v>
      </c>
      <c r="K202" s="3">
        <v>678496.502119</v>
      </c>
      <c r="L202" s="3">
        <v>66603.616221</v>
      </c>
      <c r="M202" s="3">
        <v>3353.893608</v>
      </c>
      <c r="N202" s="3">
        <v>279.812517</v>
      </c>
      <c r="O202" s="3">
        <v>2687.906649</v>
      </c>
      <c r="P202" s="3">
        <v>9089.063327</v>
      </c>
      <c r="Q202" s="3">
        <v>5758.254426</v>
      </c>
      <c r="R202" s="3">
        <v>9357.940126</v>
      </c>
      <c r="S202" s="3">
        <v>10795.343836</v>
      </c>
      <c r="T202" s="3">
        <v>45900.749822</v>
      </c>
      <c r="U202" s="3">
        <v>17467.524298</v>
      </c>
      <c r="V202" s="3">
        <v>307.14046</v>
      </c>
      <c r="W202" s="3">
        <v>104997.62906899999</v>
      </c>
      <c r="X202" s="3">
        <v>34252.2600793695</v>
      </c>
      <c r="Y202" s="3">
        <v>962071.011284</v>
      </c>
      <c r="Z202" s="3">
        <v>559982.465113</v>
      </c>
      <c r="AA202" s="3">
        <v>387717.990853</v>
      </c>
      <c r="AB202" s="3">
        <v>800.6495</v>
      </c>
      <c r="AC202" s="3">
        <v>82.834</v>
      </c>
      <c r="AD202" s="3">
        <v>241.9355</v>
      </c>
      <c r="AE202" s="3">
        <v>5340.80016</v>
      </c>
      <c r="AF202" s="3">
        <v>213.548025</v>
      </c>
      <c r="AG202" s="3">
        <v>4948.043599</v>
      </c>
      <c r="AH202" s="3">
        <v>7990.987245</v>
      </c>
      <c r="AI202" s="3">
        <v>1160.908042</v>
      </c>
      <c r="AJ202" s="3">
        <v>9490.83252</v>
      </c>
      <c r="AK202" s="3">
        <v>8899.879717</v>
      </c>
      <c r="AL202" s="3">
        <v>33434.601054</v>
      </c>
      <c r="AM202" s="3">
        <v>5411.583336</v>
      </c>
      <c r="AN202" s="3">
        <v>3902.891789</v>
      </c>
      <c r="AO202" s="3">
        <v>80794.075487</v>
      </c>
      <c r="AP202" s="3">
        <v>76.25424300634035</v>
      </c>
      <c r="AQ202" s="9">
        <v>68.86772767483555</v>
      </c>
      <c r="AR202" s="3">
        <v>123.4</v>
      </c>
      <c r="AS202" s="3">
        <v>125.40702257774102</v>
      </c>
      <c r="AT202" s="3">
        <v>128.28519793201195</v>
      </c>
      <c r="AU202" s="3">
        <v>96.67133816773213</v>
      </c>
      <c r="AV202" s="3">
        <v>120.14865273997296</v>
      </c>
      <c r="AW202" s="3">
        <v>17.38</v>
      </c>
      <c r="AX202" s="3">
        <v>127.1</v>
      </c>
      <c r="AY202" s="3">
        <v>113.2</v>
      </c>
      <c r="AZ202" s="3">
        <v>1853615.7210000001</v>
      </c>
      <c r="BA202" s="3">
        <v>1174862.6</v>
      </c>
      <c r="BB202" s="3">
        <v>670910.3</v>
      </c>
      <c r="BC202" s="3">
        <v>7842.821</v>
      </c>
      <c r="BD202" s="3">
        <v>112734.45998237646</v>
      </c>
      <c r="BE202" s="3">
        <v>549566.7177892202</v>
      </c>
      <c r="BF202" s="3">
        <v>2083780.52781322</v>
      </c>
      <c r="BG202" s="3">
        <v>2088401.61568222</v>
      </c>
      <c r="BH202" s="3">
        <v>106.895719611475</v>
      </c>
      <c r="BI202" s="3">
        <v>155.2060737527115</v>
      </c>
      <c r="BJ202" s="3">
        <v>98.72241579558654</v>
      </c>
      <c r="BK202" s="3">
        <v>104.19847328244276</v>
      </c>
      <c r="BL202" s="3">
        <v>102.90748898678414</v>
      </c>
      <c r="BM202" s="3">
        <v>101.26926563916592</v>
      </c>
      <c r="BN202" s="3">
        <v>107.24070450097847</v>
      </c>
      <c r="BO202" s="3">
        <v>31369.047408124985</v>
      </c>
      <c r="BP202" s="3">
        <v>142.56628904257053</v>
      </c>
      <c r="BQ202" s="3">
        <v>138.866156754468</v>
      </c>
      <c r="BR202" s="3">
        <v>227865.219953</v>
      </c>
      <c r="BS202" s="3">
        <v>0.3612</v>
      </c>
      <c r="BT202" s="3">
        <v>3.923712625618421E7</v>
      </c>
      <c r="BU202" s="3">
        <v>1.269350392562059E8</v>
      </c>
      <c r="BV202" s="3">
        <v>1.3574926301483538E7</v>
      </c>
      <c r="BW202" s="3">
        <v>3.5384893087666385E7</v>
      </c>
      <c r="BX202" s="3">
        <v>1886239.1071928504</v>
      </c>
      <c r="BY202" s="3">
        <v>9710210.54790498</v>
      </c>
      <c r="BZ202" s="3">
        <v>7336495.331046445</v>
      </c>
      <c r="CA202" s="3">
        <v>158852.0</v>
      </c>
      <c r="CB202" s="3">
        <v>9.6</v>
      </c>
      <c r="CC202" s="3">
        <v>4.7</v>
      </c>
      <c r="CD202" s="3">
        <v>4.1095</v>
      </c>
      <c r="CE202" s="3">
        <v>1603.6101575714601</v>
      </c>
      <c r="CF202" s="3">
        <v>1499.41997609465</v>
      </c>
      <c r="CG202" s="3">
        <v>2969.10404018455</v>
      </c>
      <c r="CH202" s="3">
        <v>44989.736538297686</v>
      </c>
      <c r="CI202" s="3">
        <v>3702.9703793338</v>
      </c>
      <c r="CJ202" s="3">
        <v>2816.10123374115</v>
      </c>
      <c r="CK202" s="3">
        <v>2307.96267801912</v>
      </c>
      <c r="CL202" s="3">
        <v>4620.30940288696</v>
      </c>
      <c r="CM202" s="3">
        <v>16057.1201058976</v>
      </c>
      <c r="CN202" s="3">
        <v>9134.59895316645</v>
      </c>
      <c r="CO202" s="3">
        <v>5802.164958432861</v>
      </c>
      <c r="CP202" s="3">
        <v>126.3624666563987</v>
      </c>
      <c r="CQ202" s="3">
        <v>4349.85259204904</v>
      </c>
      <c r="CR202" s="3">
        <v>947.4884761333329</v>
      </c>
      <c r="CS202" s="3">
        <v>9999.97041848612</v>
      </c>
      <c r="CT202" s="3">
        <v>10231.3144862169</v>
      </c>
      <c r="CU202" s="3">
        <v>4315.878426969591</v>
      </c>
      <c r="CV202" s="3">
        <v>343014.0</v>
      </c>
      <c r="CW202" s="3">
        <v>-0.5</v>
      </c>
      <c r="CX202" s="3"/>
      <c r="CY202" s="14">
        <v>44256.0</v>
      </c>
      <c r="CZ202" s="15"/>
      <c r="DA202" s="15"/>
      <c r="DB202" s="15"/>
    </row>
    <row r="203" ht="12.75" customHeight="1">
      <c r="A203" s="3">
        <f t="shared" si="1"/>
        <v>336503</v>
      </c>
      <c r="B203" s="3">
        <v>4.0407</v>
      </c>
      <c r="C203" s="3">
        <v>3.453</v>
      </c>
      <c r="D203" s="3">
        <v>5.5544</v>
      </c>
      <c r="E203" s="3">
        <v>5.4896</v>
      </c>
      <c r="F203" s="3">
        <v>18.001066549972837</v>
      </c>
      <c r="G203" s="3">
        <v>115.3</v>
      </c>
      <c r="H203" s="3">
        <v>123.10909426713945</v>
      </c>
      <c r="I203" s="3">
        <v>63.58</v>
      </c>
      <c r="J203" s="3">
        <v>2112910.594465</v>
      </c>
      <c r="K203" s="3">
        <v>670388.375575</v>
      </c>
      <c r="L203" s="3">
        <v>67450.784092</v>
      </c>
      <c r="M203" s="3">
        <v>3037.85196</v>
      </c>
      <c r="N203" s="3">
        <v>236.647235</v>
      </c>
      <c r="O203" s="3">
        <v>2501.456173</v>
      </c>
      <c r="P203" s="3">
        <v>14739.850712</v>
      </c>
      <c r="Q203" s="3">
        <v>6204.000761</v>
      </c>
      <c r="R203" s="3">
        <v>8254.4049</v>
      </c>
      <c r="S203" s="3">
        <v>10233.310111</v>
      </c>
      <c r="T203" s="3">
        <v>42814.198861</v>
      </c>
      <c r="U203" s="3">
        <v>17166.884918</v>
      </c>
      <c r="V203" s="3">
        <v>401.576593</v>
      </c>
      <c r="W203" s="3">
        <v>105590.18222399999</v>
      </c>
      <c r="X203" s="3">
        <v>33712.5807903695</v>
      </c>
      <c r="Y203" s="3">
        <v>958684.228046</v>
      </c>
      <c r="Z203" s="3">
        <v>559847.292554</v>
      </c>
      <c r="AA203" s="3">
        <v>384267.484879</v>
      </c>
      <c r="AB203" s="3">
        <v>763.97052</v>
      </c>
      <c r="AC203" s="3">
        <v>98.90750999999999</v>
      </c>
      <c r="AD203" s="3">
        <v>225.73401</v>
      </c>
      <c r="AE203" s="3">
        <v>5639.050562</v>
      </c>
      <c r="AF203" s="3">
        <v>223.711731</v>
      </c>
      <c r="AG203" s="3">
        <v>4873.090388</v>
      </c>
      <c r="AH203" s="3">
        <v>12940.659557</v>
      </c>
      <c r="AI203" s="3">
        <v>1026.155061</v>
      </c>
      <c r="AJ203" s="3">
        <v>9232.010052</v>
      </c>
      <c r="AK203" s="3">
        <v>9425.313453</v>
      </c>
      <c r="AL203" s="3">
        <v>33608.578506</v>
      </c>
      <c r="AM203" s="3">
        <v>5753.605189</v>
      </c>
      <c r="AN203" s="3">
        <v>2509.089808</v>
      </c>
      <c r="AO203" s="3">
        <v>85231.264307</v>
      </c>
      <c r="AP203" s="3">
        <v>93.66891100957554</v>
      </c>
      <c r="AQ203" s="9">
        <v>65.55880529563906</v>
      </c>
      <c r="AR203" s="3">
        <v>116.8</v>
      </c>
      <c r="AS203" s="3">
        <v>121.8259953046761</v>
      </c>
      <c r="AT203" s="3">
        <v>122.82996172265446</v>
      </c>
      <c r="AU203" s="3">
        <v>91.16712627592196</v>
      </c>
      <c r="AV203" s="3">
        <v>114.80506188444842</v>
      </c>
      <c r="AW203" s="3">
        <v>16.18</v>
      </c>
      <c r="AX203" s="3">
        <v>127.5</v>
      </c>
      <c r="AY203" s="3">
        <v>111.7</v>
      </c>
      <c r="AZ203" s="3">
        <v>1853868.942</v>
      </c>
      <c r="BA203" s="3">
        <v>1172102.695</v>
      </c>
      <c r="BB203" s="3">
        <v>673873.263</v>
      </c>
      <c r="BC203" s="3">
        <v>7892.984</v>
      </c>
      <c r="BD203" s="3">
        <v>111094.83059095146</v>
      </c>
      <c r="BE203" s="3">
        <v>551531.09767007</v>
      </c>
      <c r="BF203" s="3">
        <v>2073628.23774007</v>
      </c>
      <c r="BG203" s="3">
        <v>2078978.51204807</v>
      </c>
      <c r="BH203" s="3">
        <v>115.35755972527191</v>
      </c>
      <c r="BI203" s="3">
        <v>159.54446854663772</v>
      </c>
      <c r="BJ203" s="3">
        <v>99.88385598141697</v>
      </c>
      <c r="BK203" s="3">
        <v>104.7709923664122</v>
      </c>
      <c r="BL203" s="3">
        <v>103.17180616740087</v>
      </c>
      <c r="BM203" s="3">
        <v>101.90389845874887</v>
      </c>
      <c r="BN203" s="3">
        <v>108.12133072407045</v>
      </c>
      <c r="BO203" s="3">
        <v>28211.7</v>
      </c>
      <c r="BP203" s="3">
        <v>140.5331931218222</v>
      </c>
      <c r="BQ203" s="3">
        <v>134.88847366432117</v>
      </c>
      <c r="BR203" s="3">
        <v>229924.412621</v>
      </c>
      <c r="BS203" s="3">
        <v>0.3355</v>
      </c>
      <c r="BT203" s="3">
        <v>3.783267206417391E7</v>
      </c>
      <c r="BU203" s="3">
        <v>1.3064579037000118E8</v>
      </c>
      <c r="BV203" s="3">
        <v>1.3216592046850339E7</v>
      </c>
      <c r="BW203" s="3">
        <v>3.739120188127582E7</v>
      </c>
      <c r="BX203" s="3">
        <v>1797008.0638223053</v>
      </c>
      <c r="BY203" s="3">
        <v>9714152.94327954</v>
      </c>
      <c r="BZ203" s="3">
        <v>6371960.030777287</v>
      </c>
      <c r="CA203" s="3">
        <v>154022.0</v>
      </c>
      <c r="CB203" s="3"/>
      <c r="CC203" s="3">
        <v>4.6</v>
      </c>
      <c r="CD203" s="3">
        <v>4.1241</v>
      </c>
      <c r="CE203" s="3">
        <v>1305.33866826317</v>
      </c>
      <c r="CF203" s="3">
        <v>1461.93447669228</v>
      </c>
      <c r="CG203" s="3">
        <v>2900.8146472603103</v>
      </c>
      <c r="CH203" s="3">
        <v>44306.32813810763</v>
      </c>
      <c r="CI203" s="3">
        <v>3416.36047197336</v>
      </c>
      <c r="CJ203" s="3">
        <v>2821.73343620863</v>
      </c>
      <c r="CK203" s="3">
        <v>2236.41583500052</v>
      </c>
      <c r="CL203" s="3">
        <v>4731.19682855625</v>
      </c>
      <c r="CM203" s="3">
        <v>15719.9205836737</v>
      </c>
      <c r="CN203" s="3">
        <v>8887.96478143096</v>
      </c>
      <c r="CO203" s="3">
        <v>5906.60392768465</v>
      </c>
      <c r="CP203" s="3">
        <v>126.46081188777458</v>
      </c>
      <c r="CQ203" s="3">
        <v>4499.03592209018</v>
      </c>
      <c r="CR203" s="3">
        <v>956.6725097999989</v>
      </c>
      <c r="CS203" s="3">
        <v>10035.1057531139</v>
      </c>
      <c r="CT203" s="3">
        <v>9853.77493580571</v>
      </c>
      <c r="CU203" s="3">
        <v>4323.22899827018</v>
      </c>
      <c r="CV203" s="3">
        <v>336503.0</v>
      </c>
      <c r="CW203" s="3">
        <v>16.1</v>
      </c>
      <c r="CX203" s="15"/>
      <c r="CY203" s="14">
        <v>44287.0</v>
      </c>
      <c r="CZ203" s="15"/>
      <c r="DA203" s="15"/>
      <c r="DB203" s="15"/>
    </row>
    <row r="204" ht="12.75" customHeight="1">
      <c r="A204" s="3">
        <f t="shared" si="1"/>
        <v>336503</v>
      </c>
      <c r="B204" s="3">
        <v>4.0508</v>
      </c>
      <c r="C204" s="3">
        <v>3.4211</v>
      </c>
      <c r="D204" s="3">
        <v>5.5544</v>
      </c>
      <c r="E204" s="3">
        <v>5.4896</v>
      </c>
      <c r="F204" s="3">
        <v>18.0</v>
      </c>
      <c r="G204" s="3">
        <v>113.8</v>
      </c>
      <c r="H204" s="3">
        <v>123.10909426713945</v>
      </c>
      <c r="I204" s="3">
        <v>66.32</v>
      </c>
      <c r="J204" s="3">
        <v>2118708.114365</v>
      </c>
      <c r="K204" s="3">
        <v>672745.449495</v>
      </c>
      <c r="L204" s="3">
        <v>67790.492079</v>
      </c>
      <c r="M204" s="3">
        <v>2835.218666</v>
      </c>
      <c r="N204" s="3">
        <v>176.604644</v>
      </c>
      <c r="O204" s="3">
        <v>2045.023887</v>
      </c>
      <c r="P204" s="3">
        <v>11811.075788</v>
      </c>
      <c r="Q204" s="3">
        <v>6066.718203</v>
      </c>
      <c r="R204" s="3">
        <v>7802.108801</v>
      </c>
      <c r="S204" s="3">
        <v>9998.262933</v>
      </c>
      <c r="T204" s="3">
        <v>36312.376611</v>
      </c>
      <c r="U204" s="3">
        <v>14980.64009</v>
      </c>
      <c r="V204" s="3">
        <v>285.41454</v>
      </c>
      <c r="W204" s="3">
        <v>92313.44416300001</v>
      </c>
      <c r="X204" s="3">
        <v>33026.5550003695</v>
      </c>
      <c r="Y204" s="3">
        <v>958372.775024</v>
      </c>
      <c r="Z204" s="3">
        <v>562909.437275</v>
      </c>
      <c r="AA204" s="3">
        <v>379814.276986</v>
      </c>
      <c r="AB204" s="3">
        <v>648.5614499999999</v>
      </c>
      <c r="AC204" s="3">
        <v>47.75842</v>
      </c>
      <c r="AD204" s="3">
        <v>191.54503</v>
      </c>
      <c r="AE204" s="3">
        <v>4951.214643</v>
      </c>
      <c r="AF204" s="3">
        <v>225.535447</v>
      </c>
      <c r="AG204" s="3">
        <v>4912.913624</v>
      </c>
      <c r="AH204" s="3">
        <v>9097.23999</v>
      </c>
      <c r="AI204" s="3">
        <v>1063.991536</v>
      </c>
      <c r="AJ204" s="3">
        <v>9233.805375</v>
      </c>
      <c r="AK204" s="3">
        <v>9159.710584</v>
      </c>
      <c r="AL204" s="3">
        <v>32656.759633</v>
      </c>
      <c r="AM204" s="3">
        <v>5670.653518</v>
      </c>
      <c r="AN204" s="3">
        <v>1588.015197</v>
      </c>
      <c r="AO204" s="3">
        <v>78559.83954700001</v>
      </c>
      <c r="AP204" s="3">
        <v>93.66891100957554</v>
      </c>
      <c r="AQ204" s="9">
        <v>65.55880529563906</v>
      </c>
      <c r="AR204" s="3">
        <v>116.8</v>
      </c>
      <c r="AS204" s="3">
        <v>122.0505086975428</v>
      </c>
      <c r="AT204" s="3">
        <v>120.42472838575053</v>
      </c>
      <c r="AU204" s="3">
        <v>96.68248711209553</v>
      </c>
      <c r="AV204" s="3">
        <v>114.56460631598797</v>
      </c>
      <c r="AW204" s="3">
        <v>16.18</v>
      </c>
      <c r="AX204" s="3">
        <v>127.2</v>
      </c>
      <c r="AY204" s="3">
        <v>108.7</v>
      </c>
      <c r="AZ204" s="3">
        <v>1858806.812</v>
      </c>
      <c r="BA204" s="3">
        <v>1174947.234</v>
      </c>
      <c r="BB204" s="3">
        <v>675938.819</v>
      </c>
      <c r="BC204" s="3">
        <v>7920.759</v>
      </c>
      <c r="BD204" s="3">
        <v>108241.36233475151</v>
      </c>
      <c r="BE204" s="3">
        <v>551624.1398690201</v>
      </c>
      <c r="BF204" s="3">
        <v>2076555.3219060202</v>
      </c>
      <c r="BG204" s="3">
        <v>2082749.62416402</v>
      </c>
      <c r="BH204" s="3">
        <v>94.55071814724782</v>
      </c>
      <c r="BI204" s="3">
        <v>162.79826464208242</v>
      </c>
      <c r="BJ204" s="3">
        <v>101.97444831591173</v>
      </c>
      <c r="BK204" s="3">
        <v>105.53435114503817</v>
      </c>
      <c r="BL204" s="3">
        <v>103.87665198237886</v>
      </c>
      <c r="BM204" s="3">
        <v>101.99456029011786</v>
      </c>
      <c r="BN204" s="3">
        <v>109.19765166340507</v>
      </c>
      <c r="BO204" s="3">
        <v>28211.7</v>
      </c>
      <c r="BP204" s="3">
        <v>137.59560977128282</v>
      </c>
      <c r="BQ204" s="3">
        <v>132.0861046338446</v>
      </c>
      <c r="BR204" s="3">
        <v>230996.838181</v>
      </c>
      <c r="BS204" s="3">
        <v>0.3354</v>
      </c>
      <c r="BT204" s="3">
        <v>3.516121647194031E7</v>
      </c>
      <c r="BU204" s="3">
        <v>1.2272615991179082E8</v>
      </c>
      <c r="BV204" s="3">
        <v>1.164085622474273E7</v>
      </c>
      <c r="BW204" s="3">
        <v>3.67137247333505E7</v>
      </c>
      <c r="BX204" s="3">
        <v>1717174.9429289212</v>
      </c>
      <c r="BY204" s="3">
        <v>8274917.664301269</v>
      </c>
      <c r="BZ204" s="3">
        <v>5455132.808150316</v>
      </c>
      <c r="CA204" s="3">
        <v>158072.0</v>
      </c>
      <c r="CB204" s="3"/>
      <c r="CC204" s="3">
        <v>4.5</v>
      </c>
      <c r="CD204" s="3">
        <v>4.1275</v>
      </c>
      <c r="CE204" s="3">
        <v>1014.24814524048</v>
      </c>
      <c r="CF204" s="3">
        <v>1435.61965611182</v>
      </c>
      <c r="CG204" s="3">
        <v>2849.1801465390704</v>
      </c>
      <c r="CH204" s="3">
        <v>43349.95981463302</v>
      </c>
      <c r="CI204" s="3">
        <v>3350.08307881708</v>
      </c>
      <c r="CJ204" s="3">
        <v>2799.1595687189597</v>
      </c>
      <c r="CK204" s="3">
        <v>2178.26902329051</v>
      </c>
      <c r="CL204" s="3">
        <v>4816.35837147026</v>
      </c>
      <c r="CM204" s="3">
        <v>15216.8831249962</v>
      </c>
      <c r="CN204" s="3">
        <v>8550.22211973658</v>
      </c>
      <c r="CO204" s="3">
        <v>5823.91147269707</v>
      </c>
      <c r="CP204" s="3">
        <v>126.49392204068677</v>
      </c>
      <c r="CQ204" s="3">
        <v>4567.91979324558</v>
      </c>
      <c r="CR204" s="3">
        <v>922.130035999999</v>
      </c>
      <c r="CS204" s="3">
        <v>10426.47487748534</v>
      </c>
      <c r="CT204" s="3">
        <v>9764.355593482838</v>
      </c>
      <c r="CU204" s="3">
        <v>4355.26038811462</v>
      </c>
      <c r="CV204" s="3">
        <v>336503.0</v>
      </c>
      <c r="CW204" s="3">
        <v>16.1</v>
      </c>
      <c r="CX204" s="3"/>
      <c r="CY204" s="14">
        <v>44317.0</v>
      </c>
      <c r="CZ204" s="3"/>
      <c r="DA204" s="3"/>
      <c r="DB204" s="3"/>
    </row>
    <row r="205" ht="12.75" customHeight="1">
      <c r="A205" s="3">
        <f t="shared" si="1"/>
        <v>336503</v>
      </c>
      <c r="B205" s="3">
        <v>4.0802</v>
      </c>
      <c r="C205" s="3">
        <v>3.4736</v>
      </c>
      <c r="D205" s="3">
        <v>5.5544</v>
      </c>
      <c r="E205" s="3">
        <v>5.4896</v>
      </c>
      <c r="F205" s="3">
        <v>17.9032708714737</v>
      </c>
      <c r="G205" s="3">
        <v>106.5</v>
      </c>
      <c r="H205" s="3">
        <v>123.20910165484631</v>
      </c>
      <c r="I205" s="3">
        <v>73.47</v>
      </c>
      <c r="J205" s="3">
        <v>2125676.285791</v>
      </c>
      <c r="K205" s="3">
        <v>672935.900638</v>
      </c>
      <c r="L205" s="3">
        <v>70043.363889</v>
      </c>
      <c r="M205" s="3">
        <v>3130.013663</v>
      </c>
      <c r="N205" s="3">
        <v>148.362529</v>
      </c>
      <c r="O205" s="3">
        <v>1855.53503</v>
      </c>
      <c r="P205" s="3">
        <v>14106.191824</v>
      </c>
      <c r="Q205" s="3">
        <v>7377.832448</v>
      </c>
      <c r="R205" s="3">
        <v>10153.973978</v>
      </c>
      <c r="S205" s="3">
        <v>9814.054587</v>
      </c>
      <c r="T205" s="3">
        <v>42232.632063</v>
      </c>
      <c r="U205" s="3">
        <v>16308.099909</v>
      </c>
      <c r="V205" s="3">
        <v>360.084778</v>
      </c>
      <c r="W205" s="3">
        <v>105486.78080899999</v>
      </c>
      <c r="X205" s="3">
        <v>31246.1563173694</v>
      </c>
      <c r="Y205" s="3">
        <v>959059.695761</v>
      </c>
      <c r="Z205" s="3">
        <v>562430.082701</v>
      </c>
      <c r="AA205" s="3">
        <v>381339.235489</v>
      </c>
      <c r="AB205" s="3">
        <v>684.712</v>
      </c>
      <c r="AC205" s="3">
        <v>86.118</v>
      </c>
      <c r="AD205" s="3">
        <v>225.907</v>
      </c>
      <c r="AE205" s="3">
        <v>5620.085522</v>
      </c>
      <c r="AF205" s="3">
        <v>258.111307</v>
      </c>
      <c r="AG205" s="3">
        <v>5009.600834</v>
      </c>
      <c r="AH205" s="3">
        <v>11137.047245</v>
      </c>
      <c r="AI205" s="3">
        <v>1588.982981</v>
      </c>
      <c r="AJ205" s="3">
        <v>10013.143129</v>
      </c>
      <c r="AK205" s="3">
        <v>9530.488389</v>
      </c>
      <c r="AL205" s="3">
        <v>33635.276209</v>
      </c>
      <c r="AM205" s="3">
        <v>5428.724682</v>
      </c>
      <c r="AN205" s="3">
        <v>1008.920109</v>
      </c>
      <c r="AO205" s="3">
        <v>83230.38040699999</v>
      </c>
      <c r="AP205" s="3">
        <v>93.66891100957554</v>
      </c>
      <c r="AQ205" s="9">
        <v>65.55880529563906</v>
      </c>
      <c r="AR205" s="3">
        <v>116.8</v>
      </c>
      <c r="AS205" s="3">
        <v>106.98815923282778</v>
      </c>
      <c r="AT205" s="3">
        <v>126.88134608796533</v>
      </c>
      <c r="AU205" s="3">
        <v>90.4505310792646</v>
      </c>
      <c r="AV205" s="3">
        <v>116.40872209738059</v>
      </c>
      <c r="AW205" s="3">
        <v>16.18</v>
      </c>
      <c r="AX205" s="3">
        <v>118.7</v>
      </c>
      <c r="AY205" s="3">
        <v>105.6</v>
      </c>
      <c r="AZ205" s="3">
        <v>1860525.1709999999</v>
      </c>
      <c r="BA205" s="3">
        <v>1174981.91</v>
      </c>
      <c r="BB205" s="3">
        <v>677711.612</v>
      </c>
      <c r="BC205" s="3">
        <v>7831.649</v>
      </c>
      <c r="BD205" s="3">
        <v>92226.6583327193</v>
      </c>
      <c r="BE205" s="3">
        <v>547706.69414307</v>
      </c>
      <c r="BF205" s="3">
        <v>2082273.19610507</v>
      </c>
      <c r="BG205" s="3">
        <v>2087879.4582500698</v>
      </c>
      <c r="BH205" s="3">
        <v>8.086134918220859</v>
      </c>
      <c r="BI205" s="3">
        <v>145.66160520607377</v>
      </c>
      <c r="BJ205" s="3">
        <v>110.33681765389083</v>
      </c>
      <c r="BK205" s="3">
        <v>106.39312977099237</v>
      </c>
      <c r="BL205" s="3">
        <v>102.9955947136564</v>
      </c>
      <c r="BM205" s="3">
        <v>101.81323662737987</v>
      </c>
      <c r="BN205" s="3">
        <v>109.39334637964775</v>
      </c>
      <c r="BO205" s="3">
        <v>28211.7</v>
      </c>
      <c r="BP205" s="3">
        <v>131.1234953050533</v>
      </c>
      <c r="BQ205" s="3">
        <v>125.55217218288213</v>
      </c>
      <c r="BR205" s="3">
        <v>235592.395093</v>
      </c>
      <c r="BS205" s="3">
        <v>0.3351</v>
      </c>
      <c r="BT205" s="3">
        <v>3.980358823482506E7</v>
      </c>
      <c r="BU205" s="3">
        <v>1.2436261820146903E8</v>
      </c>
      <c r="BV205" s="3">
        <v>8821034.568162328</v>
      </c>
      <c r="BW205" s="3">
        <v>3.7642191653042994E7</v>
      </c>
      <c r="BX205" s="3">
        <v>1684456.921329981</v>
      </c>
      <c r="BY205" s="3">
        <v>6207444.924227703</v>
      </c>
      <c r="BZ205" s="3">
        <v>4633678.490107187</v>
      </c>
      <c r="CA205" s="3">
        <v>154197.0</v>
      </c>
      <c r="CB205" s="3"/>
      <c r="CC205" s="3">
        <v>4.8</v>
      </c>
      <c r="CD205" s="3">
        <v>4.1348</v>
      </c>
      <c r="CE205" s="3">
        <v>76.3266548288811</v>
      </c>
      <c r="CF205" s="3">
        <v>154.333618508732</v>
      </c>
      <c r="CG205" s="3">
        <v>344.879852571274</v>
      </c>
      <c r="CH205" s="3">
        <v>40578.69730139372</v>
      </c>
      <c r="CI205" s="3">
        <v>2492.461810639907</v>
      </c>
      <c r="CJ205" s="3">
        <v>2737.5780582071397</v>
      </c>
      <c r="CK205" s="3">
        <v>2080.24691724244</v>
      </c>
      <c r="CL205" s="3">
        <v>4257.660800379709</v>
      </c>
      <c r="CM205" s="3">
        <v>14821.2441637463</v>
      </c>
      <c r="CN205" s="3">
        <v>8105.61056951028</v>
      </c>
      <c r="CO205" s="3">
        <v>5480.3006958079395</v>
      </c>
      <c r="CP205" s="3">
        <v>119.22152497458738</v>
      </c>
      <c r="CQ205" s="3">
        <v>4585.62355521869</v>
      </c>
      <c r="CR205" s="3">
        <v>717.717918399999</v>
      </c>
      <c r="CS205" s="3">
        <v>10343.063078465459</v>
      </c>
      <c r="CT205" s="3">
        <v>9317.438619012819</v>
      </c>
      <c r="CU205" s="3">
        <v>4045.5857475812895</v>
      </c>
      <c r="CV205" s="3">
        <v>336503.0</v>
      </c>
      <c r="CW205" s="3">
        <v>16.1</v>
      </c>
      <c r="CX205" s="3"/>
      <c r="CY205" s="14">
        <v>44348.0</v>
      </c>
      <c r="CZ205" s="3"/>
      <c r="DA205" s="3"/>
      <c r="DB205" s="3"/>
    </row>
    <row r="206" ht="12.75" customHeight="1">
      <c r="A206" s="3">
        <f t="shared" si="1"/>
        <v>335788.7</v>
      </c>
      <c r="B206" s="3">
        <v>4.0092</v>
      </c>
      <c r="C206" s="3">
        <v>3.431</v>
      </c>
      <c r="D206" s="3">
        <v>5.5544</v>
      </c>
      <c r="E206" s="3">
        <v>5.4896</v>
      </c>
      <c r="F206" s="3">
        <v>17.9032708714737</v>
      </c>
      <c r="G206" s="3">
        <v>103.8</v>
      </c>
      <c r="H206" s="3">
        <v>122.50904994089834</v>
      </c>
      <c r="I206" s="3">
        <v>73.95</v>
      </c>
      <c r="J206" s="3">
        <v>2136838.083173</v>
      </c>
      <c r="K206" s="3">
        <v>673774.705443</v>
      </c>
      <c r="L206" s="3">
        <v>70489.65544</v>
      </c>
      <c r="M206" s="3">
        <v>3140.829263</v>
      </c>
      <c r="N206" s="3">
        <v>135.064136</v>
      </c>
      <c r="O206" s="3">
        <v>1889.861844</v>
      </c>
      <c r="P206" s="3">
        <v>15523.622753</v>
      </c>
      <c r="Q206" s="3">
        <v>6958.122252</v>
      </c>
      <c r="R206" s="3">
        <v>8685.246426</v>
      </c>
      <c r="S206" s="3">
        <v>8675.981897</v>
      </c>
      <c r="T206" s="3">
        <v>39404.007455</v>
      </c>
      <c r="U206" s="3">
        <v>12597.581699</v>
      </c>
      <c r="V206" s="3">
        <v>310.349959</v>
      </c>
      <c r="W206" s="3">
        <v>97320.667684</v>
      </c>
      <c r="X206" s="3">
        <v>30885.702447786116</v>
      </c>
      <c r="Y206" s="3">
        <v>964597.212153</v>
      </c>
      <c r="Z206" s="3">
        <v>565553.423946</v>
      </c>
      <c r="AA206" s="3">
        <v>383639.08615</v>
      </c>
      <c r="AB206" s="3">
        <v>695.89525</v>
      </c>
      <c r="AC206" s="3">
        <v>99.848</v>
      </c>
      <c r="AD206" s="3">
        <v>219.33725</v>
      </c>
      <c r="AE206" s="3">
        <v>5407.781785</v>
      </c>
      <c r="AF206" s="3">
        <v>210.128331</v>
      </c>
      <c r="AG206" s="3">
        <v>6532.563033</v>
      </c>
      <c r="AH206" s="3">
        <v>11952.910489</v>
      </c>
      <c r="AI206" s="3">
        <v>1272.746819</v>
      </c>
      <c r="AJ206" s="3">
        <v>9064.752471</v>
      </c>
      <c r="AK206" s="3">
        <v>8273.414992</v>
      </c>
      <c r="AL206" s="3">
        <v>34710.242413</v>
      </c>
      <c r="AM206" s="3">
        <v>5293.54123</v>
      </c>
      <c r="AN206" s="3">
        <v>845.651633</v>
      </c>
      <c r="AO206" s="3">
        <v>83563.733196</v>
      </c>
      <c r="AP206" s="3">
        <v>80.6</v>
      </c>
      <c r="AQ206" s="9">
        <v>52.23903699704161</v>
      </c>
      <c r="AR206" s="3">
        <v>114.2</v>
      </c>
      <c r="AS206" s="3">
        <v>111.76212857975425</v>
      </c>
      <c r="AT206" s="3">
        <v>119.11191019946617</v>
      </c>
      <c r="AU206" s="3">
        <v>86.2120997208651</v>
      </c>
      <c r="AV206" s="3">
        <v>110.35639862625736</v>
      </c>
      <c r="AW206" s="3">
        <v>15.04</v>
      </c>
      <c r="AX206" s="3">
        <v>124.4</v>
      </c>
      <c r="AY206" s="3">
        <v>105.0</v>
      </c>
      <c r="AZ206" s="3">
        <v>1862773.03</v>
      </c>
      <c r="BA206" s="3">
        <v>1174054.053</v>
      </c>
      <c r="BB206" s="3">
        <v>680736.712</v>
      </c>
      <c r="BC206" s="3">
        <v>7982.265</v>
      </c>
      <c r="BD206" s="3">
        <v>92678.68568173057</v>
      </c>
      <c r="BE206" s="3">
        <v>550824.87912996</v>
      </c>
      <c r="BF206" s="3">
        <v>2100134.8085819595</v>
      </c>
      <c r="BG206" s="3">
        <v>2106362.07319396</v>
      </c>
      <c r="BH206" s="3">
        <v>15.046368138903224</v>
      </c>
      <c r="BI206" s="3">
        <v>148.91540130151844</v>
      </c>
      <c r="BJ206" s="3">
        <v>114.63414634146343</v>
      </c>
      <c r="BK206" s="3">
        <v>106.58396946564885</v>
      </c>
      <c r="BL206" s="3">
        <v>102.81938325991189</v>
      </c>
      <c r="BM206" s="3">
        <v>101.63191296464188</v>
      </c>
      <c r="BN206" s="3">
        <v>110.07827788649706</v>
      </c>
      <c r="BO206" s="3">
        <v>24775.8</v>
      </c>
      <c r="BP206" s="3">
        <v>131.67701114873068</v>
      </c>
      <c r="BQ206" s="3">
        <v>125.95141462026046</v>
      </c>
      <c r="BR206" s="3">
        <v>236969.94696</v>
      </c>
      <c r="BS206" s="3">
        <v>0.3296</v>
      </c>
      <c r="BT206" s="3">
        <v>3.7004777780742E7</v>
      </c>
      <c r="BU206" s="3">
        <v>1.1993398932834391E8</v>
      </c>
      <c r="BV206" s="3">
        <v>8518226.621723546</v>
      </c>
      <c r="BW206" s="3">
        <v>3.8594422992811635E7</v>
      </c>
      <c r="BX206" s="3">
        <v>1641972.11482218</v>
      </c>
      <c r="BY206" s="3">
        <v>6588028.332504045</v>
      </c>
      <c r="BZ206" s="3">
        <v>4476188.265494018</v>
      </c>
      <c r="CA206" s="3">
        <v>150857.0</v>
      </c>
      <c r="CB206" s="3"/>
      <c r="CC206" s="3">
        <v>4.8</v>
      </c>
      <c r="CD206" s="3">
        <v>4.1985</v>
      </c>
      <c r="CE206" s="3">
        <v>145.402277449019</v>
      </c>
      <c r="CF206" s="3">
        <v>177.055754583974</v>
      </c>
      <c r="CG206" s="3">
        <v>388.566410937751</v>
      </c>
      <c r="CH206" s="3">
        <v>41136.792899391476</v>
      </c>
      <c r="CI206" s="3">
        <v>3023.35617630621</v>
      </c>
      <c r="CJ206" s="3">
        <v>2770.42899490563</v>
      </c>
      <c r="CK206" s="3">
        <v>2107.29012716659</v>
      </c>
      <c r="CL206" s="3">
        <v>4291.72208678275</v>
      </c>
      <c r="CM206" s="3">
        <v>14966.2541914529</v>
      </c>
      <c r="CN206" s="3">
        <v>7935.39274755056</v>
      </c>
      <c r="CO206" s="3">
        <v>5431.92577137879</v>
      </c>
      <c r="CP206" s="3">
        <v>117.38110278740376</v>
      </c>
      <c r="CQ206" s="3">
        <v>4618.76305431569</v>
      </c>
      <c r="CR206" s="3">
        <v>737.231549912075</v>
      </c>
      <c r="CS206" s="3">
        <v>10498.6751391437</v>
      </c>
      <c r="CT206" s="3">
        <v>9207.757443518489</v>
      </c>
      <c r="CU206" s="3">
        <v>3962.57312164264</v>
      </c>
      <c r="CV206" s="3">
        <v>335788.7</v>
      </c>
      <c r="CW206" s="3">
        <v>-4.5</v>
      </c>
      <c r="CX206" s="3"/>
      <c r="CY206" s="14">
        <v>44378.0</v>
      </c>
      <c r="CZ206" s="3"/>
      <c r="DA206" s="3"/>
      <c r="DB206" s="3"/>
    </row>
    <row r="207" ht="12.75" customHeight="1">
      <c r="A207" s="3">
        <f t="shared" si="1"/>
        <v>335788.7</v>
      </c>
      <c r="B207" s="3">
        <v>4.0152</v>
      </c>
      <c r="C207" s="3">
        <v>3.3996</v>
      </c>
      <c r="D207" s="3">
        <v>5.5544</v>
      </c>
      <c r="E207" s="3">
        <v>5.4896</v>
      </c>
      <c r="F207" s="3">
        <v>17.9032708714737</v>
      </c>
      <c r="G207" s="3">
        <v>108.2</v>
      </c>
      <c r="H207" s="3">
        <v>122.50904994089834</v>
      </c>
      <c r="I207" s="3">
        <v>68.5</v>
      </c>
      <c r="J207" s="3">
        <v>2138086.273201</v>
      </c>
      <c r="K207" s="3">
        <v>667869.9853780001</v>
      </c>
      <c r="L207" s="3">
        <v>70588.113245</v>
      </c>
      <c r="M207" s="3">
        <v>3245.358769</v>
      </c>
      <c r="N207" s="3">
        <v>203.11258</v>
      </c>
      <c r="O207" s="3">
        <v>2616.117441</v>
      </c>
      <c r="P207" s="3">
        <v>12902.375769</v>
      </c>
      <c r="Q207" s="3">
        <v>5828.147369</v>
      </c>
      <c r="R207" s="3">
        <v>8799.915808</v>
      </c>
      <c r="S207" s="3">
        <v>10015.848957</v>
      </c>
      <c r="T207" s="3">
        <v>39254.147103</v>
      </c>
      <c r="U207" s="3">
        <v>12399.618842</v>
      </c>
      <c r="V207" s="3">
        <v>321.889684</v>
      </c>
      <c r="W207" s="3">
        <v>95586.53232199998</v>
      </c>
      <c r="X207" s="3">
        <v>31768.26986578612</v>
      </c>
      <c r="Y207" s="3">
        <v>957949.516828</v>
      </c>
      <c r="Z207" s="3">
        <v>566263.921287</v>
      </c>
      <c r="AA207" s="3">
        <v>375484.589648</v>
      </c>
      <c r="AB207" s="3">
        <v>630.33633</v>
      </c>
      <c r="AC207" s="3">
        <v>81.286</v>
      </c>
      <c r="AD207" s="3">
        <v>198.34332999999998</v>
      </c>
      <c r="AE207" s="3">
        <v>4953.82569</v>
      </c>
      <c r="AF207" s="3">
        <v>218.126189</v>
      </c>
      <c r="AG207" s="3">
        <v>3952.393821</v>
      </c>
      <c r="AH207" s="3">
        <v>8238.000778</v>
      </c>
      <c r="AI207" s="3">
        <v>1163.507579</v>
      </c>
      <c r="AJ207" s="3">
        <v>8985.12631</v>
      </c>
      <c r="AK207" s="3">
        <v>8025.03803</v>
      </c>
      <c r="AL207" s="3">
        <v>32486.32593</v>
      </c>
      <c r="AM207" s="3">
        <v>5025.315112</v>
      </c>
      <c r="AN207" s="3">
        <v>1150.840836</v>
      </c>
      <c r="AO207" s="3">
        <v>74198.500275</v>
      </c>
      <c r="AP207" s="3">
        <v>80.6</v>
      </c>
      <c r="AQ207" s="9">
        <v>52.23903699704161</v>
      </c>
      <c r="AR207" s="3">
        <v>114.2</v>
      </c>
      <c r="AS207" s="3">
        <v>114.91737915944728</v>
      </c>
      <c r="AT207" s="3">
        <v>125.42004103679483</v>
      </c>
      <c r="AU207" s="3">
        <v>82.29848039200338</v>
      </c>
      <c r="AV207" s="3">
        <v>113.88675403346538</v>
      </c>
      <c r="AW207" s="3">
        <v>15.04</v>
      </c>
      <c r="AX207" s="3">
        <v>125.6</v>
      </c>
      <c r="AY207" s="3">
        <v>106.2</v>
      </c>
      <c r="AZ207" s="3">
        <v>1859824.069</v>
      </c>
      <c r="BA207" s="3">
        <v>1170870.792</v>
      </c>
      <c r="BB207" s="3">
        <v>681021.736</v>
      </c>
      <c r="BC207" s="3">
        <v>7931.541</v>
      </c>
      <c r="BD207" s="3">
        <v>100050.60992964567</v>
      </c>
      <c r="BE207" s="3">
        <v>551831.4517726101</v>
      </c>
      <c r="BF207" s="3">
        <v>2098883.9864876103</v>
      </c>
      <c r="BG207" s="3">
        <v>2104909.82914361</v>
      </c>
      <c r="BH207" s="3">
        <v>48.638917210663436</v>
      </c>
      <c r="BI207" s="3">
        <v>153.1453362255965</v>
      </c>
      <c r="BJ207" s="3">
        <v>113.70499419279909</v>
      </c>
      <c r="BK207" s="3">
        <v>107.06106870229009</v>
      </c>
      <c r="BL207" s="3">
        <v>102.90748898678414</v>
      </c>
      <c r="BM207" s="3">
        <v>101.45058930190392</v>
      </c>
      <c r="BN207" s="3">
        <v>110.76320939334639</v>
      </c>
      <c r="BO207" s="3">
        <v>24775.8</v>
      </c>
      <c r="BP207" s="3">
        <v>133.31530709907975</v>
      </c>
      <c r="BQ207" s="3">
        <v>127.97643704665794</v>
      </c>
      <c r="BR207" s="3">
        <v>237502.985276</v>
      </c>
      <c r="BS207" s="3">
        <v>0.3276</v>
      </c>
      <c r="BT207" s="3">
        <v>4.109888690858152E7</v>
      </c>
      <c r="BU207" s="3">
        <v>1.2653641728837359E8</v>
      </c>
      <c r="BV207" s="3">
        <v>1.0764409537215339E7</v>
      </c>
      <c r="BW207" s="3">
        <v>3.664703784272063E7</v>
      </c>
      <c r="BX207" s="3">
        <v>1676903.1757898917</v>
      </c>
      <c r="BY207" s="3">
        <v>7079508.894449148</v>
      </c>
      <c r="BZ207" s="3">
        <v>5842086.197297029</v>
      </c>
      <c r="CA207" s="3">
        <v>143876.0</v>
      </c>
      <c r="CB207" s="3"/>
      <c r="CC207" s="3">
        <v>4.6</v>
      </c>
      <c r="CD207" s="3">
        <v>4.2229</v>
      </c>
      <c r="CE207" s="3">
        <v>217.376404786283</v>
      </c>
      <c r="CF207" s="3">
        <v>869.918089227542</v>
      </c>
      <c r="CG207" s="3">
        <v>1651.1448482974</v>
      </c>
      <c r="CH207" s="3">
        <v>42366.956418466165</v>
      </c>
      <c r="CI207" s="3">
        <v>3377.08884893403</v>
      </c>
      <c r="CJ207" s="3">
        <v>2836.9192907833603</v>
      </c>
      <c r="CK207" s="3">
        <v>2250.5858558139166</v>
      </c>
      <c r="CL207" s="3">
        <v>4347.51447391092</v>
      </c>
      <c r="CM207" s="3">
        <v>15359.1680251084</v>
      </c>
      <c r="CN207" s="3">
        <v>8117.906780744231</v>
      </c>
      <c r="CO207" s="3">
        <v>5453.6534744643</v>
      </c>
      <c r="CP207" s="3">
        <v>123.23911</v>
      </c>
      <c r="CQ207" s="3">
        <v>4697.622603928799</v>
      </c>
      <c r="CR207" s="3">
        <v>797.7372941333331</v>
      </c>
      <c r="CS207" s="3">
        <v>10716.577902773199</v>
      </c>
      <c r="CT207" s="3">
        <v>9677.40730959559</v>
      </c>
      <c r="CU207" s="3">
        <v>4296.1276426842105</v>
      </c>
      <c r="CV207" s="3">
        <v>335788.7</v>
      </c>
      <c r="CW207" s="3">
        <v>-4.5</v>
      </c>
      <c r="CX207" s="3"/>
      <c r="CY207" s="14">
        <v>44409.0</v>
      </c>
      <c r="CZ207" s="3"/>
      <c r="DA207" s="3"/>
      <c r="DB207" s="3"/>
    </row>
    <row r="208" ht="12.75" customHeight="1">
      <c r="A208" s="3">
        <f t="shared" si="1"/>
        <v>335788.7</v>
      </c>
      <c r="B208" s="3">
        <v>4.0258</v>
      </c>
      <c r="C208" s="3">
        <v>3.4502</v>
      </c>
      <c r="D208" s="3">
        <v>5.5544</v>
      </c>
      <c r="E208" s="3">
        <v>5.4896</v>
      </c>
      <c r="F208" s="3">
        <v>17.960103679828542</v>
      </c>
      <c r="G208" s="3">
        <v>112.4</v>
      </c>
      <c r="H208" s="3">
        <v>122.8090721040189</v>
      </c>
      <c r="I208" s="3">
        <v>75.03</v>
      </c>
      <c r="J208" s="3">
        <v>2173389.699843</v>
      </c>
      <c r="K208" s="3">
        <v>674804.6733329999</v>
      </c>
      <c r="L208" s="3">
        <v>72782.748499</v>
      </c>
      <c r="M208" s="3">
        <v>3244.556295</v>
      </c>
      <c r="N208" s="3">
        <v>187.562696</v>
      </c>
      <c r="O208" s="3">
        <v>2809.531852</v>
      </c>
      <c r="P208" s="3">
        <v>13894.971504</v>
      </c>
      <c r="Q208" s="3">
        <v>7997.005001</v>
      </c>
      <c r="R208" s="3">
        <v>9214.873457</v>
      </c>
      <c r="S208" s="3">
        <v>12918.533376</v>
      </c>
      <c r="T208" s="3">
        <v>46439.688124</v>
      </c>
      <c r="U208" s="3">
        <v>13799.958325</v>
      </c>
      <c r="V208" s="3">
        <v>324.023584</v>
      </c>
      <c r="W208" s="3">
        <v>110830.704214</v>
      </c>
      <c r="X208" s="3">
        <v>21211.40007478611</v>
      </c>
      <c r="Y208" s="3">
        <v>968453.144166</v>
      </c>
      <c r="Z208" s="3">
        <v>567454.121449</v>
      </c>
      <c r="AA208" s="3">
        <v>384517.198164</v>
      </c>
      <c r="AB208" s="3">
        <v>590.45776</v>
      </c>
      <c r="AC208" s="3">
        <v>81.744</v>
      </c>
      <c r="AD208" s="3">
        <v>195.17075999999997</v>
      </c>
      <c r="AE208" s="3">
        <v>5543.950887</v>
      </c>
      <c r="AF208" s="3">
        <v>193.304124</v>
      </c>
      <c r="AG208" s="3">
        <v>4913.776166</v>
      </c>
      <c r="AH208" s="3">
        <v>11153.797529</v>
      </c>
      <c r="AI208" s="3">
        <v>1102.330496</v>
      </c>
      <c r="AJ208" s="3">
        <v>9460.660834</v>
      </c>
      <c r="AK208" s="3">
        <v>8222.222308</v>
      </c>
      <c r="AL208" s="3">
        <v>36501.574538</v>
      </c>
      <c r="AM208" s="3">
        <v>5356.462121</v>
      </c>
      <c r="AN208" s="3">
        <v>2253.600622</v>
      </c>
      <c r="AO208" s="3">
        <v>84701.679625</v>
      </c>
      <c r="AP208" s="3">
        <v>80.6</v>
      </c>
      <c r="AQ208" s="9">
        <v>52.23903699704161</v>
      </c>
      <c r="AR208" s="3">
        <v>114.2</v>
      </c>
      <c r="AS208" s="3">
        <v>116.76225090970507</v>
      </c>
      <c r="AT208" s="3">
        <v>132.328545151932</v>
      </c>
      <c r="AU208" s="3">
        <v>79.9129397112064</v>
      </c>
      <c r="AV208" s="3">
        <v>118.12429048424607</v>
      </c>
      <c r="AW208" s="3">
        <v>15.04</v>
      </c>
      <c r="AX208" s="3">
        <v>130.2</v>
      </c>
      <c r="AY208" s="3">
        <v>110.5</v>
      </c>
      <c r="AZ208" s="3">
        <v>1877737.122</v>
      </c>
      <c r="BA208" s="3">
        <v>1181494.368</v>
      </c>
      <c r="BB208" s="3">
        <v>688303.112</v>
      </c>
      <c r="BC208" s="3">
        <v>7939.642</v>
      </c>
      <c r="BD208" s="3">
        <v>108113.68976702767</v>
      </c>
      <c r="BE208" s="3">
        <v>562955.70050194</v>
      </c>
      <c r="BF208" s="3">
        <v>2127284.9990309402</v>
      </c>
      <c r="BG208" s="3">
        <v>2133618.86653394</v>
      </c>
      <c r="BH208" s="3">
        <v>65.99802142237395</v>
      </c>
      <c r="BI208" s="3">
        <v>153.57917570498913</v>
      </c>
      <c r="BJ208" s="3">
        <v>114.40185830429735</v>
      </c>
      <c r="BK208" s="3">
        <v>107.5381679389313</v>
      </c>
      <c r="BL208" s="3">
        <v>102.37885462555066</v>
      </c>
      <c r="BM208" s="3">
        <v>101.3599274705349</v>
      </c>
      <c r="BN208" s="3">
        <v>111.1545988258317</v>
      </c>
      <c r="BO208" s="3">
        <v>24775.8</v>
      </c>
      <c r="BP208" s="3">
        <v>137.6479852563965</v>
      </c>
      <c r="BQ208" s="3">
        <v>132.29578547345596</v>
      </c>
      <c r="BR208" s="3">
        <v>241620.053887</v>
      </c>
      <c r="BS208" s="3">
        <v>0.3268</v>
      </c>
      <c r="BT208" s="3">
        <v>4.3914475806416996E7</v>
      </c>
      <c r="BU208" s="3">
        <v>1.3532293071153694E8</v>
      </c>
      <c r="BV208" s="3">
        <v>1.2665560521599937E7</v>
      </c>
      <c r="BW208" s="3">
        <v>3.5627820819863744E7</v>
      </c>
      <c r="BX208" s="3">
        <v>1727427.0030987132</v>
      </c>
      <c r="BY208" s="3">
        <v>8412110.310590705</v>
      </c>
      <c r="BZ208" s="3">
        <v>6450673.742423361</v>
      </c>
      <c r="CA208" s="3">
        <v>157726.0</v>
      </c>
      <c r="CB208" s="3"/>
      <c r="CC208" s="3">
        <v>4.5</v>
      </c>
      <c r="CD208" s="3">
        <v>4.1662</v>
      </c>
      <c r="CE208" s="3">
        <v>787.11996173113</v>
      </c>
      <c r="CF208" s="3">
        <v>1147.3483690685403</v>
      </c>
      <c r="CG208" s="3">
        <v>2382.4400793593304</v>
      </c>
      <c r="CH208" s="3">
        <v>44334.35686061472</v>
      </c>
      <c r="CI208" s="3">
        <v>3652.47037917139</v>
      </c>
      <c r="CJ208" s="3">
        <v>2916.3530309253</v>
      </c>
      <c r="CK208" s="3">
        <v>2405.8762798650773</v>
      </c>
      <c r="CL208" s="3">
        <v>4434.46476338914</v>
      </c>
      <c r="CM208" s="3">
        <v>16168.103200499936</v>
      </c>
      <c r="CN208" s="3">
        <v>8402.03351807027</v>
      </c>
      <c r="CO208" s="3">
        <v>5692.5701897010495</v>
      </c>
      <c r="CP208" s="3">
        <v>128.061678805562</v>
      </c>
      <c r="CQ208" s="3">
        <v>4635.2564849356195</v>
      </c>
      <c r="CR208" s="3">
        <v>786.192304866666</v>
      </c>
      <c r="CS208" s="3">
        <v>11002.8234644156</v>
      </c>
      <c r="CT208" s="3">
        <v>10199.9871886946</v>
      </c>
      <c r="CU208" s="3">
        <v>4482.148084107609</v>
      </c>
      <c r="CV208" s="3">
        <v>335788.7</v>
      </c>
      <c r="CW208" s="3">
        <v>-4.5</v>
      </c>
      <c r="CX208" s="3"/>
      <c r="CY208" s="14">
        <v>44440.0</v>
      </c>
      <c r="CZ208" s="3"/>
      <c r="DA208" s="3"/>
      <c r="DB208" s="3"/>
    </row>
    <row r="209" ht="12.75" customHeight="1">
      <c r="A209" s="3">
        <f t="shared" si="1"/>
        <v>370672.2</v>
      </c>
      <c r="B209" s="3">
        <v>4.0221</v>
      </c>
      <c r="C209" s="3">
        <v>3.4178</v>
      </c>
      <c r="D209" s="3">
        <v>5.5544</v>
      </c>
      <c r="E209" s="3">
        <v>5.4896</v>
      </c>
      <c r="F209" s="3">
        <v>17.994441087585933</v>
      </c>
      <c r="G209" s="3">
        <v>113.3</v>
      </c>
      <c r="H209" s="3">
        <v>123.70913859338059</v>
      </c>
      <c r="I209" s="3">
        <v>83.57</v>
      </c>
      <c r="J209" s="3">
        <v>2163557.171024</v>
      </c>
      <c r="K209" s="3">
        <v>675827.675517</v>
      </c>
      <c r="L209" s="3">
        <v>71362.900434</v>
      </c>
      <c r="M209" s="3">
        <v>3477.248304</v>
      </c>
      <c r="N209" s="3">
        <v>213.35677</v>
      </c>
      <c r="O209" s="3">
        <v>2628.245222</v>
      </c>
      <c r="P209" s="3">
        <v>14807.908034</v>
      </c>
      <c r="Q209" s="3">
        <v>7568.202882</v>
      </c>
      <c r="R209" s="3">
        <v>9959.956875</v>
      </c>
      <c r="S209" s="3">
        <v>13978.728462</v>
      </c>
      <c r="T209" s="3">
        <v>48249.815082</v>
      </c>
      <c r="U209" s="3">
        <v>13159.314759</v>
      </c>
      <c r="V209" s="3">
        <v>387.297125</v>
      </c>
      <c r="W209" s="3">
        <v>114430.073515</v>
      </c>
      <c r="X209" s="3"/>
      <c r="Y209" s="3">
        <v>970153.099481</v>
      </c>
      <c r="Z209" s="3">
        <v>567210.392801</v>
      </c>
      <c r="AA209" s="3">
        <v>385619.230097</v>
      </c>
      <c r="AB209" s="3">
        <v>615.3714399999999</v>
      </c>
      <c r="AC209" s="3">
        <v>93.34563</v>
      </c>
      <c r="AD209" s="3">
        <v>191.20881</v>
      </c>
      <c r="AE209" s="3">
        <v>5371.722398</v>
      </c>
      <c r="AF209" s="3">
        <v>180.701125</v>
      </c>
      <c r="AG209" s="3">
        <v>4642.59095</v>
      </c>
      <c r="AH209" s="3">
        <v>12645.377946</v>
      </c>
      <c r="AI209" s="3">
        <v>1388.574872</v>
      </c>
      <c r="AJ209" s="3">
        <v>9341.072857</v>
      </c>
      <c r="AK209" s="3">
        <v>8526.946295</v>
      </c>
      <c r="AL209" s="3">
        <v>38173.195217</v>
      </c>
      <c r="AM209" s="3">
        <v>5394.437627</v>
      </c>
      <c r="AN209" s="3">
        <v>2465.29203</v>
      </c>
      <c r="AO209" s="3">
        <v>88129.911317</v>
      </c>
      <c r="AP209" s="3">
        <v>94.19167683675039</v>
      </c>
      <c r="AQ209" s="9">
        <v>68.58254993739486</v>
      </c>
      <c r="AR209" s="3">
        <v>126.94362577324166</v>
      </c>
      <c r="AS209" s="3">
        <v>125.7596807316557</v>
      </c>
      <c r="AT209" s="3">
        <v>137.6197053051518</v>
      </c>
      <c r="AU209" s="3">
        <v>85.55348073945096</v>
      </c>
      <c r="AV209" s="3">
        <v>123.74839138211888</v>
      </c>
      <c r="AW209" s="3">
        <v>20.9</v>
      </c>
      <c r="AX209" s="3">
        <v>129.4</v>
      </c>
      <c r="AY209" s="3">
        <v>109.5</v>
      </c>
      <c r="AZ209" s="3">
        <v>1887493.272</v>
      </c>
      <c r="BA209" s="3">
        <v>1183336.66</v>
      </c>
      <c r="BB209" s="3">
        <v>696211.903</v>
      </c>
      <c r="BC209" s="3">
        <v>7944.709</v>
      </c>
      <c r="BD209" s="3">
        <v>116233.53245440137</v>
      </c>
      <c r="BE209" s="3">
        <v>559928.62964454</v>
      </c>
      <c r="BF209" s="3">
        <v>2122374.47096554</v>
      </c>
      <c r="BG209" s="3">
        <v>2130024.12703354</v>
      </c>
      <c r="BH209" s="3"/>
      <c r="BI209" s="3">
        <v>155.4229934924078</v>
      </c>
      <c r="BJ209" s="3">
        <v>120.67363530778165</v>
      </c>
      <c r="BK209" s="3">
        <v>108.01526717557253</v>
      </c>
      <c r="BL209" s="3">
        <v>102.81938325991189</v>
      </c>
      <c r="BM209" s="3">
        <v>101.45058930190392</v>
      </c>
      <c r="BN209" s="3">
        <v>112.23091976516635</v>
      </c>
      <c r="BO209" s="3">
        <v>27625.9</v>
      </c>
      <c r="BP209" s="3">
        <v>143.9840094645093</v>
      </c>
      <c r="BQ209" s="3">
        <v>138.534643580713</v>
      </c>
      <c r="BR209" s="3">
        <v>238942.018687</v>
      </c>
      <c r="BS209" s="3">
        <v>0.3218</v>
      </c>
      <c r="BT209" s="3">
        <v>4.5293159984529436E7</v>
      </c>
      <c r="BU209" s="3">
        <v>1.4065467375649476E8</v>
      </c>
      <c r="BV209" s="3">
        <v>1.356742029484399E7</v>
      </c>
      <c r="BW209" s="3">
        <v>3.576463892874149E7</v>
      </c>
      <c r="BX209" s="3">
        <v>1948927.2369878315</v>
      </c>
      <c r="BY209" s="3">
        <v>1.0440005008630088E7</v>
      </c>
      <c r="BZ209" s="3">
        <v>6996349.387678868</v>
      </c>
      <c r="CA209" s="3">
        <v>153679.0</v>
      </c>
      <c r="CB209" s="3"/>
      <c r="CC209" s="3">
        <v>4.3</v>
      </c>
      <c r="CD209" s="3">
        <v>4.1634</v>
      </c>
      <c r="CE209" s="3">
        <v>1110.6868028700712</v>
      </c>
      <c r="CF209" s="3">
        <v>1289.9373728777077</v>
      </c>
      <c r="CG209" s="3">
        <v>2683.94759526853</v>
      </c>
      <c r="CH209" s="3">
        <v>46285.28098143891</v>
      </c>
      <c r="CI209" s="3">
        <v>3805.8741350965893</v>
      </c>
      <c r="CJ209" s="3">
        <v>2968.84738548195</v>
      </c>
      <c r="CK209" s="3">
        <v>2470.834939421434</v>
      </c>
      <c r="CL209" s="3">
        <v>4505.416199603369</v>
      </c>
      <c r="CM209" s="3">
        <v>17202.86180533193</v>
      </c>
      <c r="CN209" s="3">
        <v>8729.712825275014</v>
      </c>
      <c r="CO209" s="3">
        <v>5925.646479231351</v>
      </c>
      <c r="CP209" s="3">
        <v>131.05735512674278</v>
      </c>
      <c r="CQ209" s="3">
        <v>4684.542492560429</v>
      </c>
      <c r="CR209" s="3">
        <v>886.3322382</v>
      </c>
      <c r="CS209" s="3">
        <v>11204.44379985</v>
      </c>
      <c r="CT209" s="3">
        <v>10734.724935154802</v>
      </c>
      <c r="CU209" s="3">
        <v>4658.9945432146205</v>
      </c>
      <c r="CV209" s="3">
        <v>370672.2</v>
      </c>
      <c r="CW209" s="3">
        <v>3.6</v>
      </c>
      <c r="CX209" s="3"/>
      <c r="CY209" s="14">
        <v>44470.0</v>
      </c>
      <c r="CZ209" s="3"/>
      <c r="DA209" s="3"/>
      <c r="DB209" s="3"/>
    </row>
    <row r="210" ht="12.75" customHeight="1">
      <c r="A210" s="3">
        <f t="shared" si="1"/>
        <v>370672.2</v>
      </c>
      <c r="B210" s="3">
        <v>4.0052</v>
      </c>
      <c r="C210" s="3">
        <v>3.4378</v>
      </c>
      <c r="D210" s="3"/>
      <c r="E210" s="3">
        <v>5.4896</v>
      </c>
      <c r="F210" s="3">
        <v>18.4053412722858</v>
      </c>
      <c r="G210" s="3"/>
      <c r="H210" s="3">
        <v>124.00916075650115</v>
      </c>
      <c r="I210" s="3">
        <v>66.18</v>
      </c>
      <c r="J210" s="3">
        <v>2200446.461868</v>
      </c>
      <c r="K210" s="3">
        <v>686743.046302</v>
      </c>
      <c r="L210" s="3">
        <v>71946.769999</v>
      </c>
      <c r="M210" s="3">
        <v>3607.35178</v>
      </c>
      <c r="N210" s="3">
        <v>230.979336</v>
      </c>
      <c r="O210" s="3">
        <v>2503.648658</v>
      </c>
      <c r="P210" s="3">
        <v>15065.181199</v>
      </c>
      <c r="Q210" s="3">
        <v>8222.179619</v>
      </c>
      <c r="R210" s="3">
        <v>9937.811036</v>
      </c>
      <c r="S210" s="3">
        <v>12262.424428</v>
      </c>
      <c r="T210" s="3">
        <v>46158.451416</v>
      </c>
      <c r="U210" s="3">
        <v>13815.55253</v>
      </c>
      <c r="V210" s="3">
        <v>398.629204</v>
      </c>
      <c r="W210" s="3">
        <v>112202.209206</v>
      </c>
      <c r="X210" s="3"/>
      <c r="Y210" s="3">
        <v>971871.118194</v>
      </c>
      <c r="Z210" s="3">
        <v>564484.570653</v>
      </c>
      <c r="AA210" s="3">
        <v>390374.316588</v>
      </c>
      <c r="AB210" s="3">
        <v>545.17652</v>
      </c>
      <c r="AC210" s="3">
        <v>102.23219000000002</v>
      </c>
      <c r="AD210" s="3">
        <v>169.22332999999998</v>
      </c>
      <c r="AE210" s="3">
        <v>5627.2171</v>
      </c>
      <c r="AF210" s="3">
        <v>232.938239</v>
      </c>
      <c r="AG210" s="3">
        <v>4972.584659</v>
      </c>
      <c r="AH210" s="3">
        <v>13174.684178</v>
      </c>
      <c r="AI210" s="3">
        <v>1402.541359</v>
      </c>
      <c r="AJ210" s="3">
        <v>10515.060518</v>
      </c>
      <c r="AK210" s="3">
        <v>9614.592144</v>
      </c>
      <c r="AL210" s="3">
        <v>40018.181448</v>
      </c>
      <c r="AM210" s="3">
        <v>6011.805333</v>
      </c>
      <c r="AN210" s="3">
        <v>1731.58471</v>
      </c>
      <c r="AO210" s="3">
        <v>93301.189688</v>
      </c>
      <c r="AP210" s="3">
        <v>94.19167683675039</v>
      </c>
      <c r="AQ210" s="9">
        <v>68.58254993739486</v>
      </c>
      <c r="AR210" s="3">
        <v>126.94362577324166</v>
      </c>
      <c r="AS210" s="3">
        <v>119.42647631690235</v>
      </c>
      <c r="AT210" s="3">
        <v>137.71997643413386</v>
      </c>
      <c r="AU210" s="3">
        <v>91.33194727884329</v>
      </c>
      <c r="AV210" s="3">
        <v>124.8503913520803</v>
      </c>
      <c r="AW210" s="3">
        <v>20.9</v>
      </c>
      <c r="AX210" s="3"/>
      <c r="AY210" s="3"/>
      <c r="AZ210" s="3">
        <v>1903589.255</v>
      </c>
      <c r="BA210" s="3">
        <v>1189605.02</v>
      </c>
      <c r="BB210" s="3">
        <v>705860.105</v>
      </c>
      <c r="BC210" s="3">
        <v>8124.13</v>
      </c>
      <c r="BD210" s="3">
        <v>118079.83399043299</v>
      </c>
      <c r="BE210" s="3">
        <v>580847.44867394</v>
      </c>
      <c r="BF210" s="3">
        <v>2154570.19183694</v>
      </c>
      <c r="BG210" s="3">
        <v>2162302.22965194</v>
      </c>
      <c r="BH210" s="3"/>
      <c r="BI210" s="3">
        <v>164.6420824295011</v>
      </c>
      <c r="BJ210" s="3">
        <v>117.88617886178862</v>
      </c>
      <c r="BK210" s="3">
        <v>109.44656488549617</v>
      </c>
      <c r="BL210" s="3">
        <v>102.55506607929516</v>
      </c>
      <c r="BM210" s="3">
        <v>102.35720761559384</v>
      </c>
      <c r="BN210" s="3">
        <v>113.79647749510762</v>
      </c>
      <c r="BO210" s="3">
        <v>27625.9</v>
      </c>
      <c r="BP210" s="3">
        <v>149.79603943307754</v>
      </c>
      <c r="BQ210" s="3">
        <v>143.44912569574575</v>
      </c>
      <c r="BR210" s="3">
        <v>240629.069725</v>
      </c>
      <c r="BS210" s="3">
        <v>0.3184</v>
      </c>
      <c r="BT210" s="3">
        <v>4.345940602023185E7</v>
      </c>
      <c r="BU210" s="3">
        <v>1.4240101123485398E8</v>
      </c>
      <c r="BV210" s="3">
        <v>1.4276505403397804E7</v>
      </c>
      <c r="BW210" s="3">
        <v>3.777993165975707E7</v>
      </c>
      <c r="BX210" s="3">
        <v>2028920.4944671027</v>
      </c>
      <c r="BY210" s="3">
        <v>1.1229318166767942E7</v>
      </c>
      <c r="BZ210" s="3">
        <v>7606704.827427585</v>
      </c>
      <c r="CA210" s="3">
        <v>164787.0</v>
      </c>
      <c r="CB210" s="3"/>
      <c r="CC210" s="3">
        <v>4.3</v>
      </c>
      <c r="CD210" s="3"/>
      <c r="CE210" s="3">
        <v>1188.3666056971354</v>
      </c>
      <c r="CF210" s="3">
        <v>1512.7297655477128</v>
      </c>
      <c r="CG210" s="3">
        <v>3064.402658172418</v>
      </c>
      <c r="CH210" s="3">
        <v>47838.374683569564</v>
      </c>
      <c r="CI210" s="3">
        <v>3836.321128177362</v>
      </c>
      <c r="CJ210" s="3">
        <v>3034.1620279625563</v>
      </c>
      <c r="CK210" s="3">
        <v>2509.761149513309</v>
      </c>
      <c r="CL210" s="3">
        <v>4587.025820246819</v>
      </c>
      <c r="CM210" s="3">
        <v>17736.150521297222</v>
      </c>
      <c r="CN210" s="3">
        <v>9305.873871743164</v>
      </c>
      <c r="CO210" s="3">
        <v>6111.848051503945</v>
      </c>
      <c r="CP210" s="3">
        <v>130.70027929933352</v>
      </c>
      <c r="CQ210" s="3">
        <v>4705.7904241705</v>
      </c>
      <c r="CR210" s="3">
        <v>943.634870599999</v>
      </c>
      <c r="CS210" s="3">
        <v>11384.660050991699</v>
      </c>
      <c r="CT210" s="3">
        <v>10922.1539017019</v>
      </c>
      <c r="CU210" s="3">
        <v>4693.843366619009</v>
      </c>
      <c r="CV210" s="3">
        <v>370672.2</v>
      </c>
      <c r="CW210" s="3">
        <v>3.6</v>
      </c>
      <c r="CX210" s="3"/>
      <c r="CY210" s="14">
        <v>44501.0</v>
      </c>
      <c r="CZ210" s="3"/>
      <c r="DA210" s="3"/>
      <c r="DB210" s="3"/>
    </row>
    <row r="211" ht="12.75" customHeight="1">
      <c r="A211" s="3">
        <f t="shared" si="1"/>
        <v>370672.2</v>
      </c>
      <c r="B211" s="3"/>
      <c r="C211" s="3"/>
      <c r="D211" s="3"/>
      <c r="E211" s="3"/>
      <c r="F211" s="3">
        <v>18.46</v>
      </c>
      <c r="G211" s="3"/>
      <c r="H211" s="3">
        <v>124.50919769503544</v>
      </c>
      <c r="I211" s="3">
        <v>75.21</v>
      </c>
      <c r="J211" s="3"/>
      <c r="K211" s="3"/>
      <c r="L211" s="3"/>
      <c r="M211" s="3">
        <v>3824.966136</v>
      </c>
      <c r="N211" s="3">
        <v>288.860111</v>
      </c>
      <c r="O211" s="3">
        <v>2496.91628</v>
      </c>
      <c r="P211" s="3">
        <v>12947.620067</v>
      </c>
      <c r="Q211" s="3">
        <v>8236.394719949365</v>
      </c>
      <c r="R211" s="3">
        <v>10954.86094</v>
      </c>
      <c r="S211" s="3">
        <v>12219.479582</v>
      </c>
      <c r="T211" s="3">
        <v>56638.068372</v>
      </c>
      <c r="U211" s="3">
        <v>14921.015219</v>
      </c>
      <c r="V211" s="3">
        <v>447.44692618947016</v>
      </c>
      <c r="W211" s="3">
        <v>124350.638276</v>
      </c>
      <c r="X211" s="3"/>
      <c r="Y211" s="3"/>
      <c r="Z211" s="3"/>
      <c r="AA211" s="3"/>
      <c r="AB211" s="3">
        <v>425.41772</v>
      </c>
      <c r="AC211" s="3">
        <v>51.116</v>
      </c>
      <c r="AD211" s="3">
        <v>178.38272</v>
      </c>
      <c r="AE211" s="3">
        <v>6071.433217</v>
      </c>
      <c r="AF211" s="3">
        <v>291.905391</v>
      </c>
      <c r="AG211" s="3">
        <v>4859.921915</v>
      </c>
      <c r="AH211" s="3">
        <v>9765.578192</v>
      </c>
      <c r="AI211" s="3">
        <v>1424.1888410823012</v>
      </c>
      <c r="AJ211" s="3">
        <v>10760.63724</v>
      </c>
      <c r="AK211" s="3">
        <v>10573.573302</v>
      </c>
      <c r="AL211" s="3">
        <v>41239.622455</v>
      </c>
      <c r="AM211" s="3">
        <v>6337.669849</v>
      </c>
      <c r="AN211" s="3">
        <v>1776.7523978583217</v>
      </c>
      <c r="AO211" s="3">
        <v>92881.388862</v>
      </c>
      <c r="AP211" s="3">
        <v>94.19167683675039</v>
      </c>
      <c r="AQ211" s="9">
        <v>68.58254993739486</v>
      </c>
      <c r="AR211" s="3">
        <v>126.94362577324166</v>
      </c>
      <c r="AS211" s="3">
        <v>122.622985649042</v>
      </c>
      <c r="AT211" s="3">
        <v>138.45694673636</v>
      </c>
      <c r="AU211" s="3">
        <v>94.9748362070752</v>
      </c>
      <c r="AV211" s="3">
        <v>126.48043077535151</v>
      </c>
      <c r="AW211" s="3">
        <v>20.9</v>
      </c>
      <c r="AX211" s="3"/>
      <c r="AY211" s="3"/>
      <c r="AZ211" s="3"/>
      <c r="BA211" s="3"/>
      <c r="BB211" s="3"/>
      <c r="BC211" s="3"/>
      <c r="BD211" s="3">
        <v>121035.69051598823</v>
      </c>
      <c r="BE211" s="3"/>
      <c r="BF211" s="3"/>
      <c r="BG211" s="3"/>
      <c r="BH211" s="3"/>
      <c r="BI211" s="3">
        <v>162.90672451193058</v>
      </c>
      <c r="BJ211" s="3">
        <v>115.6794425087108</v>
      </c>
      <c r="BK211" s="3">
        <v>109.63740458015268</v>
      </c>
      <c r="BL211" s="3">
        <v>102.6431718061674</v>
      </c>
      <c r="BM211" s="3">
        <v>102.35720761559384</v>
      </c>
      <c r="BN211" s="3">
        <v>113.60078277886497</v>
      </c>
      <c r="BO211" s="3">
        <v>27625.9</v>
      </c>
      <c r="BP211" s="3">
        <v>152.9321044538071</v>
      </c>
      <c r="BQ211" s="3">
        <v>146.35966319297577</v>
      </c>
      <c r="BR211" s="3"/>
      <c r="BS211" s="3"/>
      <c r="BT211" s="3">
        <v>4.6175481371223025E7</v>
      </c>
      <c r="BU211" s="3">
        <v>1.450385379836602E8</v>
      </c>
      <c r="BV211" s="3">
        <v>1.4943052370849635E7</v>
      </c>
      <c r="BW211" s="3">
        <v>3.847203951288186E7</v>
      </c>
      <c r="BX211" s="3">
        <v>2015140.2428606777</v>
      </c>
      <c r="BY211" s="3">
        <v>1.1152238411405066E7</v>
      </c>
      <c r="BZ211" s="3">
        <v>7336474.151046714</v>
      </c>
      <c r="CA211" s="3">
        <v>165472.0</v>
      </c>
      <c r="CB211" s="3"/>
      <c r="CC211" s="3"/>
      <c r="CD211" s="3"/>
      <c r="CE211" s="3">
        <v>1542.60310728239</v>
      </c>
      <c r="CF211" s="3">
        <v>1697.9851759343499</v>
      </c>
      <c r="CG211" s="3">
        <v>3321.8124814589014</v>
      </c>
      <c r="CH211" s="3">
        <v>48462.56194291373</v>
      </c>
      <c r="CI211" s="3">
        <v>3794.121595767411</v>
      </c>
      <c r="CJ211" s="3">
        <v>3064.503648242181</v>
      </c>
      <c r="CK211" s="3">
        <v>2582.5442228491947</v>
      </c>
      <c r="CL211" s="3">
        <v>4614.547975168301</v>
      </c>
      <c r="CM211" s="3">
        <v>17931.24817703149</v>
      </c>
      <c r="CN211" s="3">
        <v>9557.132466280229</v>
      </c>
      <c r="CO211" s="3">
        <v>6197.413924224999</v>
      </c>
      <c r="CP211" s="3">
        <v>132.24314811462824</v>
      </c>
      <c r="CQ211" s="3">
        <v>4646.84445153255</v>
      </c>
      <c r="CR211" s="3">
        <v>975.778636066666</v>
      </c>
      <c r="CS211" s="3">
        <v>11544.0452917056</v>
      </c>
      <c r="CT211" s="3">
        <v>11456.309627216298</v>
      </c>
      <c r="CU211" s="3">
        <v>4880.40407987485</v>
      </c>
      <c r="CV211" s="3">
        <v>370672.2</v>
      </c>
      <c r="CW211" s="3">
        <v>3.6</v>
      </c>
      <c r="CX211" s="3"/>
      <c r="CY211" s="14">
        <v>44531.0</v>
      </c>
      <c r="CZ211" s="3"/>
      <c r="DA211" s="3"/>
      <c r="DB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9"/>
      <c r="AR212" s="3"/>
      <c r="AS212" s="3">
        <v>122.42500734433959</v>
      </c>
      <c r="AT212" s="3">
        <v>136.14167159388958</v>
      </c>
      <c r="AU212" s="3">
        <v>94.95224731768157</v>
      </c>
      <c r="AV212" s="3">
        <v>124.88146386427955</v>
      </c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>
        <v>934.8174830131285</v>
      </c>
      <c r="CF212" s="3">
        <v>1910.2333229261435</v>
      </c>
      <c r="CG212" s="3">
        <v>3657.31554208625</v>
      </c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14">
        <v>44562.0</v>
      </c>
      <c r="CZ212" s="3"/>
      <c r="DA212" s="3"/>
      <c r="DB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9"/>
      <c r="AR213" s="3"/>
      <c r="AS213" s="3">
        <v>111.80013256774205</v>
      </c>
      <c r="AT213" s="3">
        <v>126.38581097862418</v>
      </c>
      <c r="AU213" s="3">
        <v>91.31724101339736</v>
      </c>
      <c r="AV213" s="3">
        <v>116.60661452735864</v>
      </c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>
        <v>892.7506962775377</v>
      </c>
      <c r="CF213" s="3">
        <v>1860.5672565300638</v>
      </c>
      <c r="CG213" s="3">
        <v>3500.050973776541</v>
      </c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14">
        <v>44593.0</v>
      </c>
      <c r="CZ213" s="3"/>
      <c r="DA213" s="3"/>
      <c r="DB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9"/>
      <c r="AR214" s="3"/>
      <c r="AS214" s="3">
        <v>126.3611867492096</v>
      </c>
      <c r="AT214" s="3">
        <v>137.1721902407942</v>
      </c>
      <c r="AU214" s="3">
        <v>97.88057323669751</v>
      </c>
      <c r="AV214" s="3">
        <v>126.58117223781639</v>
      </c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>
        <v>1248.0654733959975</v>
      </c>
      <c r="CF214" s="3">
        <v>1903.360303430255</v>
      </c>
      <c r="CG214" s="3">
        <v>3636.552961753826</v>
      </c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14">
        <v>44621.0</v>
      </c>
      <c r="CZ214" s="3"/>
      <c r="DA214" s="3"/>
      <c r="DB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9"/>
      <c r="AR215" s="3"/>
      <c r="AS215" s="3">
        <v>123.60718660975793</v>
      </c>
      <c r="AT215" s="3">
        <v>130.43083357617874</v>
      </c>
      <c r="AU215" s="3">
        <v>92.65371548937006</v>
      </c>
      <c r="AV215" s="3">
        <v>120.48420082026186</v>
      </c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>
        <v>1380.3604135759733</v>
      </c>
      <c r="CF215" s="3">
        <v>1956.6543919263022</v>
      </c>
      <c r="CG215" s="3">
        <v>3803.834397994502</v>
      </c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14">
        <v>44652.0</v>
      </c>
      <c r="CZ215" s="3"/>
      <c r="DA215" s="3"/>
      <c r="DB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9"/>
      <c r="AR216" s="3"/>
      <c r="AS216" s="3">
        <v>125.42796703569637</v>
      </c>
      <c r="AT216" s="3">
        <v>128.77236886115296</v>
      </c>
      <c r="AU216" s="3">
        <v>92.107260104178</v>
      </c>
      <c r="AV216" s="3">
        <v>119.33534979700514</v>
      </c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>
        <v>1249.2261742862559</v>
      </c>
      <c r="CF216" s="3">
        <v>1972.3076270617128</v>
      </c>
      <c r="CG216" s="3">
        <v>3826.657404382469</v>
      </c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14">
        <v>44682.0</v>
      </c>
      <c r="CZ216" s="3"/>
      <c r="DA216" s="3"/>
      <c r="DB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9"/>
      <c r="AR217" s="3"/>
      <c r="AS217" s="3">
        <v>123.44975321996594</v>
      </c>
      <c r="AT217" s="3">
        <v>145.1973118985111</v>
      </c>
      <c r="AU217" s="3">
        <v>93.55422235388122</v>
      </c>
      <c r="AV217" s="3">
        <v>130.77841695488033</v>
      </c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>
        <v>1369.1518870177365</v>
      </c>
      <c r="CF217" s="3">
        <v>2023.5876253653173</v>
      </c>
      <c r="CG217" s="3">
        <v>3884.057265448206</v>
      </c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14">
        <v>44713.0</v>
      </c>
      <c r="CZ217" s="3"/>
      <c r="DA217" s="3"/>
      <c r="DB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9"/>
      <c r="AR218" s="3"/>
      <c r="AS218" s="3">
        <v>126.49225709415659</v>
      </c>
      <c r="AT218" s="3">
        <v>136.87814567556256</v>
      </c>
      <c r="AU218" s="3">
        <v>90.78887474367897</v>
      </c>
      <c r="AV218" s="3">
        <v>124.60664344055463</v>
      </c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>
        <v>1152.8258888689343</v>
      </c>
      <c r="CF218" s="3">
        <v>2057.9886149965273</v>
      </c>
      <c r="CG218" s="3">
        <v>3930.6659526335843</v>
      </c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14">
        <v>44743.0</v>
      </c>
      <c r="CZ218" s="3"/>
      <c r="DA218" s="3"/>
      <c r="DB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9"/>
      <c r="AR219" s="3"/>
      <c r="AS219" s="3">
        <v>126.41934473832113</v>
      </c>
      <c r="AT219" s="3">
        <v>144.50258777973997</v>
      </c>
      <c r="AU219" s="3">
        <v>89.35780678471112</v>
      </c>
      <c r="AV219" s="3">
        <v>129.44588618195803</v>
      </c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>
        <v>1241.593482311842</v>
      </c>
      <c r="CF219" s="3">
        <v>2037.408728846562</v>
      </c>
      <c r="CG219" s="3">
        <v>3883.4979612019815</v>
      </c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14">
        <v>44774.0</v>
      </c>
      <c r="CZ219" s="3"/>
      <c r="DA219" s="3"/>
      <c r="DB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9"/>
      <c r="AR220" s="3"/>
      <c r="AS220" s="3">
        <v>123.41380195078342</v>
      </c>
      <c r="AT220" s="3">
        <v>147.89243158703167</v>
      </c>
      <c r="AU220" s="3">
        <v>86.83090556334174</v>
      </c>
      <c r="AV220" s="3">
        <v>130.9255726898922</v>
      </c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>
        <v>1254.0094171349604</v>
      </c>
      <c r="CF220" s="3">
        <v>2088.3439470677263</v>
      </c>
      <c r="CG220" s="3">
        <v>3992.2359041156374</v>
      </c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14">
        <v>44805.0</v>
      </c>
      <c r="CZ220" s="3"/>
      <c r="DA220" s="3"/>
      <c r="DB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9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14"/>
      <c r="CZ221" s="3"/>
      <c r="DA221" s="3"/>
      <c r="DB221" s="3"/>
    </row>
    <row r="222" ht="12.75" customHeight="1">
      <c r="A222" s="4" t="s">
        <v>220</v>
      </c>
      <c r="B222" s="15">
        <f t="shared" ref="B222:CU222" si="2">CORREL($A$8:$A$208,B8:B208)</f>
        <v>-0.8504815116</v>
      </c>
      <c r="C222" s="15">
        <f t="shared" si="2"/>
        <v>-0.753878484</v>
      </c>
      <c r="D222" s="15">
        <f t="shared" si="2"/>
        <v>0.2704451425</v>
      </c>
      <c r="E222" s="15">
        <f t="shared" si="2"/>
        <v>0.2651419739</v>
      </c>
      <c r="F222" s="15">
        <f t="shared" si="2"/>
        <v>0.6419015823</v>
      </c>
      <c r="G222" s="15">
        <f t="shared" si="2"/>
        <v>0.9773030518</v>
      </c>
      <c r="H222" s="15">
        <f t="shared" si="2"/>
        <v>0.9788912798</v>
      </c>
      <c r="I222" s="15">
        <f t="shared" si="2"/>
        <v>-0.3729858649</v>
      </c>
      <c r="J222" s="15">
        <f t="shared" si="2"/>
        <v>0.9511015733</v>
      </c>
      <c r="K222" s="15">
        <f t="shared" si="2"/>
        <v>0.9367177288</v>
      </c>
      <c r="L222" s="15">
        <f t="shared" si="2"/>
        <v>0.838984161</v>
      </c>
      <c r="M222" s="15">
        <f t="shared" si="2"/>
        <v>0.9669793372</v>
      </c>
      <c r="N222" s="15">
        <f t="shared" si="2"/>
        <v>0.5651528826</v>
      </c>
      <c r="O222" s="15">
        <f t="shared" si="2"/>
        <v>0.7577610041</v>
      </c>
      <c r="P222" s="15">
        <f t="shared" si="2"/>
        <v>0.6138207817</v>
      </c>
      <c r="Q222" s="15">
        <f t="shared" si="2"/>
        <v>0.3829824325</v>
      </c>
      <c r="R222" s="15">
        <f t="shared" si="2"/>
        <v>0.9324766728</v>
      </c>
      <c r="S222" s="15">
        <f t="shared" si="2"/>
        <v>0.877022517</v>
      </c>
      <c r="T222" s="15">
        <f t="shared" si="2"/>
        <v>0.7874346243</v>
      </c>
      <c r="U222" s="15">
        <f t="shared" si="2"/>
        <v>0.8616629939</v>
      </c>
      <c r="V222" s="15">
        <f t="shared" si="2"/>
        <v>-0.20614241</v>
      </c>
      <c r="W222" s="15">
        <f t="shared" si="2"/>
        <v>0.9063934193</v>
      </c>
      <c r="X222" s="15">
        <f t="shared" si="2"/>
        <v>-0.6312736661</v>
      </c>
      <c r="Y222" s="15">
        <f t="shared" si="2"/>
        <v>0.9615788228</v>
      </c>
      <c r="Z222" s="15">
        <f t="shared" si="2"/>
        <v>0.9101189477</v>
      </c>
      <c r="AA222" s="15">
        <f t="shared" si="2"/>
        <v>0.9500821819</v>
      </c>
      <c r="AB222" s="15">
        <f t="shared" si="2"/>
        <v>-0.7641453927</v>
      </c>
      <c r="AC222" s="15">
        <f t="shared" si="2"/>
        <v>-0.7488876451</v>
      </c>
      <c r="AD222" s="15">
        <f t="shared" si="2"/>
        <v>-0.7833706636</v>
      </c>
      <c r="AE222" s="15">
        <f t="shared" si="2"/>
        <v>0.9413583507</v>
      </c>
      <c r="AF222" s="15">
        <f t="shared" si="2"/>
        <v>0.6439901662</v>
      </c>
      <c r="AG222" s="15">
        <f t="shared" si="2"/>
        <v>0.8411232658</v>
      </c>
      <c r="AH222" s="15">
        <f t="shared" si="2"/>
        <v>0.8080450917</v>
      </c>
      <c r="AI222" s="15">
        <f t="shared" si="2"/>
        <v>0.4165050302</v>
      </c>
      <c r="AJ222" s="15">
        <f t="shared" si="2"/>
        <v>0.9471361771</v>
      </c>
      <c r="AK222" s="15">
        <f t="shared" si="2"/>
        <v>0.9001499854</v>
      </c>
      <c r="AL222" s="15">
        <f t="shared" si="2"/>
        <v>0.8426992025</v>
      </c>
      <c r="AM222" s="15">
        <f t="shared" si="2"/>
        <v>0.9566549673</v>
      </c>
      <c r="AN222" s="15">
        <f t="shared" si="2"/>
        <v>0.3579183201</v>
      </c>
      <c r="AO222" s="15">
        <f t="shared" si="2"/>
        <v>0.9370696941</v>
      </c>
      <c r="AP222" s="15">
        <f t="shared" si="2"/>
        <v>0.2906825794</v>
      </c>
      <c r="AQ222" s="15">
        <f t="shared" si="2"/>
        <v>0.27069382</v>
      </c>
      <c r="AR222" s="15">
        <f t="shared" si="2"/>
        <v>0.5539940975</v>
      </c>
      <c r="AS222" s="15">
        <f t="shared" si="2"/>
        <v>0.9705783197</v>
      </c>
      <c r="AT222" s="15">
        <f t="shared" si="2"/>
        <v>0.9551410433</v>
      </c>
      <c r="AU222" s="15">
        <f t="shared" si="2"/>
        <v>-0.0182994108</v>
      </c>
      <c r="AV222" s="15">
        <f t="shared" si="2"/>
        <v>0.9512562464</v>
      </c>
      <c r="AW222" s="15">
        <f t="shared" si="2"/>
        <v>-0.5522974345</v>
      </c>
      <c r="AX222" s="15">
        <f t="shared" si="2"/>
        <v>0.9518177117</v>
      </c>
      <c r="AY222" s="15">
        <f t="shared" si="2"/>
        <v>0.9163444604</v>
      </c>
      <c r="AZ222" s="15">
        <f t="shared" si="2"/>
        <v>0.9635333122</v>
      </c>
      <c r="BA222" s="15">
        <f t="shared" si="2"/>
        <v>0.9570077966</v>
      </c>
      <c r="BB222" s="15">
        <f t="shared" si="2"/>
        <v>0.9462252728</v>
      </c>
      <c r="BC222" s="15">
        <f t="shared" si="2"/>
        <v>0.6907561261</v>
      </c>
      <c r="BD222" s="15">
        <f t="shared" si="2"/>
        <v>0.9623312926</v>
      </c>
      <c r="BE222" s="15">
        <f t="shared" si="2"/>
        <v>0.9176741966</v>
      </c>
      <c r="BF222" s="15">
        <f t="shared" si="2"/>
        <v>0.9494526106</v>
      </c>
      <c r="BG222" s="15">
        <f t="shared" si="2"/>
        <v>0.9490127602</v>
      </c>
      <c r="BH222" s="15">
        <f t="shared" si="2"/>
        <v>0.4185061619</v>
      </c>
      <c r="BI222" s="15">
        <f t="shared" si="2"/>
        <v>0.1927243487</v>
      </c>
      <c r="BJ222" s="15">
        <f t="shared" si="2"/>
        <v>0.3944609473</v>
      </c>
      <c r="BK222" s="15">
        <f t="shared" si="2"/>
        <v>0.3367751732</v>
      </c>
      <c r="BL222" s="15">
        <f t="shared" si="2"/>
        <v>0.5771689896</v>
      </c>
      <c r="BM222" s="15">
        <f t="shared" si="2"/>
        <v>0.2624104334</v>
      </c>
      <c r="BN222" s="15">
        <f t="shared" si="2"/>
        <v>0.4338779427</v>
      </c>
      <c r="BO222" s="15">
        <f t="shared" si="2"/>
        <v>0.9308076223</v>
      </c>
      <c r="BP222" s="15">
        <f t="shared" si="2"/>
        <v>0.8600761279</v>
      </c>
      <c r="BQ222" s="15">
        <f t="shared" si="2"/>
        <v>0.8575450304</v>
      </c>
      <c r="BR222" s="15">
        <f t="shared" si="2"/>
        <v>0.8169625547</v>
      </c>
      <c r="BS222" s="15">
        <f t="shared" si="2"/>
        <v>-0.7399880164</v>
      </c>
      <c r="BT222" s="15">
        <f t="shared" si="2"/>
        <v>0.8259527215</v>
      </c>
      <c r="BU222" s="15">
        <f t="shared" si="2"/>
        <v>0.8396626932</v>
      </c>
      <c r="BV222" s="15">
        <f t="shared" si="2"/>
        <v>0.6864866768</v>
      </c>
      <c r="BW222" s="15">
        <f t="shared" si="2"/>
        <v>0.6232041842</v>
      </c>
      <c r="BX222" s="15">
        <f t="shared" si="2"/>
        <v>0.8053591616</v>
      </c>
      <c r="BY222" s="15">
        <f t="shared" si="2"/>
        <v>0.7299585208</v>
      </c>
      <c r="BZ222" s="15">
        <f t="shared" si="2"/>
        <v>0.7615264484</v>
      </c>
      <c r="CA222" s="15">
        <f t="shared" si="2"/>
        <v>0.8936408095</v>
      </c>
      <c r="CB222" s="15">
        <f t="shared" si="2"/>
        <v>0.03931737711</v>
      </c>
      <c r="CC222" s="15">
        <f t="shared" si="2"/>
        <v>0.451971133</v>
      </c>
      <c r="CD222" s="15">
        <f t="shared" si="2"/>
        <v>0.6268944619</v>
      </c>
      <c r="CE222" s="15">
        <f t="shared" si="2"/>
        <v>0.5307294779</v>
      </c>
      <c r="CF222" s="15">
        <f t="shared" si="2"/>
        <v>0.6281461045</v>
      </c>
      <c r="CG222" s="15">
        <f t="shared" si="2"/>
        <v>0.5816495587</v>
      </c>
      <c r="CH222" s="15">
        <f t="shared" si="2"/>
        <v>0.9674109794</v>
      </c>
      <c r="CI222" s="15">
        <f t="shared" si="2"/>
        <v>0.961342374</v>
      </c>
      <c r="CJ222" s="15">
        <f t="shared" si="2"/>
        <v>0.9273803904</v>
      </c>
      <c r="CK222" s="15">
        <f t="shared" si="2"/>
        <v>0.9648738604</v>
      </c>
      <c r="CL222" s="15">
        <f t="shared" si="2"/>
        <v>0.9675616426</v>
      </c>
      <c r="CM222" s="15">
        <f t="shared" si="2"/>
        <v>0.9420411951</v>
      </c>
      <c r="CN222" s="15">
        <f t="shared" si="2"/>
        <v>0.9607439543</v>
      </c>
      <c r="CO222" s="15">
        <f t="shared" si="2"/>
        <v>0.9515939548</v>
      </c>
      <c r="CP222" s="15">
        <f t="shared" si="2"/>
        <v>0.9752065775</v>
      </c>
      <c r="CQ222" s="15">
        <f t="shared" si="2"/>
        <v>0.741767484</v>
      </c>
      <c r="CR222" s="15">
        <f t="shared" si="2"/>
        <v>0.9162562761</v>
      </c>
      <c r="CS222" s="15">
        <f t="shared" si="2"/>
        <v>0.9307922405</v>
      </c>
      <c r="CT222" s="15">
        <f t="shared" si="2"/>
        <v>0.9622555337</v>
      </c>
      <c r="CU222" s="15">
        <f t="shared" si="2"/>
        <v>0.8607193525</v>
      </c>
      <c r="CV222" s="3"/>
      <c r="CW222" s="3"/>
      <c r="CX222" s="3"/>
      <c r="CY222" s="3"/>
      <c r="CZ222" s="3"/>
      <c r="DA222" s="3"/>
      <c r="DB222" s="3"/>
    </row>
    <row r="223" ht="12.75" customHeight="1">
      <c r="A223" s="22" t="s">
        <v>221</v>
      </c>
      <c r="B223" s="22">
        <f t="shared" ref="B223:CU223" si="3">ABS(B222)</f>
        <v>0.8504815116</v>
      </c>
      <c r="C223" s="22">
        <f t="shared" si="3"/>
        <v>0.753878484</v>
      </c>
      <c r="D223" s="22">
        <f t="shared" si="3"/>
        <v>0.2704451425</v>
      </c>
      <c r="E223" s="22">
        <f t="shared" si="3"/>
        <v>0.2651419739</v>
      </c>
      <c r="F223" s="22">
        <f t="shared" si="3"/>
        <v>0.6419015823</v>
      </c>
      <c r="G223" s="22">
        <f t="shared" si="3"/>
        <v>0.9773030518</v>
      </c>
      <c r="H223" s="22">
        <f t="shared" si="3"/>
        <v>0.9788912798</v>
      </c>
      <c r="I223" s="22">
        <f t="shared" si="3"/>
        <v>0.3729858649</v>
      </c>
      <c r="J223" s="22">
        <f t="shared" si="3"/>
        <v>0.9511015733</v>
      </c>
      <c r="K223" s="22">
        <f t="shared" si="3"/>
        <v>0.9367177288</v>
      </c>
      <c r="L223" s="22">
        <f t="shared" si="3"/>
        <v>0.838984161</v>
      </c>
      <c r="M223" s="22">
        <f t="shared" si="3"/>
        <v>0.9669793372</v>
      </c>
      <c r="N223" s="22">
        <f t="shared" si="3"/>
        <v>0.5651528826</v>
      </c>
      <c r="O223" s="22">
        <f t="shared" si="3"/>
        <v>0.7577610041</v>
      </c>
      <c r="P223" s="22">
        <f t="shared" si="3"/>
        <v>0.6138207817</v>
      </c>
      <c r="Q223" s="22">
        <f t="shared" si="3"/>
        <v>0.3829824325</v>
      </c>
      <c r="R223" s="22">
        <f t="shared" si="3"/>
        <v>0.9324766728</v>
      </c>
      <c r="S223" s="22">
        <f t="shared" si="3"/>
        <v>0.877022517</v>
      </c>
      <c r="T223" s="22">
        <f t="shared" si="3"/>
        <v>0.7874346243</v>
      </c>
      <c r="U223" s="22">
        <f t="shared" si="3"/>
        <v>0.8616629939</v>
      </c>
      <c r="V223" s="22">
        <f t="shared" si="3"/>
        <v>0.20614241</v>
      </c>
      <c r="W223" s="22">
        <f t="shared" si="3"/>
        <v>0.9063934193</v>
      </c>
      <c r="X223" s="22">
        <f t="shared" si="3"/>
        <v>0.6312736661</v>
      </c>
      <c r="Y223" s="22">
        <f t="shared" si="3"/>
        <v>0.9615788228</v>
      </c>
      <c r="Z223" s="22">
        <f t="shared" si="3"/>
        <v>0.9101189477</v>
      </c>
      <c r="AA223" s="22">
        <f t="shared" si="3"/>
        <v>0.9500821819</v>
      </c>
      <c r="AB223" s="22">
        <f t="shared" si="3"/>
        <v>0.7641453927</v>
      </c>
      <c r="AC223" s="22">
        <f t="shared" si="3"/>
        <v>0.7488876451</v>
      </c>
      <c r="AD223" s="22">
        <f t="shared" si="3"/>
        <v>0.7833706636</v>
      </c>
      <c r="AE223" s="22">
        <f t="shared" si="3"/>
        <v>0.9413583507</v>
      </c>
      <c r="AF223" s="22">
        <f t="shared" si="3"/>
        <v>0.6439901662</v>
      </c>
      <c r="AG223" s="22">
        <f t="shared" si="3"/>
        <v>0.8411232658</v>
      </c>
      <c r="AH223" s="22">
        <f t="shared" si="3"/>
        <v>0.8080450917</v>
      </c>
      <c r="AI223" s="22">
        <f t="shared" si="3"/>
        <v>0.4165050302</v>
      </c>
      <c r="AJ223" s="22">
        <f t="shared" si="3"/>
        <v>0.9471361771</v>
      </c>
      <c r="AK223" s="22">
        <f t="shared" si="3"/>
        <v>0.9001499854</v>
      </c>
      <c r="AL223" s="22">
        <f t="shared" si="3"/>
        <v>0.8426992025</v>
      </c>
      <c r="AM223" s="22">
        <f t="shared" si="3"/>
        <v>0.9566549673</v>
      </c>
      <c r="AN223" s="22">
        <f t="shared" si="3"/>
        <v>0.3579183201</v>
      </c>
      <c r="AO223" s="22">
        <f t="shared" si="3"/>
        <v>0.9370696941</v>
      </c>
      <c r="AP223" s="22">
        <f t="shared" si="3"/>
        <v>0.2906825794</v>
      </c>
      <c r="AQ223" s="22">
        <f t="shared" si="3"/>
        <v>0.27069382</v>
      </c>
      <c r="AR223" s="22">
        <f t="shared" si="3"/>
        <v>0.5539940975</v>
      </c>
      <c r="AS223" s="22">
        <f t="shared" si="3"/>
        <v>0.9705783197</v>
      </c>
      <c r="AT223" s="22">
        <f t="shared" si="3"/>
        <v>0.9551410433</v>
      </c>
      <c r="AU223" s="22">
        <f t="shared" si="3"/>
        <v>0.0182994108</v>
      </c>
      <c r="AV223" s="22">
        <f t="shared" si="3"/>
        <v>0.9512562464</v>
      </c>
      <c r="AW223" s="22">
        <f t="shared" si="3"/>
        <v>0.5522974345</v>
      </c>
      <c r="AX223" s="22">
        <f t="shared" si="3"/>
        <v>0.9518177117</v>
      </c>
      <c r="AY223" s="22">
        <f t="shared" si="3"/>
        <v>0.9163444604</v>
      </c>
      <c r="AZ223" s="22">
        <f t="shared" si="3"/>
        <v>0.9635333122</v>
      </c>
      <c r="BA223" s="22">
        <f t="shared" si="3"/>
        <v>0.9570077966</v>
      </c>
      <c r="BB223" s="22">
        <f t="shared" si="3"/>
        <v>0.9462252728</v>
      </c>
      <c r="BC223" s="22">
        <f t="shared" si="3"/>
        <v>0.6907561261</v>
      </c>
      <c r="BD223" s="22">
        <f t="shared" si="3"/>
        <v>0.9623312926</v>
      </c>
      <c r="BE223" s="22">
        <f t="shared" si="3"/>
        <v>0.9176741966</v>
      </c>
      <c r="BF223" s="22">
        <f t="shared" si="3"/>
        <v>0.9494526106</v>
      </c>
      <c r="BG223" s="22">
        <f t="shared" si="3"/>
        <v>0.9490127602</v>
      </c>
      <c r="BH223" s="22">
        <f t="shared" si="3"/>
        <v>0.4185061619</v>
      </c>
      <c r="BI223" s="22">
        <f t="shared" si="3"/>
        <v>0.1927243487</v>
      </c>
      <c r="BJ223" s="22">
        <f t="shared" si="3"/>
        <v>0.3944609473</v>
      </c>
      <c r="BK223" s="22">
        <f t="shared" si="3"/>
        <v>0.3367751732</v>
      </c>
      <c r="BL223" s="22">
        <f t="shared" si="3"/>
        <v>0.5771689896</v>
      </c>
      <c r="BM223" s="22">
        <f t="shared" si="3"/>
        <v>0.2624104334</v>
      </c>
      <c r="BN223" s="22">
        <f t="shared" si="3"/>
        <v>0.4338779427</v>
      </c>
      <c r="BO223" s="22">
        <f t="shared" si="3"/>
        <v>0.9308076223</v>
      </c>
      <c r="BP223" s="22">
        <f t="shared" si="3"/>
        <v>0.8600761279</v>
      </c>
      <c r="BQ223" s="22">
        <f t="shared" si="3"/>
        <v>0.8575450304</v>
      </c>
      <c r="BR223" s="22">
        <f t="shared" si="3"/>
        <v>0.8169625547</v>
      </c>
      <c r="BS223" s="22">
        <f t="shared" si="3"/>
        <v>0.7399880164</v>
      </c>
      <c r="BT223" s="22">
        <f t="shared" si="3"/>
        <v>0.8259527215</v>
      </c>
      <c r="BU223" s="22">
        <f t="shared" si="3"/>
        <v>0.8396626932</v>
      </c>
      <c r="BV223" s="22">
        <f t="shared" si="3"/>
        <v>0.6864866768</v>
      </c>
      <c r="BW223" s="22">
        <f t="shared" si="3"/>
        <v>0.6232041842</v>
      </c>
      <c r="BX223" s="22">
        <f t="shared" si="3"/>
        <v>0.8053591616</v>
      </c>
      <c r="BY223" s="22">
        <f t="shared" si="3"/>
        <v>0.7299585208</v>
      </c>
      <c r="BZ223" s="22">
        <f t="shared" si="3"/>
        <v>0.7615264484</v>
      </c>
      <c r="CA223" s="22">
        <f t="shared" si="3"/>
        <v>0.8936408095</v>
      </c>
      <c r="CB223" s="22">
        <f t="shared" si="3"/>
        <v>0.03931737711</v>
      </c>
      <c r="CC223" s="22">
        <f t="shared" si="3"/>
        <v>0.451971133</v>
      </c>
      <c r="CD223" s="22">
        <f t="shared" si="3"/>
        <v>0.6268944619</v>
      </c>
      <c r="CE223" s="22">
        <f t="shared" si="3"/>
        <v>0.5307294779</v>
      </c>
      <c r="CF223" s="22">
        <f t="shared" si="3"/>
        <v>0.6281461045</v>
      </c>
      <c r="CG223" s="22">
        <f t="shared" si="3"/>
        <v>0.5816495587</v>
      </c>
      <c r="CH223" s="22">
        <f t="shared" si="3"/>
        <v>0.9674109794</v>
      </c>
      <c r="CI223" s="22">
        <f t="shared" si="3"/>
        <v>0.961342374</v>
      </c>
      <c r="CJ223" s="22">
        <f t="shared" si="3"/>
        <v>0.9273803904</v>
      </c>
      <c r="CK223" s="22">
        <f t="shared" si="3"/>
        <v>0.9648738604</v>
      </c>
      <c r="CL223" s="22">
        <f t="shared" si="3"/>
        <v>0.9675616426</v>
      </c>
      <c r="CM223" s="22">
        <f t="shared" si="3"/>
        <v>0.9420411951</v>
      </c>
      <c r="CN223" s="22">
        <f t="shared" si="3"/>
        <v>0.9607439543</v>
      </c>
      <c r="CO223" s="22">
        <f t="shared" si="3"/>
        <v>0.9515939548</v>
      </c>
      <c r="CP223" s="22">
        <f t="shared" si="3"/>
        <v>0.9752065775</v>
      </c>
      <c r="CQ223" s="22">
        <f t="shared" si="3"/>
        <v>0.741767484</v>
      </c>
      <c r="CR223" s="22">
        <f t="shared" si="3"/>
        <v>0.9162562761</v>
      </c>
      <c r="CS223" s="22">
        <f t="shared" si="3"/>
        <v>0.9307922405</v>
      </c>
      <c r="CT223" s="22">
        <f t="shared" si="3"/>
        <v>0.9622555337</v>
      </c>
      <c r="CU223" s="22">
        <f t="shared" si="3"/>
        <v>0.8607193525</v>
      </c>
      <c r="CV223" s="22"/>
      <c r="CW223" s="22"/>
      <c r="CX223" s="22"/>
      <c r="CY223" s="22"/>
      <c r="CZ223" s="22"/>
      <c r="DA223" s="22"/>
      <c r="DB223" s="22"/>
    </row>
    <row r="224" ht="12.75" customHeight="1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2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15"/>
      <c r="CX224" s="15"/>
      <c r="CY224" s="3"/>
      <c r="CZ224" s="3"/>
      <c r="DA224" s="3"/>
      <c r="DB224" s="3"/>
    </row>
    <row r="225" ht="12.75" customHeight="1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23"/>
      <c r="CE225" s="2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15"/>
      <c r="CX225" s="15"/>
      <c r="CY225" s="3"/>
      <c r="CZ225" s="3"/>
      <c r="DA225" s="3"/>
      <c r="DB225" s="3"/>
    </row>
    <row r="226" ht="12.75" customHeight="1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23"/>
      <c r="CE226" s="2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15"/>
      <c r="CX226" s="15"/>
      <c r="CY226" s="3"/>
      <c r="CZ226" s="3"/>
      <c r="DA226" s="3"/>
      <c r="DB226" s="3"/>
    </row>
    <row r="227" ht="12.75" customHeight="1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23"/>
      <c r="CE227" s="2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</row>
    <row r="228" ht="12.75" customHeight="1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23"/>
      <c r="CE228" s="2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15"/>
      <c r="CX228" s="3"/>
      <c r="CY228" s="3"/>
      <c r="CZ228" s="3"/>
      <c r="DA228" s="3"/>
      <c r="DB228" s="3"/>
    </row>
    <row r="229" ht="12.75" customHeight="1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23"/>
      <c r="CE229" s="2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</row>
    <row r="230" ht="12.75" customHeight="1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23"/>
      <c r="CE230" s="2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</row>
    <row r="231" ht="12.75" customHeight="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23"/>
      <c r="CE231" s="2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</row>
    <row r="232" ht="12.75" customHeight="1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23"/>
      <c r="CE232" s="2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</row>
    <row r="233" ht="12.75" customHeight="1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23"/>
      <c r="CE233" s="2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</row>
    <row r="234" ht="12.75" customHeight="1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2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</row>
    <row r="235" ht="12.75" customHeight="1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</row>
    <row r="236" ht="12.75" customHeight="1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</row>
    <row r="237" ht="12.75" customHeight="1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</row>
    <row r="238" ht="12.75" customHeight="1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</row>
    <row r="239" ht="12.75" customHeight="1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</row>
    <row r="240" ht="12.75" customHeight="1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</row>
    <row r="241" ht="12.75" customHeight="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</row>
    <row r="242" ht="12.75" customHeight="1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</row>
    <row r="243" ht="12.75" customHeight="1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</row>
    <row r="244" ht="12.75" customHeight="1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</row>
    <row r="245" ht="12.75" customHeight="1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</row>
    <row r="246" ht="12.75" customHeight="1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</row>
    <row r="247" ht="12.75" customHeight="1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</row>
    <row r="248" ht="12.75" customHeight="1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</row>
    <row r="249" ht="12.75" customHeight="1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</row>
    <row r="250" ht="12.75" customHeight="1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</row>
    <row r="251" ht="12.75" customHeight="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</row>
    <row r="252" ht="12.75" customHeight="1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</row>
    <row r="253" ht="12.75" customHeight="1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</row>
    <row r="254" ht="12.75" customHeight="1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</row>
    <row r="255" ht="12.75" customHeight="1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</row>
    <row r="256" ht="12.75" customHeight="1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</row>
    <row r="257" ht="12.75" customHeight="1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</row>
    <row r="258" ht="12.75" customHeight="1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</row>
    <row r="259" ht="12.75" customHeight="1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</row>
    <row r="260" ht="12.75" customHeight="1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</row>
    <row r="261" ht="12.75" customHeight="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</row>
    <row r="262" ht="12.75" customHeight="1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</row>
    <row r="263" ht="12.75" customHeight="1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</row>
    <row r="264" ht="12.75" customHeight="1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</row>
    <row r="265" ht="12.75" customHeight="1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</row>
    <row r="266" ht="12.75" customHeight="1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</row>
    <row r="267" ht="12.75" customHeight="1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</row>
    <row r="268" ht="12.75" customHeight="1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</row>
    <row r="269" ht="12.75" customHeight="1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</row>
    <row r="270" ht="12.75" customHeight="1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</row>
    <row r="271" ht="12.75" customHeight="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</row>
    <row r="272" ht="12.75" customHeight="1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</row>
    <row r="273" ht="12.75" customHeight="1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</row>
    <row r="274" ht="12.75" customHeight="1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</row>
    <row r="275" ht="12.75" customHeight="1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</row>
    <row r="276" ht="12.75" customHeight="1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</row>
    <row r="277" ht="12.75" customHeight="1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</row>
    <row r="278" ht="12.75" customHeight="1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</row>
    <row r="279" ht="12.75" customHeight="1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</row>
    <row r="280" ht="12.75" customHeight="1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</row>
    <row r="281" ht="12.75" customHeight="1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</row>
    <row r="282" ht="12.75" customHeight="1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</row>
    <row r="283" ht="12.75" customHeight="1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</row>
    <row r="284" ht="12.75" customHeight="1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</row>
    <row r="285" ht="12.75" customHeight="1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</row>
    <row r="286" ht="12.75" customHeight="1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</row>
    <row r="287" ht="12.75" customHeight="1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</row>
    <row r="288" ht="12.75" customHeight="1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</row>
    <row r="289" ht="12.75" customHeight="1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</row>
    <row r="290" ht="12.75" customHeight="1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</row>
    <row r="291" ht="12.75" customHeight="1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</row>
    <row r="292" ht="12.75" customHeight="1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</row>
    <row r="293" ht="12.75" customHeight="1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</row>
    <row r="294" ht="12.75" customHeight="1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</row>
    <row r="295" ht="12.75" customHeight="1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</row>
    <row r="296" ht="12.75" customHeight="1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</row>
    <row r="297" ht="12.75" customHeight="1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</row>
    <row r="298" ht="12.75" customHeight="1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</row>
    <row r="299" ht="12.75" customHeight="1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</row>
    <row r="300" ht="12.75" customHeight="1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</row>
    <row r="301" ht="12.75" customHeight="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</row>
    <row r="302" ht="12.75" customHeight="1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</row>
    <row r="303" ht="12.75" customHeight="1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</row>
    <row r="304" ht="12.75" customHeight="1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</row>
    <row r="305" ht="12.75" customHeight="1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</row>
    <row r="306" ht="12.75" customHeight="1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</row>
    <row r="307" ht="12.75" customHeight="1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</row>
    <row r="308" ht="12.75" customHeight="1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</row>
    <row r="309" ht="12.75" customHeight="1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</row>
    <row r="310" ht="12.75" customHeight="1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</row>
    <row r="311" ht="12.75" customHeight="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</row>
    <row r="312" ht="12.75" customHeight="1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</row>
    <row r="313" ht="12.75" customHeight="1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</row>
    <row r="314" ht="12.75" customHeight="1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</row>
    <row r="315" ht="12.75" customHeight="1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</row>
    <row r="316" ht="12.75" customHeight="1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</row>
    <row r="317" ht="12.75" customHeight="1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</row>
    <row r="318" ht="12.75" customHeight="1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</row>
    <row r="319" ht="12.75" customHeight="1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</row>
    <row r="320" ht="12.75" customHeight="1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</row>
    <row r="321" ht="12.75" customHeight="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</row>
    <row r="322" ht="12.75" customHeight="1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</row>
    <row r="323" ht="12.75" customHeight="1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</row>
    <row r="324" ht="12.75" customHeight="1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</row>
    <row r="325" ht="12.75" customHeight="1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</row>
    <row r="326" ht="12.75" customHeight="1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</row>
    <row r="327" ht="12.75" customHeight="1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</row>
    <row r="328" ht="12.75" customHeight="1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</row>
    <row r="329" ht="12.75" customHeight="1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</row>
    <row r="330" ht="12.75" customHeight="1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</row>
    <row r="331" ht="12.75" customHeight="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</row>
    <row r="332" ht="12.75" customHeight="1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</row>
    <row r="333" ht="12.75" customHeight="1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</row>
    <row r="334" ht="12.75" customHeight="1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</row>
    <row r="335" ht="12.75" customHeight="1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</row>
    <row r="336" ht="12.75" customHeight="1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</row>
    <row r="337" ht="12.75" customHeight="1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</row>
    <row r="338" ht="12.75" customHeight="1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</row>
    <row r="339" ht="12.75" customHeight="1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</row>
    <row r="340" ht="12.75" customHeight="1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</row>
    <row r="341" ht="12.75" customHeight="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</row>
    <row r="342" ht="12.75" customHeight="1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</row>
    <row r="343" ht="12.75" customHeight="1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</row>
    <row r="344" ht="12.75" customHeight="1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</row>
    <row r="345" ht="12.75" customHeight="1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</row>
    <row r="346" ht="12.75" customHeight="1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</row>
    <row r="347" ht="12.75" customHeight="1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</row>
    <row r="348" ht="12.75" customHeight="1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</row>
    <row r="349" ht="12.75" customHeight="1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</row>
    <row r="350" ht="12.75" customHeight="1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</row>
    <row r="351" ht="12.75" customHeight="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</row>
    <row r="352" ht="12.75" customHeight="1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</row>
    <row r="353" ht="12.75" customHeight="1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</row>
    <row r="354" ht="12.75" customHeight="1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</row>
    <row r="355" ht="12.75" customHeight="1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</row>
    <row r="356" ht="12.75" customHeight="1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</row>
    <row r="357" ht="12.75" customHeight="1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</row>
    <row r="358" ht="12.75" customHeight="1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</row>
    <row r="359" ht="12.75" customHeight="1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</row>
    <row r="360" ht="12.75" customHeight="1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</row>
    <row r="361" ht="12.75" customHeight="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</row>
    <row r="362" ht="12.75" customHeight="1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</row>
    <row r="363" ht="12.75" customHeight="1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</row>
    <row r="364" ht="12.75" customHeight="1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</row>
    <row r="365" ht="12.75" customHeight="1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</row>
    <row r="366" ht="12.75" customHeight="1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</row>
    <row r="367" ht="12.75" customHeight="1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</row>
    <row r="368" ht="12.75" customHeight="1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</row>
    <row r="369" ht="12.75" customHeight="1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</row>
    <row r="370" ht="12.75" customHeight="1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</row>
    <row r="371" ht="12.75" customHeight="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</row>
    <row r="372" ht="12.75" customHeight="1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</row>
    <row r="373" ht="12.75" customHeight="1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</row>
    <row r="374" ht="12.75" customHeight="1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</row>
    <row r="375" ht="12.75" customHeight="1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</row>
    <row r="376" ht="12.75" customHeight="1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</row>
    <row r="377" ht="12.75" customHeight="1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</row>
    <row r="378" ht="12.75" customHeight="1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</row>
    <row r="379" ht="12.75" customHeight="1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</row>
    <row r="380" ht="12.75" customHeight="1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</row>
    <row r="381" ht="12.75" customHeight="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</row>
    <row r="382" ht="12.75" customHeight="1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</row>
    <row r="383" ht="12.75" customHeight="1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</row>
    <row r="384" ht="12.75" customHeight="1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</row>
    <row r="385" ht="12.75" customHeight="1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</row>
    <row r="386" ht="12.75" customHeight="1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</row>
    <row r="387" ht="12.75" customHeight="1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</row>
    <row r="388" ht="12.75" customHeight="1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</row>
    <row r="389" ht="12.75" customHeight="1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</row>
    <row r="390" ht="12.75" customHeight="1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</row>
    <row r="391" ht="12.75" customHeight="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</row>
    <row r="392" ht="12.75" customHeight="1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</row>
    <row r="393" ht="12.75" customHeight="1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</row>
    <row r="394" ht="12.75" customHeight="1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</row>
    <row r="395" ht="12.75" customHeight="1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</row>
    <row r="396" ht="12.75" customHeight="1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</row>
    <row r="397" ht="12.75" customHeight="1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</row>
    <row r="398" ht="12.75" customHeight="1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</row>
    <row r="399" ht="12.75" customHeight="1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</row>
    <row r="400" ht="12.75" customHeight="1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</row>
    <row r="401" ht="12.75" customHeight="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</row>
    <row r="402" ht="12.75" customHeight="1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</row>
    <row r="403" ht="12.75" customHeight="1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</row>
    <row r="404" ht="12.75" customHeight="1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</row>
    <row r="405" ht="12.75" customHeight="1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</row>
    <row r="406" ht="12.75" customHeight="1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</row>
    <row r="407" ht="12.75" customHeight="1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</row>
    <row r="408" ht="12.75" customHeight="1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</row>
    <row r="409" ht="12.75" customHeight="1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</row>
    <row r="410" ht="12.75" customHeight="1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</row>
    <row r="411" ht="12.75" customHeight="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</row>
    <row r="412" ht="12.75" customHeight="1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</row>
    <row r="413" ht="12.75" customHeight="1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</row>
    <row r="414" ht="12.75" customHeight="1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</row>
    <row r="415" ht="12.75" customHeight="1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</row>
    <row r="416" ht="12.75" customHeight="1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</row>
    <row r="417" ht="12.75" customHeight="1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</row>
    <row r="418" ht="12.75" customHeight="1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</row>
    <row r="419" ht="12.75" customHeight="1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</row>
    <row r="420" ht="12.75" customHeight="1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</row>
    <row r="421" ht="12.75" customHeight="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</row>
    <row r="422" ht="12.75" customHeight="1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</row>
    <row r="423" ht="12.75" customHeight="1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</row>
    <row r="424" ht="12.75" customHeight="1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</row>
    <row r="425" ht="12.75" customHeight="1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</row>
    <row r="426" ht="12.75" customHeight="1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</row>
    <row r="427" ht="12.75" customHeight="1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</row>
    <row r="428" ht="12.75" customHeight="1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</row>
    <row r="429" ht="12.75" customHeight="1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</row>
    <row r="430" ht="12.75" customHeight="1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</row>
    <row r="431" ht="12.75" customHeight="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</row>
    <row r="432" ht="12.75" customHeight="1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</row>
    <row r="433" ht="12.75" customHeight="1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</row>
    <row r="434" ht="12.75" customHeight="1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</row>
    <row r="435" ht="12.75" customHeight="1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</row>
    <row r="436" ht="12.75" customHeight="1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</row>
    <row r="437" ht="12.75" customHeight="1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</row>
    <row r="438" ht="12.75" customHeight="1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</row>
    <row r="439" ht="12.75" customHeight="1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</row>
    <row r="440" ht="12.75" customHeight="1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</row>
    <row r="441" ht="12.75" customHeight="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</row>
    <row r="442" ht="12.75" customHeight="1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</row>
    <row r="443" ht="12.75" customHeight="1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</row>
    <row r="444" ht="12.75" customHeight="1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</row>
    <row r="445" ht="12.75" customHeight="1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</row>
    <row r="446" ht="12.75" customHeight="1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</row>
    <row r="447" ht="12.75" customHeight="1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</row>
    <row r="448" ht="12.75" customHeight="1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</row>
    <row r="449" ht="12.75" customHeight="1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</row>
    <row r="450" ht="12.75" customHeight="1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</row>
    <row r="451" ht="12.75" customHeight="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</row>
    <row r="452" ht="12.75" customHeight="1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</row>
    <row r="453" ht="12.75" customHeight="1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</row>
    <row r="454" ht="12.75" customHeight="1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</row>
    <row r="455" ht="12.75" customHeight="1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</row>
    <row r="456" ht="12.75" customHeight="1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</row>
    <row r="457" ht="12.75" customHeight="1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</row>
    <row r="458" ht="12.75" customHeight="1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</row>
    <row r="459" ht="12.75" customHeight="1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</row>
    <row r="460" ht="12.75" customHeight="1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</row>
    <row r="461" ht="12.75" customHeight="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</row>
    <row r="462" ht="12.75" customHeight="1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</row>
    <row r="463" ht="12.75" customHeight="1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</row>
    <row r="464" ht="12.75" customHeight="1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</row>
    <row r="465" ht="12.75" customHeight="1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</row>
    <row r="466" ht="12.75" customHeight="1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</row>
    <row r="467" ht="12.75" customHeight="1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</row>
    <row r="468" ht="12.75" customHeight="1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</row>
    <row r="469" ht="12.75" customHeight="1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</row>
    <row r="470" ht="12.75" customHeight="1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</row>
    <row r="471" ht="12.75" customHeight="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</row>
    <row r="472" ht="12.75" customHeight="1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</row>
    <row r="473" ht="12.75" customHeight="1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</row>
    <row r="474" ht="12.75" customHeight="1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</row>
    <row r="475" ht="12.75" customHeight="1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</row>
    <row r="476" ht="12.75" customHeight="1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</row>
    <row r="477" ht="12.75" customHeight="1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</row>
    <row r="478" ht="12.75" customHeight="1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</row>
    <row r="479" ht="12.75" customHeight="1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</row>
    <row r="480" ht="12.75" customHeight="1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</row>
    <row r="481" ht="12.75" customHeight="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</row>
    <row r="482" ht="12.75" customHeight="1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</row>
    <row r="483" ht="12.75" customHeight="1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</row>
    <row r="484" ht="12.75" customHeight="1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</row>
    <row r="485" ht="12.75" customHeight="1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</row>
    <row r="486" ht="12.75" customHeight="1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</row>
    <row r="487" ht="12.75" customHeight="1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</row>
    <row r="488" ht="12.75" customHeight="1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</row>
    <row r="489" ht="12.75" customHeight="1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</row>
    <row r="490" ht="12.75" customHeight="1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</row>
    <row r="491" ht="12.75" customHeight="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</row>
    <row r="492" ht="12.75" customHeight="1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</row>
    <row r="493" ht="12.75" customHeight="1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</row>
    <row r="494" ht="12.75" customHeight="1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</row>
    <row r="495" ht="12.75" customHeight="1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</row>
    <row r="496" ht="12.75" customHeight="1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</row>
    <row r="497" ht="12.75" customHeight="1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</row>
    <row r="498" ht="12.75" customHeight="1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</row>
    <row r="499" ht="12.75" customHeight="1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</row>
    <row r="500" ht="12.75" customHeight="1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</row>
    <row r="501" ht="12.75" customHeight="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</row>
    <row r="502" ht="12.75" customHeight="1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</row>
    <row r="503" ht="12.75" customHeight="1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</row>
    <row r="504" ht="12.75" customHeight="1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</row>
    <row r="505" ht="12.75" customHeight="1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</row>
    <row r="506" ht="12.75" customHeight="1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</row>
    <row r="507" ht="12.75" customHeight="1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</row>
    <row r="508" ht="12.75" customHeight="1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</row>
    <row r="509" ht="12.75" customHeight="1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</row>
    <row r="510" ht="12.75" customHeight="1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</row>
    <row r="511" ht="12.75" customHeight="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</row>
    <row r="512" ht="12.75" customHeight="1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</row>
    <row r="513" ht="12.75" customHeight="1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</row>
    <row r="514" ht="12.75" customHeight="1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</row>
    <row r="515" ht="12.75" customHeight="1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</row>
    <row r="516" ht="12.75" customHeight="1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</row>
    <row r="517" ht="12.75" customHeight="1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</row>
    <row r="518" ht="12.75" customHeight="1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</row>
    <row r="519" ht="12.75" customHeight="1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</row>
    <row r="520" ht="12.75" customHeight="1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</row>
    <row r="521" ht="12.75" customHeight="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</row>
    <row r="522" ht="12.75" customHeight="1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</row>
    <row r="523" ht="12.75" customHeight="1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</row>
    <row r="524" ht="12.75" customHeight="1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</row>
    <row r="525" ht="12.75" customHeight="1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</row>
    <row r="526" ht="12.75" customHeight="1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</row>
    <row r="527" ht="12.75" customHeight="1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</row>
    <row r="528" ht="12.75" customHeight="1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</row>
    <row r="529" ht="12.75" customHeight="1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</row>
    <row r="530" ht="12.75" customHeight="1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</row>
    <row r="531" ht="12.75" customHeight="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</row>
    <row r="532" ht="12.75" customHeight="1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</row>
    <row r="533" ht="12.75" customHeight="1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</row>
    <row r="534" ht="12.75" customHeight="1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</row>
    <row r="535" ht="12.75" customHeight="1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</row>
    <row r="536" ht="12.75" customHeight="1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</row>
    <row r="537" ht="12.75" customHeight="1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</row>
    <row r="538" ht="12.75" customHeight="1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</row>
    <row r="539" ht="12.75" customHeight="1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</row>
    <row r="540" ht="12.75" customHeight="1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</row>
    <row r="541" ht="12.75" customHeight="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</row>
    <row r="542" ht="12.75" customHeight="1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</row>
    <row r="543" ht="12.75" customHeight="1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</row>
    <row r="544" ht="12.75" customHeight="1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</row>
    <row r="545" ht="12.75" customHeight="1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</row>
    <row r="546" ht="12.75" customHeight="1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</row>
    <row r="547" ht="12.75" customHeight="1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</row>
    <row r="548" ht="12.75" customHeight="1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</row>
    <row r="549" ht="12.75" customHeight="1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</row>
    <row r="550" ht="12.75" customHeight="1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</row>
    <row r="551" ht="12.75" customHeight="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</row>
    <row r="552" ht="12.75" customHeight="1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</row>
    <row r="553" ht="12.75" customHeight="1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</row>
    <row r="554" ht="12.75" customHeight="1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</row>
    <row r="555" ht="12.75" customHeight="1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</row>
    <row r="556" ht="12.75" customHeight="1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</row>
    <row r="557" ht="12.75" customHeight="1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</row>
    <row r="558" ht="12.75" customHeight="1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</row>
    <row r="559" ht="12.75" customHeight="1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</row>
    <row r="560" ht="12.75" customHeight="1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</row>
    <row r="561" ht="12.75" customHeight="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</row>
    <row r="562" ht="12.75" customHeight="1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</row>
    <row r="563" ht="12.75" customHeight="1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</row>
    <row r="564" ht="12.75" customHeight="1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</row>
    <row r="565" ht="12.75" customHeight="1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</row>
    <row r="566" ht="12.75" customHeight="1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</row>
    <row r="567" ht="12.75" customHeight="1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</row>
    <row r="568" ht="12.75" customHeight="1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</row>
    <row r="569" ht="12.75" customHeight="1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</row>
    <row r="570" ht="12.75" customHeight="1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</row>
    <row r="571" ht="12.75" customHeight="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</row>
    <row r="572" ht="12.75" customHeight="1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</row>
    <row r="573" ht="12.75" customHeight="1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</row>
    <row r="574" ht="12.75" customHeight="1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</row>
    <row r="575" ht="12.75" customHeight="1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</row>
    <row r="576" ht="12.75" customHeight="1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</row>
    <row r="577" ht="12.75" customHeight="1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</row>
    <row r="578" ht="12.75" customHeight="1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</row>
    <row r="579" ht="12.75" customHeight="1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</row>
    <row r="580" ht="12.75" customHeight="1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</row>
    <row r="581" ht="12.75" customHeight="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</row>
    <row r="582" ht="12.75" customHeight="1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</row>
    <row r="583" ht="12.75" customHeight="1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</row>
    <row r="584" ht="12.75" customHeight="1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</row>
    <row r="585" ht="12.75" customHeight="1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</row>
    <row r="586" ht="12.75" customHeight="1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</row>
    <row r="587" ht="12.75" customHeight="1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</row>
    <row r="588" ht="12.75" customHeight="1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</row>
    <row r="589" ht="12.75" customHeight="1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</row>
    <row r="590" ht="12.75" customHeight="1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</row>
    <row r="591" ht="12.75" customHeight="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</row>
    <row r="592" ht="12.75" customHeight="1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</row>
    <row r="593" ht="12.75" customHeight="1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</row>
    <row r="594" ht="12.75" customHeight="1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</row>
    <row r="595" ht="12.75" customHeight="1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</row>
    <row r="596" ht="12.75" customHeight="1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</row>
    <row r="597" ht="12.75" customHeight="1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</row>
    <row r="598" ht="12.75" customHeight="1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</row>
    <row r="599" ht="12.75" customHeight="1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</row>
    <row r="600" ht="12.75" customHeight="1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</row>
    <row r="601" ht="12.75" customHeight="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</row>
    <row r="602" ht="12.75" customHeight="1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</row>
    <row r="603" ht="12.75" customHeight="1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</row>
    <row r="604" ht="12.75" customHeight="1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</row>
    <row r="605" ht="12.75" customHeight="1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</row>
    <row r="606" ht="12.75" customHeight="1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</row>
    <row r="607" ht="12.75" customHeight="1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</row>
    <row r="608" ht="12.75" customHeight="1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</row>
    <row r="609" ht="12.75" customHeight="1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</row>
    <row r="610" ht="12.75" customHeight="1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</row>
    <row r="611" ht="12.75" customHeight="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</row>
    <row r="612" ht="12.75" customHeight="1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</row>
    <row r="613" ht="12.75" customHeight="1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</row>
    <row r="614" ht="12.75" customHeight="1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</row>
    <row r="615" ht="12.75" customHeight="1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</row>
    <row r="616" ht="12.75" customHeight="1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</row>
    <row r="617" ht="12.75" customHeight="1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</row>
    <row r="618" ht="12.75" customHeight="1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</row>
    <row r="619" ht="12.75" customHeight="1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</row>
    <row r="620" ht="12.75" customHeight="1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</row>
    <row r="621" ht="12.75" customHeight="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</row>
    <row r="622" ht="12.75" customHeight="1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</row>
    <row r="623" ht="12.75" customHeight="1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</row>
    <row r="624" ht="12.75" customHeight="1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</row>
    <row r="625" ht="12.75" customHeight="1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</row>
    <row r="626" ht="12.75" customHeight="1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</row>
    <row r="627" ht="12.75" customHeight="1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</row>
    <row r="628" ht="12.75" customHeight="1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</row>
    <row r="629" ht="12.75" customHeight="1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</row>
    <row r="630" ht="12.75" customHeight="1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</row>
    <row r="631" ht="12.75" customHeight="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</row>
    <row r="632" ht="12.75" customHeight="1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</row>
    <row r="633" ht="12.75" customHeight="1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</row>
    <row r="634" ht="12.75" customHeight="1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</row>
    <row r="635" ht="12.75" customHeight="1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</row>
    <row r="636" ht="12.75" customHeight="1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</row>
    <row r="637" ht="12.75" customHeight="1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</row>
    <row r="638" ht="12.75" customHeight="1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</row>
    <row r="639" ht="12.75" customHeight="1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</row>
    <row r="640" ht="12.75" customHeight="1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</row>
    <row r="641" ht="12.75" customHeight="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</row>
    <row r="642" ht="12.75" customHeight="1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</row>
    <row r="643" ht="12.75" customHeight="1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</row>
    <row r="644" ht="12.75" customHeight="1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</row>
    <row r="645" ht="12.75" customHeight="1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</row>
    <row r="646" ht="12.75" customHeight="1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</row>
    <row r="647" ht="12.75" customHeight="1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</row>
    <row r="648" ht="12.75" customHeight="1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</row>
    <row r="649" ht="12.75" customHeight="1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</row>
    <row r="650" ht="12.75" customHeight="1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</row>
    <row r="651" ht="12.75" customHeight="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</row>
    <row r="652" ht="12.75" customHeight="1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</row>
    <row r="653" ht="12.75" customHeight="1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</row>
    <row r="654" ht="12.75" customHeight="1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</row>
    <row r="655" ht="12.75" customHeight="1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</row>
    <row r="656" ht="12.75" customHeight="1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</row>
    <row r="657" ht="12.75" customHeight="1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</row>
    <row r="658" ht="12.75" customHeight="1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</row>
    <row r="659" ht="12.75" customHeight="1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</row>
    <row r="660" ht="12.75" customHeight="1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</row>
    <row r="661" ht="12.75" customHeight="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</row>
    <row r="662" ht="12.75" customHeight="1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</row>
    <row r="663" ht="12.75" customHeight="1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</row>
    <row r="664" ht="12.75" customHeight="1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</row>
    <row r="665" ht="12.75" customHeight="1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</row>
    <row r="666" ht="12.75" customHeight="1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</row>
    <row r="667" ht="12.75" customHeight="1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</row>
    <row r="668" ht="12.75" customHeight="1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</row>
    <row r="669" ht="12.75" customHeight="1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</row>
    <row r="670" ht="12.75" customHeight="1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</row>
    <row r="671" ht="12.75" customHeight="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</row>
    <row r="672" ht="12.75" customHeight="1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</row>
    <row r="673" ht="12.75" customHeight="1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</row>
    <row r="674" ht="12.75" customHeight="1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</row>
    <row r="675" ht="12.75" customHeight="1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</row>
    <row r="676" ht="12.75" customHeight="1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</row>
    <row r="677" ht="12.75" customHeight="1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</row>
    <row r="678" ht="12.75" customHeight="1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</row>
    <row r="679" ht="12.75" customHeight="1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</row>
    <row r="680" ht="12.75" customHeight="1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</row>
    <row r="681" ht="12.75" customHeight="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</row>
    <row r="682" ht="12.75" customHeight="1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</row>
    <row r="683" ht="12.75" customHeight="1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</row>
    <row r="684" ht="12.75" customHeight="1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</row>
    <row r="685" ht="12.75" customHeight="1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</row>
    <row r="686" ht="12.75" customHeight="1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</row>
    <row r="687" ht="12.75" customHeight="1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</row>
    <row r="688" ht="12.75" customHeight="1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</row>
    <row r="689" ht="12.75" customHeight="1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</row>
    <row r="690" ht="12.75" customHeight="1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</row>
    <row r="691" ht="12.75" customHeight="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</row>
    <row r="692" ht="12.75" customHeight="1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</row>
    <row r="693" ht="12.75" customHeight="1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</row>
    <row r="694" ht="12.75" customHeight="1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</row>
    <row r="695" ht="12.75" customHeight="1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</row>
    <row r="696" ht="12.75" customHeight="1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</row>
    <row r="697" ht="12.75" customHeight="1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</row>
    <row r="698" ht="12.75" customHeight="1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</row>
    <row r="699" ht="12.75" customHeight="1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</row>
    <row r="700" ht="12.75" customHeight="1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</row>
    <row r="701" ht="12.75" customHeight="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</row>
    <row r="702" ht="12.75" customHeight="1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</row>
    <row r="703" ht="12.75" customHeight="1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</row>
    <row r="704" ht="12.75" customHeight="1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</row>
    <row r="705" ht="12.75" customHeight="1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</row>
    <row r="706" ht="12.75" customHeight="1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</row>
    <row r="707" ht="12.75" customHeight="1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</row>
    <row r="708" ht="12.75" customHeight="1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</row>
    <row r="709" ht="12.75" customHeight="1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</row>
    <row r="710" ht="12.75" customHeight="1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</row>
    <row r="711" ht="12.75" customHeight="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</row>
    <row r="712" ht="12.75" customHeight="1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</row>
    <row r="713" ht="12.75" customHeight="1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</row>
    <row r="714" ht="12.75" customHeight="1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</row>
    <row r="715" ht="12.75" customHeight="1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</row>
    <row r="716" ht="12.75" customHeight="1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</row>
    <row r="717" ht="12.75" customHeight="1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</row>
    <row r="718" ht="12.75" customHeight="1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</row>
    <row r="719" ht="12.75" customHeight="1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</row>
    <row r="720" ht="12.75" customHeight="1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</row>
    <row r="721" ht="12.75" customHeight="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</row>
    <row r="722" ht="12.75" customHeight="1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</row>
    <row r="723" ht="12.75" customHeight="1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</row>
    <row r="724" ht="12.75" customHeight="1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</row>
    <row r="725" ht="12.75" customHeight="1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</row>
    <row r="726" ht="12.75" customHeight="1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</row>
    <row r="727" ht="12.75" customHeight="1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</row>
    <row r="728" ht="12.75" customHeight="1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</row>
    <row r="729" ht="12.75" customHeight="1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</row>
    <row r="730" ht="12.75" customHeight="1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</row>
    <row r="731" ht="12.75" customHeight="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</row>
    <row r="732" ht="12.75" customHeight="1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</row>
    <row r="733" ht="12.75" customHeight="1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</row>
    <row r="734" ht="12.75" customHeight="1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</row>
    <row r="735" ht="12.75" customHeight="1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</row>
    <row r="736" ht="12.75" customHeight="1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</row>
    <row r="737" ht="12.75" customHeight="1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</row>
    <row r="738" ht="12.75" customHeight="1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</row>
    <row r="739" ht="12.75" customHeight="1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</row>
    <row r="740" ht="12.75" customHeight="1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</row>
    <row r="741" ht="12.75" customHeight="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</row>
    <row r="742" ht="12.75" customHeight="1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</row>
    <row r="743" ht="12.75" customHeight="1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</row>
    <row r="744" ht="12.75" customHeight="1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</row>
    <row r="745" ht="12.75" customHeight="1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</row>
    <row r="746" ht="12.75" customHeight="1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</row>
    <row r="747" ht="12.75" customHeight="1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</row>
    <row r="748" ht="12.75" customHeight="1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</row>
    <row r="749" ht="12.75" customHeight="1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</row>
    <row r="750" ht="12.75" customHeight="1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</row>
    <row r="751" ht="12.75" customHeight="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</row>
    <row r="752" ht="12.75" customHeight="1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</row>
    <row r="753" ht="12.75" customHeight="1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</row>
    <row r="754" ht="12.75" customHeight="1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</row>
    <row r="755" ht="12.75" customHeight="1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</row>
    <row r="756" ht="12.75" customHeight="1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</row>
    <row r="757" ht="12.75" customHeight="1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</row>
    <row r="758" ht="12.75" customHeight="1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</row>
    <row r="759" ht="12.75" customHeight="1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</row>
    <row r="760" ht="12.75" customHeight="1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</row>
    <row r="761" ht="12.75" customHeight="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</row>
    <row r="762" ht="12.75" customHeight="1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</row>
    <row r="763" ht="12.75" customHeight="1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</row>
    <row r="764" ht="12.75" customHeight="1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</row>
    <row r="765" ht="12.75" customHeight="1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</row>
    <row r="766" ht="12.75" customHeight="1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</row>
    <row r="767" ht="12.75" customHeight="1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</row>
    <row r="768" ht="12.75" customHeight="1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</row>
    <row r="769" ht="12.75" customHeight="1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</row>
    <row r="770" ht="12.75" customHeight="1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</row>
    <row r="771" ht="12.75" customHeight="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</row>
    <row r="772" ht="12.75" customHeight="1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</row>
    <row r="773" ht="12.75" customHeight="1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</row>
    <row r="774" ht="12.75" customHeight="1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</row>
    <row r="775" ht="12.75" customHeight="1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</row>
    <row r="776" ht="12.75" customHeight="1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</row>
    <row r="777" ht="12.75" customHeight="1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</row>
    <row r="778" ht="12.75" customHeight="1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</row>
    <row r="779" ht="12.75" customHeight="1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</row>
    <row r="780" ht="12.75" customHeight="1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</row>
    <row r="781" ht="12.75" customHeight="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</row>
    <row r="782" ht="12.75" customHeight="1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</row>
    <row r="783" ht="12.75" customHeight="1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</row>
    <row r="784" ht="12.75" customHeight="1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</row>
    <row r="785" ht="12.75" customHeight="1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</row>
    <row r="786" ht="12.75" customHeight="1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</row>
    <row r="787" ht="12.75" customHeight="1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</row>
    <row r="788" ht="12.75" customHeight="1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</row>
    <row r="789" ht="12.75" customHeight="1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</row>
    <row r="790" ht="12.75" customHeight="1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</row>
    <row r="791" ht="12.75" customHeight="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</row>
    <row r="792" ht="12.75" customHeight="1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</row>
    <row r="793" ht="12.75" customHeight="1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</row>
    <row r="794" ht="12.75" customHeight="1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</row>
    <row r="795" ht="12.75" customHeight="1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</row>
    <row r="796" ht="12.75" customHeight="1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</row>
    <row r="797" ht="12.75" customHeight="1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</row>
    <row r="798" ht="12.75" customHeight="1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</row>
    <row r="799" ht="12.75" customHeight="1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</row>
    <row r="800" ht="12.75" customHeight="1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</row>
    <row r="801" ht="12.75" customHeight="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</row>
    <row r="802" ht="12.75" customHeight="1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</row>
    <row r="803" ht="12.75" customHeight="1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</row>
    <row r="804" ht="12.75" customHeight="1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</row>
    <row r="805" ht="12.75" customHeight="1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</row>
    <row r="806" ht="12.75" customHeight="1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</row>
    <row r="807" ht="12.75" customHeight="1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</row>
    <row r="808" ht="12.75" customHeight="1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</row>
    <row r="809" ht="12.75" customHeight="1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</row>
    <row r="810" ht="12.75" customHeight="1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</row>
    <row r="811" ht="12.75" customHeight="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</row>
    <row r="812" ht="12.75" customHeight="1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</row>
    <row r="813" ht="12.75" customHeight="1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</row>
    <row r="814" ht="12.75" customHeight="1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</row>
    <row r="815" ht="12.75" customHeight="1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</row>
    <row r="816" ht="12.75" customHeight="1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</row>
    <row r="817" ht="12.75" customHeight="1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</row>
    <row r="818" ht="12.75" customHeight="1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</row>
    <row r="819" ht="12.75" customHeight="1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</row>
    <row r="820" ht="12.75" customHeight="1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</row>
    <row r="821" ht="12.75" customHeight="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</row>
    <row r="822" ht="12.75" customHeight="1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</row>
    <row r="823" ht="12.75" customHeight="1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</row>
    <row r="824" ht="12.75" customHeight="1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</row>
    <row r="825" ht="12.75" customHeight="1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</row>
    <row r="826" ht="12.75" customHeight="1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</row>
    <row r="827" ht="12.75" customHeight="1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</row>
    <row r="828" ht="12.75" customHeight="1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</row>
    <row r="829" ht="12.75" customHeight="1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</row>
    <row r="830" ht="12.75" customHeight="1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</row>
    <row r="831" ht="12.75" customHeight="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</row>
    <row r="832" ht="12.75" customHeight="1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</row>
    <row r="833" ht="12.75" customHeight="1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</row>
    <row r="834" ht="12.75" customHeight="1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</row>
    <row r="835" ht="12.75" customHeight="1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</row>
    <row r="836" ht="12.75" customHeight="1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</row>
    <row r="837" ht="12.75" customHeight="1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</row>
    <row r="838" ht="12.75" customHeight="1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</row>
    <row r="839" ht="12.75" customHeight="1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</row>
    <row r="840" ht="12.75" customHeight="1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</row>
    <row r="841" ht="12.75" customHeight="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</row>
    <row r="842" ht="12.75" customHeight="1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</row>
    <row r="843" ht="12.75" customHeight="1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</row>
    <row r="844" ht="12.75" customHeight="1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</row>
    <row r="845" ht="12.75" customHeight="1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</row>
    <row r="846" ht="12.75" customHeight="1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</row>
    <row r="847" ht="12.75" customHeight="1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</row>
    <row r="848" ht="12.75" customHeight="1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</row>
    <row r="849" ht="12.75" customHeight="1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</row>
    <row r="850" ht="12.75" customHeight="1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</row>
    <row r="851" ht="12.75" customHeight="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</row>
    <row r="852" ht="12.75" customHeight="1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</row>
    <row r="853" ht="12.75" customHeight="1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</row>
    <row r="854" ht="12.75" customHeight="1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</row>
    <row r="855" ht="12.75" customHeight="1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</row>
    <row r="856" ht="12.75" customHeight="1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</row>
    <row r="857" ht="12.75" customHeight="1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</row>
    <row r="858" ht="12.75" customHeight="1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</row>
    <row r="859" ht="12.75" customHeight="1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</row>
    <row r="860" ht="12.75" customHeight="1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</row>
    <row r="861" ht="12.75" customHeight="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</row>
    <row r="862" ht="12.75" customHeight="1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</row>
    <row r="863" ht="12.75" customHeight="1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</row>
    <row r="864" ht="12.75" customHeight="1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</row>
    <row r="865" ht="12.75" customHeight="1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</row>
    <row r="866" ht="12.75" customHeight="1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</row>
    <row r="867" ht="12.75" customHeight="1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</row>
    <row r="868" ht="12.75" customHeight="1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</row>
    <row r="869" ht="12.75" customHeight="1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</row>
    <row r="870" ht="12.75" customHeight="1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</row>
    <row r="871" ht="12.75" customHeight="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</row>
    <row r="872" ht="12.75" customHeight="1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</row>
    <row r="873" ht="12.75" customHeight="1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</row>
    <row r="874" ht="12.75" customHeight="1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</row>
    <row r="875" ht="12.75" customHeight="1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</row>
    <row r="876" ht="12.75" customHeight="1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</row>
    <row r="877" ht="12.75" customHeight="1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</row>
    <row r="878" ht="12.75" customHeight="1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</row>
    <row r="879" ht="12.75" customHeight="1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</row>
    <row r="880" ht="12.75" customHeight="1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</row>
    <row r="881" ht="12.75" customHeight="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</row>
    <row r="882" ht="12.75" customHeight="1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</row>
    <row r="883" ht="12.75" customHeight="1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</row>
    <row r="884" ht="12.75" customHeight="1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</row>
    <row r="885" ht="12.75" customHeight="1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</row>
    <row r="886" ht="12.75" customHeight="1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</row>
    <row r="887" ht="12.75" customHeight="1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</row>
    <row r="888" ht="12.75" customHeight="1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</row>
    <row r="889" ht="12.75" customHeight="1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</row>
    <row r="890" ht="12.75" customHeight="1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</row>
    <row r="891" ht="12.75" customHeight="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</row>
    <row r="892" ht="12.75" customHeight="1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</row>
    <row r="893" ht="12.75" customHeight="1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</row>
    <row r="894" ht="12.75" customHeight="1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</row>
    <row r="895" ht="12.75" customHeight="1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</row>
    <row r="896" ht="12.75" customHeight="1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</row>
    <row r="897" ht="12.75" customHeight="1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</row>
    <row r="898" ht="12.75" customHeight="1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</row>
    <row r="899" ht="12.75" customHeight="1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</row>
    <row r="900" ht="12.75" customHeight="1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</row>
    <row r="901" ht="12.75" customHeight="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</row>
    <row r="902" ht="12.75" customHeight="1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</row>
    <row r="903" ht="12.75" customHeight="1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</row>
    <row r="904" ht="12.75" customHeight="1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</row>
    <row r="905" ht="12.75" customHeight="1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</row>
    <row r="906" ht="12.75" customHeight="1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</row>
    <row r="907" ht="12.75" customHeight="1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</row>
    <row r="908" ht="12.75" customHeight="1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</row>
    <row r="909" ht="12.75" customHeight="1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</row>
    <row r="910" ht="12.75" customHeight="1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</row>
    <row r="911" ht="12.75" customHeight="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</row>
    <row r="912" ht="12.75" customHeight="1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</row>
    <row r="913" ht="12.75" customHeight="1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</row>
    <row r="914" ht="12.75" customHeight="1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</row>
    <row r="915" ht="12.75" customHeight="1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</row>
    <row r="916" ht="12.75" customHeight="1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</row>
    <row r="917" ht="12.75" customHeight="1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</row>
    <row r="918" ht="12.75" customHeight="1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</row>
    <row r="919" ht="12.75" customHeight="1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</row>
    <row r="920" ht="12.75" customHeight="1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</row>
    <row r="921" ht="12.75" customHeight="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</row>
    <row r="922" ht="12.75" customHeight="1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</row>
    <row r="923" ht="12.75" customHeight="1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</row>
    <row r="924" ht="12.75" customHeight="1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</row>
    <row r="925" ht="12.75" customHeight="1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</row>
    <row r="926" ht="12.75" customHeight="1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</row>
    <row r="927" ht="12.75" customHeight="1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</row>
    <row r="928" ht="12.75" customHeight="1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</row>
    <row r="929" ht="12.75" customHeight="1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</row>
    <row r="930" ht="12.75" customHeight="1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</row>
    <row r="931" ht="12.75" customHeight="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</row>
    <row r="932" ht="12.75" customHeight="1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</row>
    <row r="933" ht="12.75" customHeight="1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</row>
    <row r="934" ht="12.75" customHeight="1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</row>
    <row r="935" ht="12.75" customHeight="1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</row>
    <row r="936" ht="12.75" customHeight="1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</row>
    <row r="937" ht="12.75" customHeight="1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</row>
    <row r="938" ht="12.75" customHeight="1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</row>
    <row r="939" ht="12.75" customHeight="1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</row>
    <row r="940" ht="12.75" customHeight="1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</row>
    <row r="941" ht="12.75" customHeight="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</row>
    <row r="942" ht="12.75" customHeight="1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</row>
    <row r="943" ht="12.75" customHeight="1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</row>
    <row r="944" ht="12.75" customHeight="1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</row>
    <row r="945" ht="12.75" customHeight="1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</row>
    <row r="946" ht="12.75" customHeight="1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</row>
    <row r="947" ht="12.75" customHeight="1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</row>
    <row r="948" ht="12.75" customHeight="1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</row>
    <row r="949" ht="12.75" customHeight="1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</row>
    <row r="950" ht="12.75" customHeight="1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</row>
    <row r="951" ht="12.75" customHeight="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</row>
    <row r="952" ht="12.75" customHeight="1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</row>
    <row r="953" ht="12.75" customHeight="1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</row>
    <row r="954" ht="12.75" customHeight="1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</row>
    <row r="955" ht="12.75" customHeight="1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</row>
    <row r="956" ht="12.75" customHeight="1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</row>
    <row r="957" ht="12.75" customHeight="1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</row>
    <row r="958" ht="12.75" customHeight="1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</row>
    <row r="959" ht="12.75" customHeight="1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</row>
    <row r="960" ht="12.75" customHeight="1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</row>
    <row r="961" ht="12.75" customHeight="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</row>
    <row r="962" ht="12.75" customHeight="1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</row>
    <row r="963" ht="12.75" customHeight="1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</row>
    <row r="964" ht="12.75" customHeight="1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</row>
    <row r="965" ht="12.75" customHeight="1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</row>
    <row r="966" ht="12.75" customHeight="1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</row>
    <row r="967" ht="12.75" customHeight="1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</row>
    <row r="968" ht="12.75" customHeight="1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</row>
    <row r="969" ht="12.75" customHeight="1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</row>
    <row r="970" ht="12.75" customHeight="1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</row>
    <row r="971" ht="12.75" customHeight="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</row>
    <row r="972" ht="12.75" customHeight="1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</row>
    <row r="973" ht="12.75" customHeight="1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</row>
    <row r="974" ht="12.75" customHeight="1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</row>
    <row r="975" ht="12.75" customHeight="1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</row>
    <row r="976" ht="12.75" customHeight="1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</row>
    <row r="977" ht="12.75" customHeight="1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</row>
    <row r="978" ht="12.75" customHeight="1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</row>
    <row r="979" ht="12.75" customHeight="1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</row>
    <row r="980" ht="12.75" customHeight="1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</row>
    <row r="981" ht="12.75" customHeight="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</row>
    <row r="982" ht="12.75" customHeight="1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</row>
    <row r="983" ht="12.75" customHeight="1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</row>
    <row r="984" ht="12.75" customHeight="1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</row>
    <row r="985" ht="12.75" customHeight="1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</row>
    <row r="986" ht="12.75" customHeight="1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</row>
    <row r="987" ht="12.75" customHeight="1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</row>
    <row r="988" ht="12.75" customHeight="1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</row>
    <row r="989" ht="12.75" customHeight="1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</row>
    <row r="990" ht="12.75" customHeight="1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</row>
    <row r="991" ht="12.75" customHeight="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</row>
    <row r="992" ht="12.75" customHeight="1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</row>
    <row r="993" ht="12.75" customHeight="1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</row>
    <row r="994" ht="12.75" customHeight="1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</row>
    <row r="995" ht="12.75" customHeight="1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</row>
    <row r="996" ht="12.75" customHeight="1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</row>
    <row r="997" ht="12.75" customHeight="1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</row>
    <row r="998" ht="12.75" customHeight="1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</row>
    <row r="999" ht="12.75" customHeight="1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</row>
    <row r="1000" ht="12.75" customHeight="1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min="2" max="4" width="13.71"/>
    <col customWidth="1" min="5" max="5" width="16.0"/>
    <col customWidth="1" min="6" max="31" width="13.71"/>
    <col customWidth="1" min="32" max="45" width="15.57"/>
    <col customWidth="1" min="46" max="48" width="8.71"/>
  </cols>
  <sheetData>
    <row r="1" ht="14.25" customHeight="1">
      <c r="A1" s="24" t="s">
        <v>222</v>
      </c>
      <c r="B1" s="25" t="s">
        <v>2</v>
      </c>
      <c r="C1" s="25" t="s">
        <v>6</v>
      </c>
      <c r="D1" s="25" t="s">
        <v>7</v>
      </c>
      <c r="E1" s="25" t="s">
        <v>8</v>
      </c>
      <c r="F1" s="25" t="s">
        <v>12</v>
      </c>
      <c r="G1" s="25" t="s">
        <v>13</v>
      </c>
      <c r="H1" s="25" t="s">
        <v>14</v>
      </c>
      <c r="I1" s="25" t="s">
        <v>15</v>
      </c>
      <c r="J1" s="25" t="s">
        <v>16</v>
      </c>
      <c r="K1" s="25" t="s">
        <v>17</v>
      </c>
      <c r="L1" s="25" t="s">
        <v>18</v>
      </c>
      <c r="M1" s="25" t="s">
        <v>19</v>
      </c>
      <c r="N1" s="25" t="s">
        <v>20</v>
      </c>
      <c r="O1" s="25" t="s">
        <v>21</v>
      </c>
      <c r="P1" s="24" t="s">
        <v>22</v>
      </c>
      <c r="Q1" s="25" t="s">
        <v>30</v>
      </c>
      <c r="R1" s="25" t="s">
        <v>31</v>
      </c>
      <c r="S1" s="25" t="s">
        <v>32</v>
      </c>
      <c r="T1" s="25" t="s">
        <v>33</v>
      </c>
      <c r="U1" s="25" t="s">
        <v>34</v>
      </c>
      <c r="V1" s="25" t="s">
        <v>35</v>
      </c>
      <c r="W1" s="25" t="s">
        <v>36</v>
      </c>
      <c r="X1" s="25" t="s">
        <v>37</v>
      </c>
      <c r="Y1" s="25" t="s">
        <v>38</v>
      </c>
      <c r="Z1" s="25" t="s">
        <v>39</v>
      </c>
      <c r="AA1" s="25" t="s">
        <v>40</v>
      </c>
      <c r="AB1" s="25" t="s">
        <v>44</v>
      </c>
      <c r="AC1" s="25" t="s">
        <v>45</v>
      </c>
      <c r="AD1" s="25" t="s">
        <v>46</v>
      </c>
      <c r="AE1" s="25" t="s">
        <v>47</v>
      </c>
      <c r="AF1" s="25" t="s">
        <v>49</v>
      </c>
      <c r="AG1" s="25" t="s">
        <v>50</v>
      </c>
      <c r="AH1" s="24" t="s">
        <v>79</v>
      </c>
      <c r="AI1" s="25" t="s">
        <v>81</v>
      </c>
      <c r="AJ1" s="25" t="s">
        <v>223</v>
      </c>
      <c r="AK1" s="25" t="s">
        <v>224</v>
      </c>
      <c r="AL1" s="25" t="s">
        <v>225</v>
      </c>
      <c r="AM1" s="25" t="s">
        <v>226</v>
      </c>
      <c r="AN1" s="25" t="s">
        <v>227</v>
      </c>
      <c r="AO1" s="25" t="s">
        <v>228</v>
      </c>
      <c r="AP1" s="26" t="s">
        <v>229</v>
      </c>
      <c r="AQ1" s="25" t="s">
        <v>230</v>
      </c>
      <c r="AR1" s="27" t="s">
        <v>99</v>
      </c>
      <c r="AS1" s="27" t="s">
        <v>100</v>
      </c>
      <c r="AT1" s="28" t="s">
        <v>231</v>
      </c>
      <c r="AU1" s="28" t="s">
        <v>232</v>
      </c>
      <c r="AV1" s="29" t="s">
        <v>233</v>
      </c>
    </row>
    <row r="2" ht="14.25" customHeight="1">
      <c r="A2" s="30" t="s">
        <v>234</v>
      </c>
      <c r="B2" s="31">
        <v>5.98</v>
      </c>
      <c r="C2" s="31">
        <v>78.8</v>
      </c>
      <c r="D2" s="31">
        <v>86.5</v>
      </c>
      <c r="E2" s="31">
        <v>48.2</v>
      </c>
      <c r="F2" s="31">
        <v>788.861275</v>
      </c>
      <c r="G2" s="31">
        <v>150.089998</v>
      </c>
      <c r="H2" s="31">
        <v>1048.181046</v>
      </c>
      <c r="I2" s="31">
        <v>5309.253984</v>
      </c>
      <c r="J2" s="31">
        <v>1977.781692</v>
      </c>
      <c r="K2" s="31">
        <v>2414.038394</v>
      </c>
      <c r="L2" s="31">
        <v>2812.050505</v>
      </c>
      <c r="M2" s="31">
        <v>20730.332766</v>
      </c>
      <c r="N2" s="31">
        <v>3356.282447</v>
      </c>
      <c r="O2" s="31">
        <v>618.936823</v>
      </c>
      <c r="P2" s="32">
        <v>39205.80893</v>
      </c>
      <c r="Q2" s="31">
        <v>1529.79419</v>
      </c>
      <c r="R2" s="31">
        <v>161.791975</v>
      </c>
      <c r="S2" s="31">
        <v>680.067919</v>
      </c>
      <c r="T2" s="31">
        <v>2464.632538</v>
      </c>
      <c r="U2" s="31">
        <v>151.67021</v>
      </c>
      <c r="V2" s="31">
        <v>2607.364128</v>
      </c>
      <c r="W2" s="31">
        <v>3657.266275</v>
      </c>
      <c r="X2" s="31">
        <v>17478.475209</v>
      </c>
      <c r="Y2" s="31">
        <v>1617.359596</v>
      </c>
      <c r="Z2" s="31">
        <v>897.365947</v>
      </c>
      <c r="AA2" s="31">
        <v>31245.787987</v>
      </c>
      <c r="AB2" s="31">
        <v>65.29721576938796</v>
      </c>
      <c r="AC2" s="31">
        <v>67.95853314708413</v>
      </c>
      <c r="AD2" s="31">
        <v>107.04978872173346</v>
      </c>
      <c r="AE2" s="31">
        <v>77.24039608697808</v>
      </c>
      <c r="AF2" s="31">
        <v>72.3</v>
      </c>
      <c r="AG2" s="31">
        <v>82.6</v>
      </c>
      <c r="AH2" s="33">
        <v>1394.032</v>
      </c>
      <c r="AI2" s="31">
        <v>3.8</v>
      </c>
      <c r="AJ2" s="31">
        <v>20.595908798729546</v>
      </c>
      <c r="AK2" s="31">
        <v>-14.948254183189869</v>
      </c>
      <c r="AL2" s="31">
        <v>-91.34767625966285</v>
      </c>
      <c r="AM2" s="31">
        <v>16.586150301863857</v>
      </c>
      <c r="AN2" s="31">
        <v>-1.2023789001896157</v>
      </c>
      <c r="AO2" s="31">
        <v>-25.209614309670204</v>
      </c>
      <c r="AP2" s="31">
        <v>13.770723576779332</v>
      </c>
      <c r="AQ2" s="31">
        <v>17.02193207301459</v>
      </c>
      <c r="AR2" s="34"/>
      <c r="AS2" s="34"/>
      <c r="AT2" s="32"/>
      <c r="AU2" s="32"/>
      <c r="AV2" s="32"/>
    </row>
    <row r="3" ht="14.25" customHeight="1">
      <c r="A3" s="30" t="s">
        <v>235</v>
      </c>
      <c r="B3" s="31">
        <v>5.95</v>
      </c>
      <c r="C3" s="31">
        <v>79.2</v>
      </c>
      <c r="D3" s="31">
        <v>86.6</v>
      </c>
      <c r="E3" s="31">
        <v>51.75</v>
      </c>
      <c r="F3" s="31">
        <v>721.091699</v>
      </c>
      <c r="G3" s="31">
        <v>105.10496</v>
      </c>
      <c r="H3" s="31">
        <v>916.562834</v>
      </c>
      <c r="I3" s="31">
        <v>4819.221845</v>
      </c>
      <c r="J3" s="31">
        <v>1696.436111</v>
      </c>
      <c r="K3" s="31">
        <v>2444.808902</v>
      </c>
      <c r="L3" s="31">
        <v>2904.230702</v>
      </c>
      <c r="M3" s="31">
        <v>19613.116221</v>
      </c>
      <c r="N3" s="31">
        <v>3037.587897</v>
      </c>
      <c r="O3" s="31">
        <v>566.643789</v>
      </c>
      <c r="P3" s="32">
        <v>36824.80496</v>
      </c>
      <c r="Q3" s="31">
        <v>1140.178872</v>
      </c>
      <c r="R3" s="31">
        <v>94.604447</v>
      </c>
      <c r="S3" s="31">
        <v>825.927148</v>
      </c>
      <c r="T3" s="31">
        <v>2252.27938</v>
      </c>
      <c r="U3" s="31">
        <v>152.237352</v>
      </c>
      <c r="V3" s="31">
        <v>2507.166471</v>
      </c>
      <c r="W3" s="31">
        <v>3440.531964</v>
      </c>
      <c r="X3" s="31">
        <v>16738.231491</v>
      </c>
      <c r="Y3" s="31">
        <v>1514.25802</v>
      </c>
      <c r="Z3" s="31">
        <v>794.397713</v>
      </c>
      <c r="AA3" s="31">
        <v>29459.812858</v>
      </c>
      <c r="AB3" s="31">
        <v>60.57861547625006</v>
      </c>
      <c r="AC3" s="31">
        <v>62.12167888289975</v>
      </c>
      <c r="AD3" s="31">
        <v>94.14698637499622</v>
      </c>
      <c r="AE3" s="31">
        <v>69.78769836758696</v>
      </c>
      <c r="AF3" s="31">
        <v>72.6</v>
      </c>
      <c r="AG3" s="31">
        <v>84.1</v>
      </c>
      <c r="AH3" s="33">
        <v>1346.55</v>
      </c>
      <c r="AI3" s="31">
        <v>3.8</v>
      </c>
      <c r="AJ3" s="31">
        <v>17.577524087118455</v>
      </c>
      <c r="AK3" s="31">
        <v>119.3751920516235</v>
      </c>
      <c r="AL3" s="31">
        <v>124.24591608486408</v>
      </c>
      <c r="AM3" s="31">
        <v>17.012425282223532</v>
      </c>
      <c r="AN3" s="31">
        <v>0.4960526871279569</v>
      </c>
      <c r="AO3" s="31">
        <v>-30.095036958817325</v>
      </c>
      <c r="AP3" s="31">
        <v>13.311948955513309</v>
      </c>
      <c r="AQ3" s="31">
        <v>18.74024448920677</v>
      </c>
      <c r="AR3" s="34"/>
      <c r="AS3" s="34"/>
      <c r="AT3" s="32"/>
      <c r="AU3" s="32"/>
      <c r="AV3" s="32"/>
    </row>
    <row r="4" ht="14.25" customHeight="1">
      <c r="A4" s="30" t="s">
        <v>236</v>
      </c>
      <c r="B4" s="31">
        <v>5.9</v>
      </c>
      <c r="C4" s="31">
        <v>79.7</v>
      </c>
      <c r="D4" s="31">
        <v>86.6</v>
      </c>
      <c r="E4" s="31">
        <v>55.4</v>
      </c>
      <c r="F4" s="31">
        <v>936.103843</v>
      </c>
      <c r="G4" s="31">
        <v>134.578062</v>
      </c>
      <c r="H4" s="31">
        <v>1209.15404</v>
      </c>
      <c r="I4" s="31">
        <v>6103.839315</v>
      </c>
      <c r="J4" s="31">
        <v>2247.228259</v>
      </c>
      <c r="K4" s="31">
        <v>2902.855983</v>
      </c>
      <c r="L4" s="31">
        <v>3670.304633</v>
      </c>
      <c r="M4" s="31">
        <v>25186.515359</v>
      </c>
      <c r="N4" s="31">
        <v>3882.694922</v>
      </c>
      <c r="O4" s="31">
        <v>713.822613</v>
      </c>
      <c r="P4" s="32">
        <v>46987.097029</v>
      </c>
      <c r="Q4" s="31">
        <v>1464.390135</v>
      </c>
      <c r="R4" s="31">
        <v>112.227013</v>
      </c>
      <c r="S4" s="31">
        <v>892.241112</v>
      </c>
      <c r="T4" s="31">
        <v>2995.007694</v>
      </c>
      <c r="U4" s="31">
        <v>239.012334</v>
      </c>
      <c r="V4" s="31">
        <v>3080.483459</v>
      </c>
      <c r="W4" s="31">
        <v>3944.405453</v>
      </c>
      <c r="X4" s="31">
        <v>20838.329847</v>
      </c>
      <c r="Y4" s="31">
        <v>1790.991798</v>
      </c>
      <c r="Z4" s="31">
        <v>1181.278957</v>
      </c>
      <c r="AA4" s="31">
        <v>36538.367802</v>
      </c>
      <c r="AB4" s="31">
        <v>70.66205726294463</v>
      </c>
      <c r="AC4" s="31">
        <v>72.87421080307881</v>
      </c>
      <c r="AD4" s="31">
        <v>109.3177684038578</v>
      </c>
      <c r="AE4" s="31">
        <v>81.57317883928653</v>
      </c>
      <c r="AF4" s="31">
        <v>72.8</v>
      </c>
      <c r="AG4" s="31">
        <v>83.5</v>
      </c>
      <c r="AH4" s="33">
        <v>1419.275</v>
      </c>
      <c r="AI4" s="31">
        <v>3.8</v>
      </c>
      <c r="AJ4" s="31">
        <v>20.072765995208087</v>
      </c>
      <c r="AK4" s="31">
        <v>19.21769439304617</v>
      </c>
      <c r="AL4" s="31">
        <v>41.27527903635762</v>
      </c>
      <c r="AM4" s="31">
        <v>17.425686010683016</v>
      </c>
      <c r="AN4" s="31">
        <v>-3.872908056794455</v>
      </c>
      <c r="AO4" s="31">
        <v>-28.635682158920538</v>
      </c>
      <c r="AP4" s="31">
        <v>7.266388485121467</v>
      </c>
      <c r="AQ4" s="31">
        <v>18.691811462722498</v>
      </c>
      <c r="AR4" s="34">
        <v>175761.07648150556</v>
      </c>
      <c r="AS4" s="34"/>
      <c r="AT4" s="32">
        <v>33740.0</v>
      </c>
      <c r="AU4" s="32">
        <v>15369.0</v>
      </c>
      <c r="AV4" s="32">
        <v>734.0</v>
      </c>
    </row>
    <row r="5" ht="14.25" customHeight="1">
      <c r="A5" s="30" t="s">
        <v>237</v>
      </c>
      <c r="B5" s="31">
        <v>5.97</v>
      </c>
      <c r="C5" s="31">
        <v>79.4</v>
      </c>
      <c r="D5" s="31">
        <v>86.8</v>
      </c>
      <c r="E5" s="31">
        <v>49.72</v>
      </c>
      <c r="F5" s="31">
        <v>843.887467</v>
      </c>
      <c r="G5" s="31">
        <v>157.084688</v>
      </c>
      <c r="H5" s="31">
        <v>1185.318329</v>
      </c>
      <c r="I5" s="31">
        <v>5898.350316</v>
      </c>
      <c r="J5" s="31">
        <v>1999.962327</v>
      </c>
      <c r="K5" s="31">
        <v>2749.274618</v>
      </c>
      <c r="L5" s="31">
        <v>3415.280621</v>
      </c>
      <c r="M5" s="31">
        <v>23173.977862</v>
      </c>
      <c r="N5" s="31">
        <v>3746.145164</v>
      </c>
      <c r="O5" s="31">
        <v>628.249733</v>
      </c>
      <c r="P5" s="32">
        <v>43797.531125</v>
      </c>
      <c r="Q5" s="31">
        <v>1693.925472</v>
      </c>
      <c r="R5" s="31">
        <v>101.118493</v>
      </c>
      <c r="S5" s="31">
        <v>750.992812</v>
      </c>
      <c r="T5" s="31">
        <v>2511.545975</v>
      </c>
      <c r="U5" s="31">
        <v>181.227717</v>
      </c>
      <c r="V5" s="31">
        <v>2808.986013</v>
      </c>
      <c r="W5" s="31">
        <v>3948.968133</v>
      </c>
      <c r="X5" s="31">
        <v>20104.895791</v>
      </c>
      <c r="Y5" s="31">
        <v>1781.044034</v>
      </c>
      <c r="Z5" s="31">
        <v>1114.16998</v>
      </c>
      <c r="AA5" s="31">
        <v>34996.87442</v>
      </c>
      <c r="AB5" s="31">
        <v>68.61764810344299</v>
      </c>
      <c r="AC5" s="31">
        <v>70.39008562745721</v>
      </c>
      <c r="AD5" s="31">
        <v>97.85642479063074</v>
      </c>
      <c r="AE5" s="31">
        <v>76.98379316316664</v>
      </c>
      <c r="AF5" s="31">
        <v>73.6</v>
      </c>
      <c r="AG5" s="31">
        <v>83.4</v>
      </c>
      <c r="AH5" s="33">
        <v>1317.749</v>
      </c>
      <c r="AI5" s="31">
        <v>3.8</v>
      </c>
      <c r="AJ5" s="31">
        <v>5.194362707139533</v>
      </c>
      <c r="AK5" s="31">
        <v>-9.195907188258957</v>
      </c>
      <c r="AL5" s="31">
        <v>-4.860055724417411</v>
      </c>
      <c r="AM5" s="31">
        <v>16.898291753573957</v>
      </c>
      <c r="AN5" s="31">
        <v>-5.918166536837354</v>
      </c>
      <c r="AO5" s="31">
        <v>-27.502527805864506</v>
      </c>
      <c r="AP5" s="31">
        <v>-2.279316435940626</v>
      </c>
      <c r="AQ5" s="31">
        <v>19.45079241949106</v>
      </c>
      <c r="AR5" s="34"/>
      <c r="AS5" s="34"/>
      <c r="AT5" s="32"/>
      <c r="AU5" s="32"/>
      <c r="AV5" s="32"/>
    </row>
    <row r="6" ht="14.25" customHeight="1">
      <c r="A6" s="30" t="s">
        <v>238</v>
      </c>
      <c r="B6" s="31">
        <v>5.94</v>
      </c>
      <c r="C6" s="31">
        <v>79.0</v>
      </c>
      <c r="D6" s="31">
        <v>87.5</v>
      </c>
      <c r="E6" s="31">
        <v>51.97</v>
      </c>
      <c r="F6" s="31">
        <v>862.581569</v>
      </c>
      <c r="G6" s="31">
        <v>128.087299</v>
      </c>
      <c r="H6" s="31">
        <v>1092.293109</v>
      </c>
      <c r="I6" s="31">
        <v>5420.482805</v>
      </c>
      <c r="J6" s="31">
        <v>2308.730344</v>
      </c>
      <c r="K6" s="31">
        <v>2476.513782</v>
      </c>
      <c r="L6" s="31">
        <v>3194.583004</v>
      </c>
      <c r="M6" s="31">
        <v>23048.961419</v>
      </c>
      <c r="N6" s="31">
        <v>3736.816208</v>
      </c>
      <c r="O6" s="31">
        <v>646.820046</v>
      </c>
      <c r="P6" s="32">
        <v>42915.869585</v>
      </c>
      <c r="Q6" s="31">
        <v>1226.076065</v>
      </c>
      <c r="R6" s="31">
        <v>108.926427</v>
      </c>
      <c r="S6" s="31">
        <v>1063.561984</v>
      </c>
      <c r="T6" s="31">
        <v>3019.164288</v>
      </c>
      <c r="U6" s="31">
        <v>137.500656</v>
      </c>
      <c r="V6" s="31">
        <v>2816.853271</v>
      </c>
      <c r="W6" s="31">
        <v>4235.280529</v>
      </c>
      <c r="X6" s="31">
        <v>20448.117205</v>
      </c>
      <c r="Y6" s="31">
        <v>1813.673428</v>
      </c>
      <c r="Z6" s="31">
        <v>1091.274108</v>
      </c>
      <c r="AA6" s="31">
        <v>35960.427961</v>
      </c>
      <c r="AB6" s="31">
        <v>70.59275525753779</v>
      </c>
      <c r="AC6" s="31">
        <v>69.6915173800519</v>
      </c>
      <c r="AD6" s="31">
        <v>93.0707678460451</v>
      </c>
      <c r="AE6" s="31">
        <v>75.49594026274605</v>
      </c>
      <c r="AF6" s="31">
        <v>73.7</v>
      </c>
      <c r="AG6" s="31">
        <v>83.6</v>
      </c>
      <c r="AH6" s="33">
        <v>1351.141</v>
      </c>
      <c r="AI6" s="31">
        <v>3.8</v>
      </c>
      <c r="AJ6" s="31">
        <v>11.88988741522734</v>
      </c>
      <c r="AK6" s="31">
        <v>15.761205087047681</v>
      </c>
      <c r="AL6" s="31">
        <v>24.088198585494226</v>
      </c>
      <c r="AM6" s="31">
        <v>17.701599053502683</v>
      </c>
      <c r="AN6" s="31">
        <v>-4.258431192277157</v>
      </c>
      <c r="AO6" s="31">
        <v>-24.546424759871933</v>
      </c>
      <c r="AP6" s="31">
        <v>10.795153098032252</v>
      </c>
      <c r="AQ6" s="31">
        <v>18.77948669427214</v>
      </c>
      <c r="AR6" s="34"/>
      <c r="AS6" s="34"/>
      <c r="AT6" s="32"/>
      <c r="AU6" s="32"/>
      <c r="AV6" s="32"/>
    </row>
    <row r="7" ht="14.25" customHeight="1">
      <c r="A7" s="30" t="s">
        <v>239</v>
      </c>
      <c r="B7" s="31">
        <v>5.9</v>
      </c>
      <c r="C7" s="31">
        <v>79.3</v>
      </c>
      <c r="D7" s="31">
        <v>87.6</v>
      </c>
      <c r="E7" s="31">
        <v>56.5</v>
      </c>
      <c r="F7" s="31">
        <v>884.680773</v>
      </c>
      <c r="G7" s="31">
        <v>156.207545</v>
      </c>
      <c r="H7" s="31">
        <v>1161.343133</v>
      </c>
      <c r="I7" s="31">
        <v>5391.298443</v>
      </c>
      <c r="J7" s="31">
        <v>2308.384638</v>
      </c>
      <c r="K7" s="31">
        <v>2305.038246</v>
      </c>
      <c r="L7" s="31">
        <v>3205.365207</v>
      </c>
      <c r="M7" s="31">
        <v>24945.185024</v>
      </c>
      <c r="N7" s="31">
        <v>3686.800766</v>
      </c>
      <c r="O7" s="31">
        <v>705.418028</v>
      </c>
      <c r="P7" s="32">
        <v>44749.721803</v>
      </c>
      <c r="Q7" s="31">
        <v>1568.560633</v>
      </c>
      <c r="R7" s="31">
        <v>99.609494</v>
      </c>
      <c r="S7" s="31">
        <v>892.078237</v>
      </c>
      <c r="T7" s="31">
        <v>2974.932013</v>
      </c>
      <c r="U7" s="31">
        <v>164.00587</v>
      </c>
      <c r="V7" s="31">
        <v>2936.190663</v>
      </c>
      <c r="W7" s="31">
        <v>4362.001616</v>
      </c>
      <c r="X7" s="31">
        <v>20761.389153</v>
      </c>
      <c r="Y7" s="31">
        <v>1871.606154</v>
      </c>
      <c r="Z7" s="31">
        <v>1100.793088</v>
      </c>
      <c r="AA7" s="31">
        <v>36731.166921</v>
      </c>
      <c r="AB7" s="31">
        <v>69.35398191089061</v>
      </c>
      <c r="AC7" s="31">
        <v>70.00321924559523</v>
      </c>
      <c r="AD7" s="31">
        <v>95.89739374725666</v>
      </c>
      <c r="AE7" s="31">
        <v>76.29940553629422</v>
      </c>
      <c r="AF7" s="31">
        <v>74.3</v>
      </c>
      <c r="AG7" s="31">
        <v>83.5</v>
      </c>
      <c r="AH7" s="33">
        <v>1339.051</v>
      </c>
      <c r="AI7" s="31">
        <v>3.8</v>
      </c>
      <c r="AJ7" s="31">
        <v>-5.195661925746098</v>
      </c>
      <c r="AK7" s="31">
        <v>25.6465635833379</v>
      </c>
      <c r="AL7" s="31">
        <v>3.0426856101087862</v>
      </c>
      <c r="AM7" s="31">
        <v>18.043168502208793</v>
      </c>
      <c r="AN7" s="31">
        <v>5.210303227910007</v>
      </c>
      <c r="AO7" s="31">
        <v>-9.167204648160098</v>
      </c>
      <c r="AP7" s="31">
        <v>4.171470802580446</v>
      </c>
      <c r="AQ7" s="31">
        <v>18.626285001998234</v>
      </c>
      <c r="AR7" s="34">
        <v>179182.5097140201</v>
      </c>
      <c r="AS7" s="34"/>
      <c r="AT7" s="32">
        <v>82708.0</v>
      </c>
      <c r="AU7" s="32">
        <v>28715.0</v>
      </c>
      <c r="AV7" s="32">
        <v>837.0</v>
      </c>
    </row>
    <row r="8" ht="14.25" customHeight="1">
      <c r="A8" s="30" t="s">
        <v>240</v>
      </c>
      <c r="B8" s="31">
        <v>5.9</v>
      </c>
      <c r="C8" s="31">
        <v>79.0</v>
      </c>
      <c r="D8" s="31">
        <v>87.6</v>
      </c>
      <c r="E8" s="31">
        <v>60.57</v>
      </c>
      <c r="F8" s="31">
        <v>876.860366</v>
      </c>
      <c r="G8" s="31">
        <v>140.900318</v>
      </c>
      <c r="H8" s="31">
        <v>1258.039651</v>
      </c>
      <c r="I8" s="31">
        <v>5629.817382</v>
      </c>
      <c r="J8" s="31">
        <v>1802.927951</v>
      </c>
      <c r="K8" s="31">
        <v>2441.360398</v>
      </c>
      <c r="L8" s="31">
        <v>3179.581925</v>
      </c>
      <c r="M8" s="31">
        <v>23897.643401</v>
      </c>
      <c r="N8" s="31">
        <v>3881.523911</v>
      </c>
      <c r="O8" s="31">
        <v>675.634251</v>
      </c>
      <c r="P8" s="32">
        <v>43784.289554</v>
      </c>
      <c r="Q8" s="31">
        <v>1575.732681</v>
      </c>
      <c r="R8" s="31">
        <v>115.861183</v>
      </c>
      <c r="S8" s="31">
        <v>941.283681</v>
      </c>
      <c r="T8" s="31">
        <v>2988.344107</v>
      </c>
      <c r="U8" s="31">
        <v>186.153751</v>
      </c>
      <c r="V8" s="31">
        <v>2910.845341</v>
      </c>
      <c r="W8" s="31">
        <v>4189.606856</v>
      </c>
      <c r="X8" s="31">
        <v>21675.852995</v>
      </c>
      <c r="Y8" s="31">
        <v>1952.563827</v>
      </c>
      <c r="Z8" s="31">
        <v>1063.197652</v>
      </c>
      <c r="AA8" s="31">
        <v>37599.442074</v>
      </c>
      <c r="AB8" s="31">
        <v>69.71781743927649</v>
      </c>
      <c r="AC8" s="31">
        <v>72.05707631532621</v>
      </c>
      <c r="AD8" s="31">
        <v>101.74704194955109</v>
      </c>
      <c r="AE8" s="31">
        <v>79.14420133456822</v>
      </c>
      <c r="AF8" s="31">
        <v>73.6</v>
      </c>
      <c r="AG8" s="31">
        <v>84.2</v>
      </c>
      <c r="AH8" s="33">
        <v>1317.276</v>
      </c>
      <c r="AI8" s="31">
        <v>3.7881</v>
      </c>
      <c r="AJ8" s="31">
        <v>-11.866959362875228</v>
      </c>
      <c r="AK8" s="31">
        <v>-7.786046720777062</v>
      </c>
      <c r="AL8" s="31">
        <v>-0.9779267951941506</v>
      </c>
      <c r="AM8" s="31">
        <v>18.094188810175325</v>
      </c>
      <c r="AN8" s="31">
        <v>26.77281019736064</v>
      </c>
      <c r="AO8" s="31">
        <v>-4.945799457994582</v>
      </c>
      <c r="AP8" s="31">
        <v>6.521959651068143</v>
      </c>
      <c r="AQ8" s="31">
        <v>18.6407159418297</v>
      </c>
      <c r="AR8" s="34"/>
      <c r="AS8" s="34"/>
      <c r="AT8" s="32"/>
      <c r="AU8" s="32"/>
      <c r="AV8" s="32"/>
    </row>
    <row r="9" ht="14.25" customHeight="1">
      <c r="A9" s="30" t="s">
        <v>241</v>
      </c>
      <c r="B9" s="31">
        <v>5.91</v>
      </c>
      <c r="C9" s="31">
        <v>79.6</v>
      </c>
      <c r="D9" s="31">
        <v>88.2</v>
      </c>
      <c r="E9" s="31">
        <v>68.94</v>
      </c>
      <c r="F9" s="31">
        <v>960.401471</v>
      </c>
      <c r="G9" s="31">
        <v>125.040005</v>
      </c>
      <c r="H9" s="31">
        <v>1234.18654</v>
      </c>
      <c r="I9" s="31">
        <v>6541.930033</v>
      </c>
      <c r="J9" s="31">
        <v>2080.396616</v>
      </c>
      <c r="K9" s="31">
        <v>2657.439982</v>
      </c>
      <c r="L9" s="31">
        <v>3207.571532</v>
      </c>
      <c r="M9" s="31">
        <v>25269.761332</v>
      </c>
      <c r="N9" s="31">
        <v>3967.314638</v>
      </c>
      <c r="O9" s="31">
        <v>702.270759</v>
      </c>
      <c r="P9" s="32">
        <v>46746.312908</v>
      </c>
      <c r="Q9" s="31">
        <v>1357.42438</v>
      </c>
      <c r="R9" s="31">
        <v>90.406378</v>
      </c>
      <c r="S9" s="31">
        <v>856.341586</v>
      </c>
      <c r="T9" s="31">
        <v>2561.115689</v>
      </c>
      <c r="U9" s="31">
        <v>135.46085</v>
      </c>
      <c r="V9" s="31">
        <v>2954.888973</v>
      </c>
      <c r="W9" s="31">
        <v>3887.09175</v>
      </c>
      <c r="X9" s="31">
        <v>21792.878865</v>
      </c>
      <c r="Y9" s="31">
        <v>1914.532465</v>
      </c>
      <c r="Z9" s="31">
        <v>1104.317136</v>
      </c>
      <c r="AA9" s="31">
        <v>36654.458072</v>
      </c>
      <c r="AB9" s="31">
        <v>71.12118304876489</v>
      </c>
      <c r="AC9" s="31">
        <v>73.60397797227682</v>
      </c>
      <c r="AD9" s="31">
        <v>103.38801325984043</v>
      </c>
      <c r="AE9" s="31">
        <v>80.70812807316928</v>
      </c>
      <c r="AF9" s="31">
        <v>74.5</v>
      </c>
      <c r="AG9" s="31">
        <v>84.1</v>
      </c>
      <c r="AH9" s="33">
        <v>1393.666</v>
      </c>
      <c r="AI9" s="31">
        <v>3.75873636363636</v>
      </c>
      <c r="AJ9" s="31">
        <v>12.723299967519996</v>
      </c>
      <c r="AK9" s="31">
        <v>35.54428193642403</v>
      </c>
      <c r="AL9" s="31">
        <v>8.538918537911599</v>
      </c>
      <c r="AM9" s="31">
        <v>18.532098444909593</v>
      </c>
      <c r="AN9" s="31">
        <v>20.655328798185945</v>
      </c>
      <c r="AO9" s="31">
        <v>-8.496291301416047</v>
      </c>
      <c r="AP9" s="31">
        <v>5.830864360614685</v>
      </c>
      <c r="AQ9" s="31">
        <v>18.14129556254871</v>
      </c>
      <c r="AR9" s="34"/>
      <c r="AS9" s="34"/>
      <c r="AT9" s="32"/>
      <c r="AU9" s="32"/>
      <c r="AV9" s="32"/>
    </row>
    <row r="10" ht="14.25" customHeight="1">
      <c r="A10" s="30" t="s">
        <v>242</v>
      </c>
      <c r="B10" s="31">
        <v>5.9</v>
      </c>
      <c r="C10" s="31">
        <v>80.0</v>
      </c>
      <c r="D10" s="31">
        <v>88.4</v>
      </c>
      <c r="E10" s="31">
        <v>66.24</v>
      </c>
      <c r="F10" s="31">
        <v>1007.950141</v>
      </c>
      <c r="G10" s="31">
        <v>154.316018</v>
      </c>
      <c r="H10" s="31">
        <v>1269.921286</v>
      </c>
      <c r="I10" s="31">
        <v>6380.222967</v>
      </c>
      <c r="J10" s="31">
        <v>2250.216706</v>
      </c>
      <c r="K10" s="31">
        <v>2668.539892</v>
      </c>
      <c r="L10" s="31">
        <v>3346.866459</v>
      </c>
      <c r="M10" s="31">
        <v>26020.782947</v>
      </c>
      <c r="N10" s="31">
        <v>4190.680431</v>
      </c>
      <c r="O10" s="31">
        <v>727.373571</v>
      </c>
      <c r="P10" s="32">
        <v>48016.870418</v>
      </c>
      <c r="Q10" s="31">
        <v>1497.565628</v>
      </c>
      <c r="R10" s="31">
        <v>111.094222</v>
      </c>
      <c r="S10" s="31">
        <v>1003.436805</v>
      </c>
      <c r="T10" s="31">
        <v>3513.235235</v>
      </c>
      <c r="U10" s="31">
        <v>96.626855</v>
      </c>
      <c r="V10" s="31">
        <v>2863.9003</v>
      </c>
      <c r="W10" s="31">
        <v>3958.101431</v>
      </c>
      <c r="X10" s="31">
        <v>23689.943507</v>
      </c>
      <c r="Y10" s="31">
        <v>2058.178681</v>
      </c>
      <c r="Z10" s="31">
        <v>1175.606199</v>
      </c>
      <c r="AA10" s="31">
        <v>39967.688863</v>
      </c>
      <c r="AB10" s="31">
        <v>69.46659766967669</v>
      </c>
      <c r="AC10" s="31">
        <v>74.46808582817248</v>
      </c>
      <c r="AD10" s="31">
        <v>100.34667532765695</v>
      </c>
      <c r="AE10" s="31">
        <v>80.47799545042211</v>
      </c>
      <c r="AF10" s="31">
        <v>74.6</v>
      </c>
      <c r="AG10" s="31">
        <v>84.6</v>
      </c>
      <c r="AH10" s="33">
        <v>1335.027</v>
      </c>
      <c r="AI10" s="31">
        <v>3.76863863636364</v>
      </c>
      <c r="AJ10" s="31">
        <v>5.420716467647879</v>
      </c>
      <c r="AK10" s="31">
        <v>-30.782242364280464</v>
      </c>
      <c r="AL10" s="31">
        <v>-10.572232645403556</v>
      </c>
      <c r="AM10" s="31">
        <v>18.610249163805847</v>
      </c>
      <c r="AN10" s="31">
        <v>33.450576381955166</v>
      </c>
      <c r="AO10" s="31">
        <v>-9.967845659163988</v>
      </c>
      <c r="AP10" s="31">
        <v>2.569791778344399</v>
      </c>
      <c r="AQ10" s="31">
        <v>17.308060859956843</v>
      </c>
      <c r="AR10" s="34">
        <v>187269.57244009397</v>
      </c>
      <c r="AS10" s="34"/>
      <c r="AT10" s="32">
        <v>102795.0</v>
      </c>
      <c r="AU10" s="32">
        <v>77578.0</v>
      </c>
      <c r="AV10" s="32">
        <v>1078.0</v>
      </c>
    </row>
    <row r="11" ht="14.25" customHeight="1">
      <c r="A11" s="30" t="s">
        <v>243</v>
      </c>
      <c r="B11" s="31">
        <v>5.95</v>
      </c>
      <c r="C11" s="31">
        <v>80.3</v>
      </c>
      <c r="D11" s="31">
        <v>88.6</v>
      </c>
      <c r="E11" s="31">
        <v>59.76</v>
      </c>
      <c r="F11" s="31">
        <v>1042.556403</v>
      </c>
      <c r="G11" s="31">
        <v>142.102232</v>
      </c>
      <c r="H11" s="31">
        <v>1379.058297</v>
      </c>
      <c r="I11" s="31">
        <v>6678.643329</v>
      </c>
      <c r="J11" s="31">
        <v>2223.464293</v>
      </c>
      <c r="K11" s="31">
        <v>3001.032794</v>
      </c>
      <c r="L11" s="31">
        <v>3409.084826</v>
      </c>
      <c r="M11" s="31">
        <v>26910.726973</v>
      </c>
      <c r="N11" s="31">
        <v>4246.846585</v>
      </c>
      <c r="O11" s="31">
        <v>714.726981</v>
      </c>
      <c r="P11" s="32">
        <v>49748.242713</v>
      </c>
      <c r="Q11" s="31">
        <v>1674.862101</v>
      </c>
      <c r="R11" s="31">
        <v>106.457684</v>
      </c>
      <c r="S11" s="31">
        <v>920.293391</v>
      </c>
      <c r="T11" s="31">
        <v>3267.584543</v>
      </c>
      <c r="U11" s="31">
        <v>231.900276</v>
      </c>
      <c r="V11" s="31">
        <v>2828.222289</v>
      </c>
      <c r="W11" s="31">
        <v>4470.794508</v>
      </c>
      <c r="X11" s="31">
        <v>22267.375752</v>
      </c>
      <c r="Y11" s="31">
        <v>2174.43132</v>
      </c>
      <c r="Z11" s="31">
        <v>1187.436327</v>
      </c>
      <c r="AA11" s="31">
        <v>39129.358191</v>
      </c>
      <c r="AB11" s="31">
        <v>68.34910283249147</v>
      </c>
      <c r="AC11" s="31">
        <v>76.45661215771216</v>
      </c>
      <c r="AD11" s="31">
        <v>105.11963336328526</v>
      </c>
      <c r="AE11" s="31">
        <v>82.92140441964246</v>
      </c>
      <c r="AF11" s="31">
        <v>75.0</v>
      </c>
      <c r="AG11" s="31">
        <v>84.8</v>
      </c>
      <c r="AH11" s="33">
        <v>1367.735</v>
      </c>
      <c r="AI11" s="31">
        <v>3.77301190476191</v>
      </c>
      <c r="AJ11" s="31">
        <v>27.179936665912695</v>
      </c>
      <c r="AK11" s="31">
        <v>4.88841086313534</v>
      </c>
      <c r="AL11" s="31">
        <v>8.019760690341071</v>
      </c>
      <c r="AM11" s="31">
        <v>18.965399281448647</v>
      </c>
      <c r="AN11" s="31">
        <v>31.962066147692568</v>
      </c>
      <c r="AO11" s="31">
        <v>-1.1564625850340127</v>
      </c>
      <c r="AP11" s="31">
        <v>3.6038569895043393</v>
      </c>
      <c r="AQ11" s="31">
        <v>14.124183750663889</v>
      </c>
      <c r="AR11" s="34"/>
      <c r="AS11" s="34"/>
      <c r="AT11" s="32"/>
      <c r="AU11" s="32"/>
      <c r="AV11" s="32"/>
    </row>
    <row r="12" ht="14.25" customHeight="1">
      <c r="A12" s="30" t="s">
        <v>244</v>
      </c>
      <c r="B12" s="31">
        <v>5.98</v>
      </c>
      <c r="C12" s="31">
        <v>80.5</v>
      </c>
      <c r="D12" s="31">
        <v>88.9</v>
      </c>
      <c r="E12" s="31">
        <v>57.32</v>
      </c>
      <c r="F12" s="31">
        <v>835.027274</v>
      </c>
      <c r="G12" s="31">
        <v>145.297365</v>
      </c>
      <c r="H12" s="31">
        <v>1047.344088</v>
      </c>
      <c r="I12" s="31">
        <v>6468.547796</v>
      </c>
      <c r="J12" s="31">
        <v>1885.71757</v>
      </c>
      <c r="K12" s="31">
        <v>2401.471058</v>
      </c>
      <c r="L12" s="31">
        <v>2946.654095</v>
      </c>
      <c r="M12" s="31">
        <v>23898.309805</v>
      </c>
      <c r="N12" s="31">
        <v>3433.224599</v>
      </c>
      <c r="O12" s="31">
        <v>650.127322</v>
      </c>
      <c r="P12" s="32">
        <v>43711.720972</v>
      </c>
      <c r="Q12" s="31">
        <v>1365.962053</v>
      </c>
      <c r="R12" s="31">
        <v>116.009284</v>
      </c>
      <c r="S12" s="31">
        <v>665.534297</v>
      </c>
      <c r="T12" s="31">
        <v>3203.518845</v>
      </c>
      <c r="U12" s="31">
        <v>167.994969</v>
      </c>
      <c r="V12" s="31">
        <v>2710.684022</v>
      </c>
      <c r="W12" s="31">
        <v>3608.939953</v>
      </c>
      <c r="X12" s="31">
        <v>19813.753911</v>
      </c>
      <c r="Y12" s="31">
        <v>1955.13723</v>
      </c>
      <c r="Z12" s="31">
        <v>1003.382777</v>
      </c>
      <c r="AA12" s="31">
        <v>34610.917341</v>
      </c>
      <c r="AB12" s="31">
        <v>64.25162176281233</v>
      </c>
      <c r="AC12" s="31">
        <v>70.79481805531115</v>
      </c>
      <c r="AD12" s="31">
        <v>103.6984803967546</v>
      </c>
      <c r="AE12" s="31">
        <v>78.35463716371187</v>
      </c>
      <c r="AF12" s="31">
        <v>74.6</v>
      </c>
      <c r="AG12" s="31">
        <v>83.4</v>
      </c>
      <c r="AH12" s="33">
        <v>1432.317</v>
      </c>
      <c r="AI12" s="31">
        <v>3.77899736842105</v>
      </c>
      <c r="AJ12" s="31">
        <v>6.939259046524993</v>
      </c>
      <c r="AK12" s="31">
        <v>121.01075166958731</v>
      </c>
      <c r="AL12" s="31">
        <v>71.88948000686372</v>
      </c>
      <c r="AM12" s="31">
        <v>18.717489666479857</v>
      </c>
      <c r="AN12" s="31">
        <v>26.347704547898076</v>
      </c>
      <c r="AO12" s="31">
        <v>-4.045853000674304</v>
      </c>
      <c r="AP12" s="31">
        <v>7.638324536565744</v>
      </c>
      <c r="AQ12" s="31">
        <v>16.29386808152229</v>
      </c>
      <c r="AR12" s="34"/>
      <c r="AS12" s="34"/>
      <c r="AT12" s="32"/>
      <c r="AU12" s="32"/>
      <c r="AV12" s="32"/>
    </row>
    <row r="13" ht="14.25" customHeight="1">
      <c r="A13" s="30" t="s">
        <v>245</v>
      </c>
      <c r="B13" s="31">
        <v>6.12</v>
      </c>
      <c r="C13" s="31">
        <v>80.3</v>
      </c>
      <c r="D13" s="31">
        <v>89.0</v>
      </c>
      <c r="E13" s="31">
        <v>61.04</v>
      </c>
      <c r="F13" s="31">
        <v>994.944167</v>
      </c>
      <c r="G13" s="31">
        <v>171.787364</v>
      </c>
      <c r="H13" s="31">
        <v>1294.655367</v>
      </c>
      <c r="I13" s="31">
        <v>7244.651296</v>
      </c>
      <c r="J13" s="31">
        <v>1911.559154</v>
      </c>
      <c r="K13" s="31">
        <v>2649.328436</v>
      </c>
      <c r="L13" s="31">
        <v>3806.167428</v>
      </c>
      <c r="M13" s="31">
        <v>26871.298616</v>
      </c>
      <c r="N13" s="31">
        <v>4068.011127</v>
      </c>
      <c r="O13" s="31">
        <v>732.98763</v>
      </c>
      <c r="P13" s="32">
        <v>49745.390585</v>
      </c>
      <c r="Q13" s="31">
        <v>1685.697044</v>
      </c>
      <c r="R13" s="31">
        <v>245.166345</v>
      </c>
      <c r="S13" s="31">
        <v>1004.518861</v>
      </c>
      <c r="T13" s="31">
        <v>3186.797849</v>
      </c>
      <c r="U13" s="31">
        <v>250.775578</v>
      </c>
      <c r="V13" s="31">
        <v>2870.029354</v>
      </c>
      <c r="W13" s="31">
        <v>4261.018796</v>
      </c>
      <c r="X13" s="31">
        <v>23158.281837</v>
      </c>
      <c r="Y13" s="31">
        <v>2157.737739</v>
      </c>
      <c r="Z13" s="31">
        <v>1156.47177</v>
      </c>
      <c r="AA13" s="31">
        <v>39976.495173</v>
      </c>
      <c r="AB13" s="31">
        <v>68.86020512236688</v>
      </c>
      <c r="AC13" s="31">
        <v>77.33757074024597</v>
      </c>
      <c r="AD13" s="31">
        <v>105.80035182253044</v>
      </c>
      <c r="AE13" s="31">
        <v>83.73233470498099</v>
      </c>
      <c r="AF13" s="31">
        <v>75.0</v>
      </c>
      <c r="AG13" s="31">
        <v>84.9</v>
      </c>
      <c r="AH13" s="33">
        <v>1417.236</v>
      </c>
      <c r="AI13" s="31">
        <v>3.77801666666667</v>
      </c>
      <c r="AJ13" s="31">
        <v>4.995544824811016</v>
      </c>
      <c r="AK13" s="31">
        <v>-14.10834220574938</v>
      </c>
      <c r="AL13" s="31">
        <v>4.366633822787369</v>
      </c>
      <c r="AM13" s="31">
        <v>18.712433832312804</v>
      </c>
      <c r="AN13" s="31">
        <v>37.097749412159885</v>
      </c>
      <c r="AO13" s="31">
        <v>-1.900070372976781</v>
      </c>
      <c r="AP13" s="31">
        <v>4.88877380650754</v>
      </c>
      <c r="AQ13" s="31">
        <v>17.26262879378688</v>
      </c>
      <c r="AR13" s="34">
        <v>189569.4214208535</v>
      </c>
      <c r="AS13" s="34"/>
      <c r="AT13" s="32">
        <v>72573.0</v>
      </c>
      <c r="AU13" s="32">
        <v>182838.0</v>
      </c>
      <c r="AV13" s="32">
        <v>649.0</v>
      </c>
    </row>
    <row r="14" ht="14.25" customHeight="1">
      <c r="A14" s="30" t="s">
        <v>246</v>
      </c>
      <c r="B14" s="31">
        <v>6.15</v>
      </c>
      <c r="C14" s="31">
        <v>80.4</v>
      </c>
      <c r="D14" s="31">
        <v>89.3</v>
      </c>
      <c r="E14" s="31">
        <v>67.92</v>
      </c>
      <c r="F14" s="31">
        <v>856.111006</v>
      </c>
      <c r="G14" s="31">
        <v>162.738479</v>
      </c>
      <c r="H14" s="31">
        <v>1211.813298</v>
      </c>
      <c r="I14" s="31">
        <v>6887.507863</v>
      </c>
      <c r="J14" s="31">
        <v>1769.405702</v>
      </c>
      <c r="K14" s="31">
        <v>2339.46602</v>
      </c>
      <c r="L14" s="31">
        <v>3292.980999</v>
      </c>
      <c r="M14" s="31">
        <v>22292.227929</v>
      </c>
      <c r="N14" s="31">
        <v>3681.03462</v>
      </c>
      <c r="O14" s="31">
        <v>706.548739</v>
      </c>
      <c r="P14" s="32">
        <v>43199.834655</v>
      </c>
      <c r="Q14" s="31">
        <v>1475.040809</v>
      </c>
      <c r="R14" s="31">
        <v>116.322766</v>
      </c>
      <c r="S14" s="31">
        <v>816.167771</v>
      </c>
      <c r="T14" s="31">
        <v>2712.700778</v>
      </c>
      <c r="U14" s="31">
        <v>305.999888</v>
      </c>
      <c r="V14" s="31">
        <v>2624.119066</v>
      </c>
      <c r="W14" s="31">
        <v>3623.594223</v>
      </c>
      <c r="X14" s="31">
        <v>19709.403881</v>
      </c>
      <c r="Y14" s="31">
        <v>1854.344317</v>
      </c>
      <c r="Z14" s="31">
        <v>932.725612</v>
      </c>
      <c r="AA14" s="31">
        <v>34170.419111</v>
      </c>
      <c r="AB14" s="31">
        <v>66.9370744723272</v>
      </c>
      <c r="AC14" s="31">
        <v>74.70884252829778</v>
      </c>
      <c r="AD14" s="31">
        <v>101.93774322186619</v>
      </c>
      <c r="AE14" s="31">
        <v>80.8514369413062</v>
      </c>
      <c r="AF14" s="31">
        <v>74.8</v>
      </c>
      <c r="AG14" s="31">
        <v>84.2</v>
      </c>
      <c r="AH14" s="33">
        <v>1453.803</v>
      </c>
      <c r="AI14" s="31">
        <v>3.75266111111111</v>
      </c>
      <c r="AJ14" s="31">
        <v>-6.960556844547561</v>
      </c>
      <c r="AK14" s="31">
        <v>-53.30073349633252</v>
      </c>
      <c r="AL14" s="31">
        <v>27.12594187298172</v>
      </c>
      <c r="AM14" s="31">
        <v>24.29489651548822</v>
      </c>
      <c r="AN14" s="31">
        <v>42.83969465648853</v>
      </c>
      <c r="AO14" s="31">
        <v>5.530642750373693</v>
      </c>
      <c r="AP14" s="31">
        <v>3.703386040687251</v>
      </c>
      <c r="AQ14" s="31">
        <v>16.908384674274135</v>
      </c>
      <c r="AR14" s="34"/>
      <c r="AS14" s="34"/>
      <c r="AT14" s="32"/>
      <c r="AU14" s="32"/>
      <c r="AV14" s="32"/>
    </row>
    <row r="15" ht="14.25" customHeight="1">
      <c r="A15" s="30" t="s">
        <v>247</v>
      </c>
      <c r="B15" s="31">
        <v>6.29</v>
      </c>
      <c r="C15" s="31">
        <v>81.8</v>
      </c>
      <c r="D15" s="31">
        <v>89.4</v>
      </c>
      <c r="E15" s="31">
        <v>61.41</v>
      </c>
      <c r="F15" s="31">
        <v>779.645226</v>
      </c>
      <c r="G15" s="31">
        <v>130.219467</v>
      </c>
      <c r="H15" s="31">
        <v>1106.710072</v>
      </c>
      <c r="I15" s="31">
        <v>6295.507832</v>
      </c>
      <c r="J15" s="31">
        <v>1922.287865</v>
      </c>
      <c r="K15" s="31">
        <v>2293.858243</v>
      </c>
      <c r="L15" s="31">
        <v>3262.421416</v>
      </c>
      <c r="M15" s="31">
        <v>22545.511745</v>
      </c>
      <c r="N15" s="31">
        <v>3436.426219</v>
      </c>
      <c r="O15" s="31">
        <v>636.494486</v>
      </c>
      <c r="P15" s="32">
        <v>42409.082571</v>
      </c>
      <c r="Q15" s="31">
        <v>1393.848279</v>
      </c>
      <c r="R15" s="31">
        <v>88.625932</v>
      </c>
      <c r="S15" s="31">
        <v>646.065191</v>
      </c>
      <c r="T15" s="31">
        <v>3114.212937</v>
      </c>
      <c r="U15" s="31">
        <v>420.321513</v>
      </c>
      <c r="V15" s="31">
        <v>2781.048397</v>
      </c>
      <c r="W15" s="31">
        <v>3796.174196</v>
      </c>
      <c r="X15" s="31">
        <v>19672.348421</v>
      </c>
      <c r="Y15" s="31">
        <v>1846.967213</v>
      </c>
      <c r="Z15" s="31">
        <v>973.223334</v>
      </c>
      <c r="AA15" s="31">
        <v>34732.835413</v>
      </c>
      <c r="AB15" s="31">
        <v>65.12655958107362</v>
      </c>
      <c r="AC15" s="31">
        <v>68.89235130304367</v>
      </c>
      <c r="AD15" s="31">
        <v>92.77646014265541</v>
      </c>
      <c r="AE15" s="31">
        <v>74.49727123555162</v>
      </c>
      <c r="AF15" s="31">
        <v>74.6</v>
      </c>
      <c r="AG15" s="31">
        <v>85.7</v>
      </c>
      <c r="AH15" s="33">
        <v>1384.479</v>
      </c>
      <c r="AI15" s="31">
        <v>3.72528611111111</v>
      </c>
      <c r="AJ15" s="31">
        <v>-5.357388789422945</v>
      </c>
      <c r="AK15" s="31">
        <v>-41.12318840579711</v>
      </c>
      <c r="AL15" s="31">
        <v>-10.781972614333634</v>
      </c>
      <c r="AM15" s="31">
        <v>24.057340266788472</v>
      </c>
      <c r="AN15" s="31">
        <v>49.35831460438153</v>
      </c>
      <c r="AO15" s="31">
        <v>9.214501510574014</v>
      </c>
      <c r="AP15" s="31">
        <v>10.765568034742712</v>
      </c>
      <c r="AQ15" s="31">
        <v>15.370097494657564</v>
      </c>
      <c r="AR15" s="34"/>
      <c r="AS15" s="34"/>
      <c r="AT15" s="32"/>
      <c r="AU15" s="32"/>
      <c r="AV15" s="32"/>
    </row>
    <row r="16" ht="14.25" customHeight="1">
      <c r="A16" s="30" t="s">
        <v>248</v>
      </c>
      <c r="B16" s="31">
        <v>6.29</v>
      </c>
      <c r="C16" s="31">
        <v>82.2</v>
      </c>
      <c r="D16" s="31">
        <v>90.7</v>
      </c>
      <c r="E16" s="31">
        <v>66.63</v>
      </c>
      <c r="F16" s="31">
        <v>971.002805</v>
      </c>
      <c r="G16" s="31">
        <v>146.210656</v>
      </c>
      <c r="H16" s="31">
        <v>1635.583376</v>
      </c>
      <c r="I16" s="31">
        <v>7329.212929</v>
      </c>
      <c r="J16" s="31">
        <v>2434.432221</v>
      </c>
      <c r="K16" s="31">
        <v>2545.355432</v>
      </c>
      <c r="L16" s="31">
        <v>3791.409787</v>
      </c>
      <c r="M16" s="31">
        <v>27550.329765</v>
      </c>
      <c r="N16" s="31">
        <v>4260.780836</v>
      </c>
      <c r="O16" s="31">
        <v>764.706886</v>
      </c>
      <c r="P16" s="32">
        <v>51429.024693</v>
      </c>
      <c r="Q16" s="31">
        <v>1609.91182</v>
      </c>
      <c r="R16" s="31">
        <v>125.204803</v>
      </c>
      <c r="S16" s="31">
        <v>864.664292</v>
      </c>
      <c r="T16" s="31">
        <v>3269.134839</v>
      </c>
      <c r="U16" s="31">
        <v>228.885304</v>
      </c>
      <c r="V16" s="31">
        <v>3191.750531</v>
      </c>
      <c r="W16" s="31">
        <v>4594.410741</v>
      </c>
      <c r="X16" s="31">
        <v>24163.050869</v>
      </c>
      <c r="Y16" s="31">
        <v>2222.942842</v>
      </c>
      <c r="Z16" s="31">
        <v>1252.423785</v>
      </c>
      <c r="AA16" s="31">
        <v>41522.379826</v>
      </c>
      <c r="AB16" s="31">
        <v>74.18779678801735</v>
      </c>
      <c r="AC16" s="31">
        <v>76.96621967987416</v>
      </c>
      <c r="AD16" s="31">
        <v>104.93647260989766</v>
      </c>
      <c r="AE16" s="31">
        <v>83.63008572401385</v>
      </c>
      <c r="AF16" s="31">
        <v>75.7</v>
      </c>
      <c r="AG16" s="31">
        <v>84.2</v>
      </c>
      <c r="AH16" s="33">
        <v>1541.056</v>
      </c>
      <c r="AI16" s="31">
        <v>3.70455652173913</v>
      </c>
      <c r="AJ16" s="31">
        <v>-14.4039612741113</v>
      </c>
      <c r="AK16" s="31">
        <v>-14.27179209528967</v>
      </c>
      <c r="AL16" s="31">
        <v>26.41583229036295</v>
      </c>
      <c r="AM16" s="31">
        <v>24.47064000261654</v>
      </c>
      <c r="AN16" s="31">
        <v>49.117803554325846</v>
      </c>
      <c r="AO16" s="31">
        <v>-0.2801120448179262</v>
      </c>
      <c r="AP16" s="31">
        <v>11.611271860956185</v>
      </c>
      <c r="AQ16" s="31">
        <v>16.944836998619618</v>
      </c>
      <c r="AR16" s="34">
        <v>185658.66882535367</v>
      </c>
      <c r="AS16" s="34">
        <v>5.631276584090328</v>
      </c>
      <c r="AT16" s="32">
        <v>56823.0</v>
      </c>
      <c r="AU16" s="32">
        <v>170882.0</v>
      </c>
      <c r="AV16" s="32">
        <v>2265.0</v>
      </c>
    </row>
    <row r="17" ht="14.25" customHeight="1">
      <c r="A17" s="30" t="s">
        <v>249</v>
      </c>
      <c r="B17" s="31">
        <v>6.42</v>
      </c>
      <c r="C17" s="31">
        <v>82.3</v>
      </c>
      <c r="D17" s="31">
        <v>90.7</v>
      </c>
      <c r="E17" s="31">
        <v>71.88</v>
      </c>
      <c r="F17" s="31">
        <v>877.837288</v>
      </c>
      <c r="G17" s="31">
        <v>144.666688</v>
      </c>
      <c r="H17" s="31">
        <v>1406.048822</v>
      </c>
      <c r="I17" s="31">
        <v>6398.014562</v>
      </c>
      <c r="J17" s="31">
        <v>2239.696317</v>
      </c>
      <c r="K17" s="31">
        <v>2480.346008</v>
      </c>
      <c r="L17" s="31">
        <v>3636.812934</v>
      </c>
      <c r="M17" s="31">
        <v>24379.71923</v>
      </c>
      <c r="N17" s="31">
        <v>3557.554151</v>
      </c>
      <c r="O17" s="31">
        <v>779.442502</v>
      </c>
      <c r="P17" s="32">
        <v>45900.138502</v>
      </c>
      <c r="Q17" s="31">
        <v>1752.88483</v>
      </c>
      <c r="R17" s="31">
        <v>129.417433</v>
      </c>
      <c r="S17" s="31">
        <v>767.778435</v>
      </c>
      <c r="T17" s="31">
        <v>3297.236977</v>
      </c>
      <c r="U17" s="31">
        <v>194.171823</v>
      </c>
      <c r="V17" s="31">
        <v>2870.026038</v>
      </c>
      <c r="W17" s="31">
        <v>4347.405911</v>
      </c>
      <c r="X17" s="31">
        <v>22099.845052</v>
      </c>
      <c r="Y17" s="31">
        <v>2228.613089</v>
      </c>
      <c r="Z17" s="31">
        <v>1028.318084</v>
      </c>
      <c r="AA17" s="31">
        <v>38715.697672</v>
      </c>
      <c r="AB17" s="31">
        <v>71.43304207309563</v>
      </c>
      <c r="AC17" s="31">
        <v>77.5128857323512</v>
      </c>
      <c r="AD17" s="31">
        <v>96.54105599612244</v>
      </c>
      <c r="AE17" s="31">
        <v>81.83458206850707</v>
      </c>
      <c r="AF17" s="31">
        <v>75.4</v>
      </c>
      <c r="AG17" s="31">
        <v>84.2</v>
      </c>
      <c r="AH17" s="33">
        <v>1422.576</v>
      </c>
      <c r="AI17" s="31">
        <v>3.66283421052632</v>
      </c>
      <c r="AJ17" s="31">
        <v>-8.097285201107118</v>
      </c>
      <c r="AK17" s="31">
        <v>-8.421307230458385</v>
      </c>
      <c r="AL17" s="31">
        <v>-7.194914972212052</v>
      </c>
      <c r="AM17" s="31">
        <v>24.922345320918726</v>
      </c>
      <c r="AN17" s="31">
        <v>54.101754003704116</v>
      </c>
      <c r="AO17" s="31">
        <v>-1.2552301255230103</v>
      </c>
      <c r="AP17" s="31">
        <v>9.013584220170001</v>
      </c>
      <c r="AQ17" s="31">
        <v>16.492079777095014</v>
      </c>
      <c r="AR17" s="34"/>
      <c r="AS17" s="34"/>
      <c r="AT17" s="32"/>
      <c r="AU17" s="32"/>
      <c r="AV17" s="32"/>
    </row>
    <row r="18" ht="14.25" customHeight="1">
      <c r="A18" s="30" t="s">
        <v>250</v>
      </c>
      <c r="B18" s="31">
        <v>6.51</v>
      </c>
      <c r="C18" s="31">
        <v>82.9</v>
      </c>
      <c r="D18" s="31">
        <v>90.9</v>
      </c>
      <c r="E18" s="31">
        <v>71.29</v>
      </c>
      <c r="F18" s="31">
        <v>989.455168</v>
      </c>
      <c r="G18" s="31">
        <v>179.529338</v>
      </c>
      <c r="H18" s="31">
        <v>1425.443166</v>
      </c>
      <c r="I18" s="31">
        <v>6445.275936</v>
      </c>
      <c r="J18" s="31">
        <v>2101.042545</v>
      </c>
      <c r="K18" s="31">
        <v>2833.140624</v>
      </c>
      <c r="L18" s="31">
        <v>4406.916764</v>
      </c>
      <c r="M18" s="31">
        <v>24980.050286</v>
      </c>
      <c r="N18" s="31">
        <v>3962.703953</v>
      </c>
      <c r="O18" s="31">
        <v>920.310853</v>
      </c>
      <c r="P18" s="32">
        <v>48243.868633</v>
      </c>
      <c r="Q18" s="31">
        <v>1650.607954</v>
      </c>
      <c r="R18" s="31">
        <v>115.942697</v>
      </c>
      <c r="S18" s="31">
        <v>1074.277919</v>
      </c>
      <c r="T18" s="31">
        <v>4054.685602</v>
      </c>
      <c r="U18" s="31">
        <v>195.81347</v>
      </c>
      <c r="V18" s="31">
        <v>3054.215477</v>
      </c>
      <c r="W18" s="31">
        <v>4703.060107</v>
      </c>
      <c r="X18" s="31">
        <v>21622.393687</v>
      </c>
      <c r="Y18" s="31">
        <v>2288.257088</v>
      </c>
      <c r="Z18" s="31">
        <v>1163.45156</v>
      </c>
      <c r="AA18" s="31">
        <v>39922.705561</v>
      </c>
      <c r="AB18" s="31">
        <v>72.68914092109453</v>
      </c>
      <c r="AC18" s="31">
        <v>76.20368180468347</v>
      </c>
      <c r="AD18" s="31">
        <v>86.47819414195828</v>
      </c>
      <c r="AE18" s="31">
        <v>78.62082084506218</v>
      </c>
      <c r="AF18" s="31">
        <v>75.8</v>
      </c>
      <c r="AG18" s="31">
        <v>84.9</v>
      </c>
      <c r="AH18" s="33">
        <v>1393.656</v>
      </c>
      <c r="AI18" s="31">
        <v>3.61539285714286</v>
      </c>
      <c r="AJ18" s="31">
        <v>6.174608861817754</v>
      </c>
      <c r="AK18" s="31">
        <v>4.085115460508693</v>
      </c>
      <c r="AL18" s="31">
        <v>42.48994188645523</v>
      </c>
      <c r="AM18" s="31">
        <v>22.780362181270107</v>
      </c>
      <c r="AN18" s="31">
        <v>69.15539065910083</v>
      </c>
      <c r="AO18" s="31">
        <v>0.28288543140029265</v>
      </c>
      <c r="AP18" s="31">
        <v>7.749174191521502</v>
      </c>
      <c r="AQ18" s="31">
        <v>16.353774089311003</v>
      </c>
      <c r="AR18" s="34"/>
      <c r="AS18" s="34"/>
      <c r="AT18" s="32"/>
      <c r="AU18" s="32"/>
      <c r="AV18" s="32"/>
    </row>
    <row r="19" ht="14.25" customHeight="1">
      <c r="A19" s="30" t="s">
        <v>251</v>
      </c>
      <c r="B19" s="31">
        <v>6.59</v>
      </c>
      <c r="C19" s="31">
        <v>83.5</v>
      </c>
      <c r="D19" s="31">
        <v>91.1</v>
      </c>
      <c r="E19" s="31">
        <v>73.93</v>
      </c>
      <c r="F19" s="31">
        <v>923.962105</v>
      </c>
      <c r="G19" s="31">
        <v>143.031847</v>
      </c>
      <c r="H19" s="31">
        <v>1338.9204</v>
      </c>
      <c r="I19" s="31">
        <v>6355.574504</v>
      </c>
      <c r="J19" s="31">
        <v>2092.580437</v>
      </c>
      <c r="K19" s="31">
        <v>2756.83553</v>
      </c>
      <c r="L19" s="31">
        <v>4249.627615</v>
      </c>
      <c r="M19" s="31">
        <v>26248.250237</v>
      </c>
      <c r="N19" s="31">
        <v>4155.250351</v>
      </c>
      <c r="O19" s="31">
        <v>893.17943</v>
      </c>
      <c r="P19" s="32">
        <v>49157.212456</v>
      </c>
      <c r="Q19" s="31">
        <v>1666.700845</v>
      </c>
      <c r="R19" s="31">
        <v>123.096124</v>
      </c>
      <c r="S19" s="31">
        <v>1141.94868</v>
      </c>
      <c r="T19" s="31">
        <v>3109.977058</v>
      </c>
      <c r="U19" s="31">
        <v>185.698385</v>
      </c>
      <c r="V19" s="31">
        <v>3095.123166</v>
      </c>
      <c r="W19" s="31">
        <v>4711.868874</v>
      </c>
      <c r="X19" s="31">
        <v>23121.514405</v>
      </c>
      <c r="Y19" s="31">
        <v>2273.97806</v>
      </c>
      <c r="Z19" s="31">
        <v>1199.475681</v>
      </c>
      <c r="AA19" s="31">
        <v>40629.381278</v>
      </c>
      <c r="AB19" s="31">
        <v>71.3810655690405</v>
      </c>
      <c r="AC19" s="31">
        <v>78.88098168144884</v>
      </c>
      <c r="AD19" s="31">
        <v>92.71172432451851</v>
      </c>
      <c r="AE19" s="31">
        <v>81.87823677467038</v>
      </c>
      <c r="AF19" s="31">
        <v>75.3</v>
      </c>
      <c r="AG19" s="31">
        <v>85.4</v>
      </c>
      <c r="AH19" s="33">
        <v>1368.651</v>
      </c>
      <c r="AI19" s="31">
        <v>3.66594318181818</v>
      </c>
      <c r="AJ19" s="31">
        <v>-7.771097751057676</v>
      </c>
      <c r="AK19" s="31">
        <v>-16.264301746318466</v>
      </c>
      <c r="AL19" s="31">
        <v>-4.502470868159392</v>
      </c>
      <c r="AM19" s="31">
        <v>20.767082740386545</v>
      </c>
      <c r="AN19" s="31">
        <v>76.21379281847858</v>
      </c>
      <c r="AO19" s="31">
        <v>-0.6396588486140775</v>
      </c>
      <c r="AP19" s="31">
        <v>6.931274398150222</v>
      </c>
      <c r="AQ19" s="31">
        <v>16.228999772006514</v>
      </c>
      <c r="AR19" s="34">
        <v>189287.35605478127</v>
      </c>
      <c r="AS19" s="34">
        <v>5.6394155639904575</v>
      </c>
      <c r="AT19" s="32">
        <v>70718.0</v>
      </c>
      <c r="AU19" s="32">
        <v>225863.0</v>
      </c>
      <c r="AV19" s="32">
        <v>1466.0</v>
      </c>
    </row>
    <row r="20" ht="14.25" customHeight="1">
      <c r="A20" s="30" t="s">
        <v>252</v>
      </c>
      <c r="B20" s="31">
        <v>6.65</v>
      </c>
      <c r="C20" s="31">
        <v>83.5</v>
      </c>
      <c r="D20" s="31">
        <v>91.2</v>
      </c>
      <c r="E20" s="31">
        <v>74.4</v>
      </c>
      <c r="F20" s="31">
        <v>939.836065</v>
      </c>
      <c r="G20" s="31">
        <v>143.21755</v>
      </c>
      <c r="H20" s="31">
        <v>1448.501636</v>
      </c>
      <c r="I20" s="31">
        <v>7113.685961</v>
      </c>
      <c r="J20" s="31">
        <v>2306.885388</v>
      </c>
      <c r="K20" s="31">
        <v>2774.0518</v>
      </c>
      <c r="L20" s="31">
        <v>4140.426928</v>
      </c>
      <c r="M20" s="31">
        <v>26276.970216</v>
      </c>
      <c r="N20" s="31">
        <v>4395.730724</v>
      </c>
      <c r="O20" s="31">
        <v>1019.10961</v>
      </c>
      <c r="P20" s="32">
        <v>50558.415878</v>
      </c>
      <c r="Q20" s="31">
        <v>1564.58159</v>
      </c>
      <c r="R20" s="31">
        <v>136.87319</v>
      </c>
      <c r="S20" s="31">
        <v>1403.256007</v>
      </c>
      <c r="T20" s="31">
        <v>3900.587527</v>
      </c>
      <c r="U20" s="31">
        <v>140.198677</v>
      </c>
      <c r="V20" s="31">
        <v>3260.071115</v>
      </c>
      <c r="W20" s="31">
        <v>4772.141007</v>
      </c>
      <c r="X20" s="31">
        <v>22495.632038</v>
      </c>
      <c r="Y20" s="31">
        <v>2224.540111</v>
      </c>
      <c r="Z20" s="31">
        <v>1233.72431</v>
      </c>
      <c r="AA20" s="31">
        <v>41131.605572</v>
      </c>
      <c r="AB20" s="31">
        <v>74.47366756032052</v>
      </c>
      <c r="AC20" s="31">
        <v>80.75108732587071</v>
      </c>
      <c r="AD20" s="31">
        <v>97.97203916624603</v>
      </c>
      <c r="AE20" s="31">
        <v>84.64035399989972</v>
      </c>
      <c r="AF20" s="31">
        <v>75.5</v>
      </c>
      <c r="AG20" s="31">
        <v>85.2</v>
      </c>
      <c r="AH20" s="33">
        <v>1450.319</v>
      </c>
      <c r="AI20" s="31">
        <v>3.66871428571428</v>
      </c>
      <c r="AJ20" s="31">
        <v>-5.720161033394156</v>
      </c>
      <c r="AK20" s="31">
        <v>-4.990978690203196</v>
      </c>
      <c r="AL20" s="31">
        <v>22.648607975921898</v>
      </c>
      <c r="AM20" s="31">
        <v>19.99976243882724</v>
      </c>
      <c r="AN20" s="31">
        <v>56.43747547049915</v>
      </c>
      <c r="AO20" s="31">
        <v>4.5616535994297935</v>
      </c>
      <c r="AP20" s="31">
        <v>6.735088497028219</v>
      </c>
      <c r="AQ20" s="31">
        <v>17.885862039661138</v>
      </c>
      <c r="AR20" s="34"/>
      <c r="AS20" s="34"/>
      <c r="AT20" s="32"/>
      <c r="AU20" s="32"/>
      <c r="AV20" s="32"/>
    </row>
    <row r="21" ht="14.25" customHeight="1">
      <c r="A21" s="30" t="s">
        <v>253</v>
      </c>
      <c r="B21" s="31">
        <v>6.67</v>
      </c>
      <c r="C21" s="31">
        <v>84.2</v>
      </c>
      <c r="D21" s="31">
        <v>91.1</v>
      </c>
      <c r="E21" s="31">
        <v>70.26</v>
      </c>
      <c r="F21" s="31">
        <v>1007.767979</v>
      </c>
      <c r="G21" s="31">
        <v>175.950853</v>
      </c>
      <c r="H21" s="31">
        <v>1640.151781</v>
      </c>
      <c r="I21" s="31">
        <v>7011.502473</v>
      </c>
      <c r="J21" s="31">
        <v>2587.857055</v>
      </c>
      <c r="K21" s="31">
        <v>3067.362835</v>
      </c>
      <c r="L21" s="31">
        <v>4318.310525</v>
      </c>
      <c r="M21" s="31">
        <v>27846.683619</v>
      </c>
      <c r="N21" s="31">
        <v>4731.417422</v>
      </c>
      <c r="O21" s="31">
        <v>1022.582772</v>
      </c>
      <c r="P21" s="32">
        <v>53409.587314</v>
      </c>
      <c r="Q21" s="31">
        <v>1802.519869</v>
      </c>
      <c r="R21" s="31">
        <v>132.061899</v>
      </c>
      <c r="S21" s="31">
        <v>1385.992176</v>
      </c>
      <c r="T21" s="31">
        <v>4389.877393</v>
      </c>
      <c r="U21" s="31">
        <v>178.973027</v>
      </c>
      <c r="V21" s="31">
        <v>3341.076113</v>
      </c>
      <c r="W21" s="31">
        <v>5202.192565</v>
      </c>
      <c r="X21" s="31">
        <v>23100.561176</v>
      </c>
      <c r="Y21" s="31">
        <v>2311.757493</v>
      </c>
      <c r="Z21" s="31">
        <v>1243.285105</v>
      </c>
      <c r="AA21" s="31">
        <v>43088.296816</v>
      </c>
      <c r="AB21" s="31">
        <v>74.55163231640323</v>
      </c>
      <c r="AC21" s="31">
        <v>81.69117781065968</v>
      </c>
      <c r="AD21" s="31">
        <v>98.05769050613641</v>
      </c>
      <c r="AE21" s="31">
        <v>85.32209573956715</v>
      </c>
      <c r="AF21" s="31">
        <v>75.8</v>
      </c>
      <c r="AG21" s="31">
        <v>86.4</v>
      </c>
      <c r="AH21" s="33">
        <v>1503.748</v>
      </c>
      <c r="AI21" s="31">
        <v>3.67495454545455</v>
      </c>
      <c r="AJ21" s="31">
        <v>-6.263097233864212</v>
      </c>
      <c r="AK21" s="31">
        <v>-4.739531488486481</v>
      </c>
      <c r="AL21" s="31">
        <v>-3.1697436373195442</v>
      </c>
      <c r="AM21" s="31">
        <v>18.950767090896427</v>
      </c>
      <c r="AN21" s="31">
        <v>46.65188220037963</v>
      </c>
      <c r="AO21" s="31">
        <v>17.686072218128235</v>
      </c>
      <c r="AP21" s="31">
        <v>19.395079176387277</v>
      </c>
      <c r="AQ21" s="31">
        <v>18.82124523711277</v>
      </c>
      <c r="AR21" s="34"/>
      <c r="AS21" s="34"/>
      <c r="AT21" s="32"/>
      <c r="AU21" s="32"/>
      <c r="AV21" s="32"/>
    </row>
    <row r="22" ht="14.25" customHeight="1">
      <c r="A22" s="30" t="s">
        <v>254</v>
      </c>
      <c r="B22" s="31">
        <v>6.63</v>
      </c>
      <c r="C22" s="31">
        <v>84.8</v>
      </c>
      <c r="D22" s="31">
        <v>91.3</v>
      </c>
      <c r="E22" s="31">
        <v>62.91</v>
      </c>
      <c r="F22" s="31">
        <v>1082.203208</v>
      </c>
      <c r="G22" s="31">
        <v>172.167257</v>
      </c>
      <c r="H22" s="31">
        <v>1503.019915</v>
      </c>
      <c r="I22" s="31">
        <v>6587.182008</v>
      </c>
      <c r="J22" s="31">
        <v>2540.443098</v>
      </c>
      <c r="K22" s="31">
        <v>2912.053659</v>
      </c>
      <c r="L22" s="31">
        <v>4245.691598</v>
      </c>
      <c r="M22" s="31">
        <v>28555.618296</v>
      </c>
      <c r="N22" s="31">
        <v>4625.869459</v>
      </c>
      <c r="O22" s="31">
        <v>896.528213</v>
      </c>
      <c r="P22" s="32">
        <v>53120.776711</v>
      </c>
      <c r="Q22" s="31">
        <v>1900.144255</v>
      </c>
      <c r="R22" s="31">
        <v>165.833078</v>
      </c>
      <c r="S22" s="31">
        <v>1412.286805</v>
      </c>
      <c r="T22" s="31">
        <v>3929.915619</v>
      </c>
      <c r="U22" s="31">
        <v>157.905019</v>
      </c>
      <c r="V22" s="31">
        <v>3158.60344</v>
      </c>
      <c r="W22" s="31">
        <v>4917.939709</v>
      </c>
      <c r="X22" s="31">
        <v>23325.139669</v>
      </c>
      <c r="Y22" s="31">
        <v>2263.860459</v>
      </c>
      <c r="Z22" s="31">
        <v>1308.469116</v>
      </c>
      <c r="AA22" s="31">
        <v>42540.097169</v>
      </c>
      <c r="AB22" s="31">
        <v>72.37728189676378</v>
      </c>
      <c r="AC22" s="31">
        <v>80.94051569618173</v>
      </c>
      <c r="AD22" s="31">
        <v>95.5285372673675</v>
      </c>
      <c r="AE22" s="31">
        <v>84.05103556869143</v>
      </c>
      <c r="AF22" s="31">
        <v>75.9</v>
      </c>
      <c r="AG22" s="31">
        <v>85.8</v>
      </c>
      <c r="AH22" s="33">
        <v>1384.89</v>
      </c>
      <c r="AI22" s="31">
        <v>3.67213095238095</v>
      </c>
      <c r="AJ22" s="31">
        <v>-16.698277224593017</v>
      </c>
      <c r="AK22" s="31">
        <v>-13.037163408336339</v>
      </c>
      <c r="AL22" s="31">
        <v>70.10384978495775</v>
      </c>
      <c r="AM22" s="31">
        <v>17.716527546283324</v>
      </c>
      <c r="AN22" s="31">
        <v>12.52699416755938</v>
      </c>
      <c r="AO22" s="31">
        <v>8.857142857142852</v>
      </c>
      <c r="AP22" s="31">
        <v>6.976097053316632</v>
      </c>
      <c r="AQ22" s="31">
        <v>19.63320053069999</v>
      </c>
      <c r="AR22" s="34">
        <v>197971.20538856008</v>
      </c>
      <c r="AS22" s="34">
        <v>5.714560464375218</v>
      </c>
      <c r="AT22" s="32">
        <v>90845.0</v>
      </c>
      <c r="AU22" s="32">
        <v>237407.0</v>
      </c>
      <c r="AV22" s="32">
        <v>830.0</v>
      </c>
    </row>
    <row r="23" ht="14.25" customHeight="1">
      <c r="A23" s="30" t="s">
        <v>255</v>
      </c>
      <c r="B23" s="31">
        <v>6.59</v>
      </c>
      <c r="C23" s="31">
        <v>84.1</v>
      </c>
      <c r="D23" s="31">
        <v>91.3</v>
      </c>
      <c r="E23" s="31">
        <v>58.73</v>
      </c>
      <c r="F23" s="31">
        <v>963.317265</v>
      </c>
      <c r="G23" s="31">
        <v>161.734973</v>
      </c>
      <c r="H23" s="31">
        <v>1349.085882</v>
      </c>
      <c r="I23" s="31">
        <v>6599.663776</v>
      </c>
      <c r="J23" s="31">
        <v>2613.774551</v>
      </c>
      <c r="K23" s="31">
        <v>2610.964809</v>
      </c>
      <c r="L23" s="31">
        <v>3735.546814</v>
      </c>
      <c r="M23" s="31">
        <v>25179.958269</v>
      </c>
      <c r="N23" s="31">
        <v>4054.452094</v>
      </c>
      <c r="O23" s="31">
        <v>770.735529</v>
      </c>
      <c r="P23" s="32">
        <v>48039.233962</v>
      </c>
      <c r="Q23" s="31">
        <v>1672.545434</v>
      </c>
      <c r="R23" s="31">
        <v>131.11831</v>
      </c>
      <c r="S23" s="31">
        <v>1058.396526</v>
      </c>
      <c r="T23" s="31">
        <v>3194.122393</v>
      </c>
      <c r="U23" s="31">
        <v>217.73421</v>
      </c>
      <c r="V23" s="31">
        <v>2892.426062</v>
      </c>
      <c r="W23" s="31">
        <v>4842.768556</v>
      </c>
      <c r="X23" s="31">
        <v>20874.418937</v>
      </c>
      <c r="Y23" s="31">
        <v>2137.54429</v>
      </c>
      <c r="Z23" s="31">
        <v>1275.855694</v>
      </c>
      <c r="AA23" s="31">
        <v>38296.930412</v>
      </c>
      <c r="AB23" s="31">
        <v>69.88240970211768</v>
      </c>
      <c r="AC23" s="31">
        <v>77.08481869554367</v>
      </c>
      <c r="AD23" s="31">
        <v>101.45242795194348</v>
      </c>
      <c r="AE23" s="31">
        <v>82.59470654109104</v>
      </c>
      <c r="AF23" s="31">
        <v>76.3</v>
      </c>
      <c r="AG23" s="31">
        <v>86.6</v>
      </c>
      <c r="AH23" s="33">
        <v>1540.07</v>
      </c>
      <c r="AI23" s="31">
        <v>3.6788947368421</v>
      </c>
      <c r="AJ23" s="31">
        <v>-39.494453213579064</v>
      </c>
      <c r="AK23" s="31">
        <v>-11.602748154224829</v>
      </c>
      <c r="AL23" s="31">
        <v>-10.60196596679841</v>
      </c>
      <c r="AM23" s="31">
        <v>17.00358065741552</v>
      </c>
      <c r="AN23" s="31">
        <v>8.2783345555284</v>
      </c>
      <c r="AO23" s="31">
        <v>5.574673090158289</v>
      </c>
      <c r="AP23" s="31">
        <v>-0.2999365653914565</v>
      </c>
      <c r="AQ23" s="31">
        <v>20.761968677030662</v>
      </c>
      <c r="AR23" s="34"/>
      <c r="AS23" s="34"/>
      <c r="AT23" s="32"/>
      <c r="AU23" s="32"/>
      <c r="AV23" s="32"/>
    </row>
    <row r="24" ht="14.25" customHeight="1">
      <c r="A24" s="30" t="s">
        <v>256</v>
      </c>
      <c r="B24" s="31">
        <v>6.59</v>
      </c>
      <c r="C24" s="31">
        <v>86.4</v>
      </c>
      <c r="D24" s="31">
        <v>91.6</v>
      </c>
      <c r="E24" s="31">
        <v>63.13</v>
      </c>
      <c r="F24" s="31">
        <v>1070.887508</v>
      </c>
      <c r="G24" s="31">
        <v>176.719609</v>
      </c>
      <c r="H24" s="31">
        <v>1470.629893</v>
      </c>
      <c r="I24" s="31">
        <v>6667.063982</v>
      </c>
      <c r="J24" s="31">
        <v>2781.15869</v>
      </c>
      <c r="K24" s="31">
        <v>3426.833944</v>
      </c>
      <c r="L24" s="31">
        <v>4432.828353</v>
      </c>
      <c r="M24" s="31">
        <v>25998.241942</v>
      </c>
      <c r="N24" s="31">
        <v>4436.419627</v>
      </c>
      <c r="O24" s="31">
        <v>870.705143</v>
      </c>
      <c r="P24" s="32">
        <v>51331.488691</v>
      </c>
      <c r="Q24" s="31">
        <v>1708.81242</v>
      </c>
      <c r="R24" s="31">
        <v>118.300196</v>
      </c>
      <c r="S24" s="31">
        <v>1163.822674</v>
      </c>
      <c r="T24" s="31">
        <v>3324.43879</v>
      </c>
      <c r="U24" s="31">
        <v>252.188276</v>
      </c>
      <c r="V24" s="31">
        <v>3370.93225</v>
      </c>
      <c r="W24" s="31">
        <v>4814.789099</v>
      </c>
      <c r="X24" s="31">
        <v>23824.512559</v>
      </c>
      <c r="Y24" s="31">
        <v>2152.829723</v>
      </c>
      <c r="Z24" s="31">
        <v>1314.498919</v>
      </c>
      <c r="AA24" s="31">
        <v>42045.124906</v>
      </c>
      <c r="AB24" s="31">
        <v>72.38594464743963</v>
      </c>
      <c r="AC24" s="31">
        <v>80.41944597039654</v>
      </c>
      <c r="AD24" s="31">
        <v>98.20100529828287</v>
      </c>
      <c r="AE24" s="31">
        <v>84.3214114031368</v>
      </c>
      <c r="AF24" s="31">
        <v>76.0</v>
      </c>
      <c r="AG24" s="31">
        <v>87.4</v>
      </c>
      <c r="AH24" s="33">
        <v>1564.286</v>
      </c>
      <c r="AI24" s="31">
        <v>3.64376136363636</v>
      </c>
      <c r="AJ24" s="31">
        <v>-8.4427137533989</v>
      </c>
      <c r="AK24" s="31">
        <v>-1.7444601603016197</v>
      </c>
      <c r="AL24" s="31">
        <v>58.06709265175758</v>
      </c>
      <c r="AM24" s="31">
        <v>16.27844658597224</v>
      </c>
      <c r="AN24" s="31">
        <v>-0.7216038667075098</v>
      </c>
      <c r="AO24" s="31">
        <v>21.64441321152495</v>
      </c>
      <c r="AP24" s="31">
        <v>19.083198311188386</v>
      </c>
      <c r="AQ24" s="31">
        <v>19.055667584124556</v>
      </c>
      <c r="AR24" s="34"/>
      <c r="AS24" s="34"/>
      <c r="AT24" s="32"/>
      <c r="AU24" s="32"/>
      <c r="AV24" s="32"/>
    </row>
    <row r="25" ht="14.25" customHeight="1">
      <c r="A25" s="30" t="s">
        <v>257</v>
      </c>
      <c r="B25" s="31">
        <v>6.57</v>
      </c>
      <c r="C25" s="31">
        <v>85.5</v>
      </c>
      <c r="D25" s="31">
        <v>91.8</v>
      </c>
      <c r="E25" s="31">
        <v>61.05</v>
      </c>
      <c r="F25" s="31">
        <v>1019.513866</v>
      </c>
      <c r="G25" s="31">
        <v>193.493578</v>
      </c>
      <c r="H25" s="31">
        <v>1413.064598</v>
      </c>
      <c r="I25" s="31">
        <v>6963.172346</v>
      </c>
      <c r="J25" s="31">
        <v>2554.915069</v>
      </c>
      <c r="K25" s="31">
        <v>2888.649004</v>
      </c>
      <c r="L25" s="31">
        <v>4422.604341</v>
      </c>
      <c r="M25" s="31">
        <v>27489.88673</v>
      </c>
      <c r="N25" s="31">
        <v>4635.875065</v>
      </c>
      <c r="O25" s="31">
        <v>860.505837</v>
      </c>
      <c r="P25" s="32">
        <v>52441.680434</v>
      </c>
      <c r="Q25" s="31">
        <v>1770.344344</v>
      </c>
      <c r="R25" s="31">
        <v>156.354014</v>
      </c>
      <c r="S25" s="31">
        <v>1092.048274</v>
      </c>
      <c r="T25" s="31">
        <v>3248.723159</v>
      </c>
      <c r="U25" s="31">
        <v>214.87089</v>
      </c>
      <c r="V25" s="31">
        <v>3173.831102</v>
      </c>
      <c r="W25" s="31">
        <v>5325.026196</v>
      </c>
      <c r="X25" s="31">
        <v>22654.167719</v>
      </c>
      <c r="Y25" s="31">
        <v>2410.4241</v>
      </c>
      <c r="Z25" s="31">
        <v>1306.65903</v>
      </c>
      <c r="AA25" s="31">
        <v>41352.448828</v>
      </c>
      <c r="AB25" s="31">
        <v>72.82774493190819</v>
      </c>
      <c r="AC25" s="31">
        <v>81.06237915158442</v>
      </c>
      <c r="AD25" s="31">
        <v>104.17923373577575</v>
      </c>
      <c r="AE25" s="31">
        <v>86.2172098699137</v>
      </c>
      <c r="AF25" s="31">
        <v>76.2</v>
      </c>
      <c r="AG25" s="31">
        <v>87.4</v>
      </c>
      <c r="AH25" s="33">
        <v>1539.329</v>
      </c>
      <c r="AI25" s="31">
        <v>3.5529375</v>
      </c>
      <c r="AJ25" s="31">
        <v>-23.559363793150645</v>
      </c>
      <c r="AK25" s="31">
        <v>-14.91812293210294</v>
      </c>
      <c r="AL25" s="31">
        <v>-0.635995210463336</v>
      </c>
      <c r="AM25" s="31">
        <v>14.956279989480015</v>
      </c>
      <c r="AN25" s="31">
        <v>-5.91790398719394</v>
      </c>
      <c r="AO25" s="31">
        <v>35.00717360114778</v>
      </c>
      <c r="AP25" s="31">
        <v>16.432265775351375</v>
      </c>
      <c r="AQ25" s="31">
        <v>19.357930588840368</v>
      </c>
      <c r="AR25" s="34">
        <v>199732.96140979094</v>
      </c>
      <c r="AS25" s="34">
        <v>5.361381552341116</v>
      </c>
      <c r="AT25" s="32">
        <v>84046.0</v>
      </c>
      <c r="AU25" s="32">
        <v>200523.0</v>
      </c>
      <c r="AV25" s="32">
        <v>916.0</v>
      </c>
    </row>
    <row r="26" ht="14.25" customHeight="1">
      <c r="A26" s="30" t="s">
        <v>258</v>
      </c>
      <c r="B26" s="31">
        <v>6.5741</v>
      </c>
      <c r="C26" s="31">
        <v>85.6</v>
      </c>
      <c r="D26" s="31">
        <v>92.2</v>
      </c>
      <c r="E26" s="31">
        <v>58.14</v>
      </c>
      <c r="F26" s="31">
        <v>1063.357572</v>
      </c>
      <c r="G26" s="31">
        <v>197.398028</v>
      </c>
      <c r="H26" s="31">
        <v>1383.815372</v>
      </c>
      <c r="I26" s="31">
        <v>6659.109538</v>
      </c>
      <c r="J26" s="31">
        <v>2316.922903</v>
      </c>
      <c r="K26" s="31">
        <v>2934.548588</v>
      </c>
      <c r="L26" s="31">
        <v>4199.4389</v>
      </c>
      <c r="M26" s="31">
        <v>24323.397871</v>
      </c>
      <c r="N26" s="31">
        <v>4202.779524</v>
      </c>
      <c r="O26" s="31">
        <v>701.370782</v>
      </c>
      <c r="P26" s="32">
        <v>47982.139078</v>
      </c>
      <c r="Q26" s="31">
        <v>1854.875338</v>
      </c>
      <c r="R26" s="31">
        <v>153.053284</v>
      </c>
      <c r="S26" s="31">
        <v>1107.600434</v>
      </c>
      <c r="T26" s="31">
        <v>3306.79878</v>
      </c>
      <c r="U26" s="31">
        <v>234.260301</v>
      </c>
      <c r="V26" s="31">
        <v>3256.713197</v>
      </c>
      <c r="W26" s="31">
        <v>4956.805551</v>
      </c>
      <c r="X26" s="31">
        <v>22269.446653</v>
      </c>
      <c r="Y26" s="31">
        <v>1877.589912</v>
      </c>
      <c r="Z26" s="31">
        <v>1320.6709</v>
      </c>
      <c r="AA26" s="31">
        <v>40337.81435</v>
      </c>
      <c r="AB26" s="31">
        <v>72.35129364473619</v>
      </c>
      <c r="AC26" s="31">
        <v>77.09645081014747</v>
      </c>
      <c r="AD26" s="31">
        <v>102.78615347458842</v>
      </c>
      <c r="AE26" s="31">
        <v>83.08658953836608</v>
      </c>
      <c r="AF26" s="31">
        <v>76.7</v>
      </c>
      <c r="AG26" s="31">
        <v>88.5</v>
      </c>
      <c r="AH26" s="33">
        <v>1721.786</v>
      </c>
      <c r="AI26" s="31">
        <v>3.5076</v>
      </c>
      <c r="AJ26" s="31">
        <v>8.013749410258143</v>
      </c>
      <c r="AK26" s="31">
        <v>134.4673052843054</v>
      </c>
      <c r="AL26" s="31">
        <v>671.6838127011008</v>
      </c>
      <c r="AM26" s="31">
        <v>9.378257345079955</v>
      </c>
      <c r="AN26" s="31">
        <v>2.568252611005928</v>
      </c>
      <c r="AO26" s="31">
        <v>36.40226628895184</v>
      </c>
      <c r="AP26" s="31">
        <v>24.877042756913205</v>
      </c>
      <c r="AQ26" s="31">
        <v>18.276362225099476</v>
      </c>
      <c r="AR26" s="34"/>
      <c r="AS26" s="34"/>
      <c r="AT26" s="32"/>
      <c r="AU26" s="32"/>
      <c r="AV26" s="32"/>
    </row>
    <row r="27" ht="14.25" customHeight="1">
      <c r="A27" s="30" t="s">
        <v>259</v>
      </c>
      <c r="B27" s="31">
        <v>6.5423</v>
      </c>
      <c r="C27" s="31">
        <v>85.1</v>
      </c>
      <c r="D27" s="31">
        <v>92.2</v>
      </c>
      <c r="E27" s="31">
        <v>61.79</v>
      </c>
      <c r="F27" s="31">
        <v>875.984014</v>
      </c>
      <c r="G27" s="31">
        <v>140.340005</v>
      </c>
      <c r="H27" s="31">
        <v>1051.814493</v>
      </c>
      <c r="I27" s="31">
        <v>5627.239458</v>
      </c>
      <c r="J27" s="31">
        <v>1984.663584</v>
      </c>
      <c r="K27" s="31">
        <v>2674.898385</v>
      </c>
      <c r="L27" s="31">
        <v>3592.459195</v>
      </c>
      <c r="M27" s="31">
        <v>20851.099479</v>
      </c>
      <c r="N27" s="31">
        <v>3517.655127</v>
      </c>
      <c r="O27" s="31">
        <v>578.639932</v>
      </c>
      <c r="P27" s="32">
        <v>40894.793672</v>
      </c>
      <c r="Q27" s="31">
        <v>1640.785514</v>
      </c>
      <c r="R27" s="31">
        <v>87.176593</v>
      </c>
      <c r="S27" s="31">
        <v>1120.133309</v>
      </c>
      <c r="T27" s="31">
        <v>2742.552944</v>
      </c>
      <c r="U27" s="31">
        <v>111.32128</v>
      </c>
      <c r="V27" s="31">
        <v>3101.077057</v>
      </c>
      <c r="W27" s="31">
        <v>4270.15111</v>
      </c>
      <c r="X27" s="31">
        <v>18467.812651</v>
      </c>
      <c r="Y27" s="31">
        <v>1579.729857</v>
      </c>
      <c r="Z27" s="31">
        <v>995.454626</v>
      </c>
      <c r="AA27" s="31">
        <v>34116.194941</v>
      </c>
      <c r="AB27" s="31">
        <v>65.07458307701847</v>
      </c>
      <c r="AC27" s="31">
        <v>70.1626826518135</v>
      </c>
      <c r="AD27" s="31">
        <v>91.40854655924359</v>
      </c>
      <c r="AE27" s="31">
        <v>75.05613718422123</v>
      </c>
      <c r="AF27" s="31">
        <v>76.5</v>
      </c>
      <c r="AG27" s="31">
        <v>88.8</v>
      </c>
      <c r="AH27" s="33">
        <v>1652.004</v>
      </c>
      <c r="AI27" s="31">
        <v>3.4961</v>
      </c>
      <c r="AJ27" s="31">
        <v>3.4233119906868392</v>
      </c>
      <c r="AK27" s="31">
        <v>2.2908392244250564</v>
      </c>
      <c r="AL27" s="31">
        <v>-8.348560831413499</v>
      </c>
      <c r="AM27" s="31">
        <v>8.798851880510039</v>
      </c>
      <c r="AN27" s="31">
        <v>2.5454238622939718</v>
      </c>
      <c r="AO27" s="31">
        <v>32.91839557399723</v>
      </c>
      <c r="AP27" s="31">
        <v>9.772124314478091</v>
      </c>
      <c r="AQ27" s="31">
        <v>20.73341721129298</v>
      </c>
      <c r="AR27" s="34"/>
      <c r="AS27" s="34"/>
      <c r="AT27" s="32"/>
      <c r="AU27" s="32"/>
      <c r="AV27" s="32"/>
    </row>
    <row r="28" ht="14.25" customHeight="1">
      <c r="A28" s="30" t="s">
        <v>260</v>
      </c>
      <c r="B28" s="31">
        <v>6.535</v>
      </c>
      <c r="C28" s="31">
        <v>88.2</v>
      </c>
      <c r="D28" s="31">
        <v>92.1</v>
      </c>
      <c r="E28" s="31">
        <v>65.87</v>
      </c>
      <c r="F28" s="31">
        <v>1113.137914</v>
      </c>
      <c r="G28" s="31">
        <v>180.578309</v>
      </c>
      <c r="H28" s="31">
        <v>1400.463429</v>
      </c>
      <c r="I28" s="31">
        <v>6379.436713</v>
      </c>
      <c r="J28" s="31">
        <v>2431.000404</v>
      </c>
      <c r="K28" s="31">
        <v>3384.789405</v>
      </c>
      <c r="L28" s="31">
        <v>4233.297024</v>
      </c>
      <c r="M28" s="31">
        <v>24606.111765</v>
      </c>
      <c r="N28" s="31">
        <v>4328.305323</v>
      </c>
      <c r="O28" s="31">
        <v>736.39802</v>
      </c>
      <c r="P28" s="32">
        <v>48793.518306</v>
      </c>
      <c r="Q28" s="31">
        <v>1979.927009</v>
      </c>
      <c r="R28" s="31">
        <v>131.742965</v>
      </c>
      <c r="S28" s="31">
        <v>1281.81913</v>
      </c>
      <c r="T28" s="31">
        <v>4063.186496</v>
      </c>
      <c r="U28" s="31">
        <v>151.189134</v>
      </c>
      <c r="V28" s="31">
        <v>3501.004002</v>
      </c>
      <c r="W28" s="31">
        <v>5572.982868</v>
      </c>
      <c r="X28" s="31">
        <v>22301.430894</v>
      </c>
      <c r="Y28" s="31">
        <v>2000.968498</v>
      </c>
      <c r="Z28" s="31">
        <v>1373.197824</v>
      </c>
      <c r="AA28" s="31">
        <v>42357.44882</v>
      </c>
      <c r="AB28" s="31">
        <v>76.41239116157676</v>
      </c>
      <c r="AC28" s="31">
        <v>79.88693594500694</v>
      </c>
      <c r="AD28" s="31">
        <v>101.47263737647404</v>
      </c>
      <c r="AE28" s="31">
        <v>84.99860913717959</v>
      </c>
      <c r="AF28" s="31">
        <v>76.1</v>
      </c>
      <c r="AG28" s="31">
        <v>89.3</v>
      </c>
      <c r="AH28" s="33">
        <v>1906.304</v>
      </c>
      <c r="AI28" s="31">
        <v>3.4916</v>
      </c>
      <c r="AJ28" s="31">
        <v>1.177113912392791</v>
      </c>
      <c r="AK28" s="31">
        <v>17.035064948844347</v>
      </c>
      <c r="AL28" s="31">
        <v>10.575717059587841</v>
      </c>
      <c r="AM28" s="31">
        <v>7.484556375831031</v>
      </c>
      <c r="AN28" s="31">
        <v>2.6347715627363932</v>
      </c>
      <c r="AO28" s="31">
        <v>38.48314606741574</v>
      </c>
      <c r="AP28" s="31">
        <v>7.020587772866471</v>
      </c>
      <c r="AQ28" s="31">
        <v>18.56957925108098</v>
      </c>
      <c r="AR28" s="34">
        <v>195239.31576722165</v>
      </c>
      <c r="AS28" s="34">
        <v>5.160355292044216</v>
      </c>
      <c r="AT28" s="32">
        <v>85030.0</v>
      </c>
      <c r="AU28" s="32">
        <v>193188.0</v>
      </c>
      <c r="AV28" s="32">
        <v>664.0</v>
      </c>
    </row>
    <row r="29" ht="14.25" customHeight="1">
      <c r="A29" s="30" t="s">
        <v>261</v>
      </c>
      <c r="B29" s="31">
        <v>6.4445</v>
      </c>
      <c r="C29" s="31">
        <v>87.9</v>
      </c>
      <c r="D29" s="31">
        <v>92.1</v>
      </c>
      <c r="E29" s="31">
        <v>65.71</v>
      </c>
      <c r="F29" s="31">
        <v>1080.300771</v>
      </c>
      <c r="G29" s="31">
        <v>159.770355</v>
      </c>
      <c r="H29" s="31">
        <v>1302.694877</v>
      </c>
      <c r="I29" s="31">
        <v>6534.981161</v>
      </c>
      <c r="J29" s="31">
        <v>2827.672011</v>
      </c>
      <c r="K29" s="31">
        <v>2760.525321</v>
      </c>
      <c r="L29" s="31">
        <v>4413.94136</v>
      </c>
      <c r="M29" s="31">
        <v>22044.909844</v>
      </c>
      <c r="N29" s="31">
        <v>4131.313619</v>
      </c>
      <c r="O29" s="31">
        <v>712.350938</v>
      </c>
      <c r="P29" s="32">
        <v>45968.460257</v>
      </c>
      <c r="Q29" s="31">
        <v>1875.505571</v>
      </c>
      <c r="R29" s="31">
        <v>123.608237</v>
      </c>
      <c r="S29" s="31">
        <v>1264.346737</v>
      </c>
      <c r="T29" s="31">
        <v>3196.982752</v>
      </c>
      <c r="U29" s="31">
        <v>201.199781</v>
      </c>
      <c r="V29" s="31">
        <v>3160.025348</v>
      </c>
      <c r="W29" s="31">
        <v>5514.381246</v>
      </c>
      <c r="X29" s="31">
        <v>21375.953946</v>
      </c>
      <c r="Y29" s="31">
        <v>2130.814467</v>
      </c>
      <c r="Z29" s="31">
        <v>1370.088972</v>
      </c>
      <c r="AA29" s="31">
        <v>40212.907057</v>
      </c>
      <c r="AB29" s="31">
        <v>74.28308704545174</v>
      </c>
      <c r="AC29" s="31">
        <v>78.147714882684</v>
      </c>
      <c r="AD29" s="31">
        <v>94.83398341198932</v>
      </c>
      <c r="AE29" s="31">
        <v>82.0665288348999</v>
      </c>
      <c r="AF29" s="31">
        <v>77.2</v>
      </c>
      <c r="AG29" s="31">
        <v>88.9</v>
      </c>
      <c r="AH29" s="33">
        <v>1764.868</v>
      </c>
      <c r="AI29" s="31">
        <v>3.4389</v>
      </c>
      <c r="AJ29" s="31">
        <v>-3.226323209022175</v>
      </c>
      <c r="AK29" s="31">
        <v>-20.86654548914816</v>
      </c>
      <c r="AL29" s="31">
        <v>-25.973364252160447</v>
      </c>
      <c r="AM29" s="31">
        <v>5.937084487298461</v>
      </c>
      <c r="AN29" s="31">
        <v>3.778013432308236</v>
      </c>
      <c r="AO29" s="31">
        <v>57.415254237288124</v>
      </c>
      <c r="AP29" s="31">
        <v>15.56970564102944</v>
      </c>
      <c r="AQ29" s="31">
        <v>19.421194313118484</v>
      </c>
      <c r="AR29" s="34"/>
      <c r="AS29" s="34"/>
      <c r="AT29" s="32"/>
      <c r="AU29" s="32"/>
      <c r="AV29" s="32"/>
    </row>
    <row r="30" ht="14.25" customHeight="1">
      <c r="A30" s="30" t="s">
        <v>262</v>
      </c>
      <c r="B30" s="31">
        <v>6.4364</v>
      </c>
      <c r="C30" s="31">
        <v>88.3</v>
      </c>
      <c r="D30" s="31">
        <v>92.2</v>
      </c>
      <c r="E30" s="31">
        <v>64.01</v>
      </c>
      <c r="F30" s="31">
        <v>1073.430948</v>
      </c>
      <c r="G30" s="31">
        <v>172.285759</v>
      </c>
      <c r="H30" s="31">
        <v>1324.253813</v>
      </c>
      <c r="I30" s="31">
        <v>7180.918982</v>
      </c>
      <c r="J30" s="31">
        <v>2987.771137</v>
      </c>
      <c r="K30" s="31">
        <v>2735.726914</v>
      </c>
      <c r="L30" s="31">
        <v>4301.127133</v>
      </c>
      <c r="M30" s="31">
        <v>24890.680492</v>
      </c>
      <c r="N30" s="31">
        <v>4303.053568</v>
      </c>
      <c r="O30" s="31">
        <v>732.874978</v>
      </c>
      <c r="P30" s="32">
        <v>49702.123724</v>
      </c>
      <c r="Q30" s="31">
        <v>1789.93261</v>
      </c>
      <c r="R30" s="31">
        <v>152.985877</v>
      </c>
      <c r="S30" s="31">
        <v>1387.067268</v>
      </c>
      <c r="T30" s="31">
        <v>3795.858928</v>
      </c>
      <c r="U30" s="31">
        <v>207.549205</v>
      </c>
      <c r="V30" s="31">
        <v>3487.519469</v>
      </c>
      <c r="W30" s="31">
        <v>5575.255437</v>
      </c>
      <c r="X30" s="31">
        <v>21714.384221</v>
      </c>
      <c r="Y30" s="31">
        <v>1992.313257</v>
      </c>
      <c r="Z30" s="31">
        <v>1468.946268</v>
      </c>
      <c r="AA30" s="31">
        <v>41571.81254</v>
      </c>
      <c r="AB30" s="31">
        <v>77.62690880633154</v>
      </c>
      <c r="AC30" s="31">
        <v>79.02398100243542</v>
      </c>
      <c r="AD30" s="31">
        <v>100.94296495301388</v>
      </c>
      <c r="AE30" s="31">
        <v>84.35320712828532</v>
      </c>
      <c r="AF30" s="31">
        <v>77.4</v>
      </c>
      <c r="AG30" s="31">
        <v>89.7</v>
      </c>
      <c r="AH30" s="33">
        <v>1841.87</v>
      </c>
      <c r="AI30" s="31">
        <v>3.4013</v>
      </c>
      <c r="AJ30" s="31">
        <v>-2.277840269966258</v>
      </c>
      <c r="AK30" s="31">
        <v>27.607932551109272</v>
      </c>
      <c r="AL30" s="31">
        <v>161.39313653333346</v>
      </c>
      <c r="AM30" s="31">
        <v>6.837412773048435</v>
      </c>
      <c r="AN30" s="31">
        <v>-2.5404157043879994</v>
      </c>
      <c r="AO30" s="31">
        <v>77.00987306064879</v>
      </c>
      <c r="AP30" s="31">
        <v>7.539474191811135</v>
      </c>
      <c r="AQ30" s="31">
        <v>18.529629433303118</v>
      </c>
      <c r="AR30" s="34"/>
      <c r="AS30" s="34"/>
      <c r="AT30" s="32"/>
      <c r="AU30" s="32"/>
      <c r="AV30" s="32"/>
    </row>
    <row r="31" ht="14.25" customHeight="1">
      <c r="A31" s="30" t="s">
        <v>263</v>
      </c>
      <c r="B31" s="31">
        <v>6.4868</v>
      </c>
      <c r="C31" s="31">
        <v>87.7</v>
      </c>
      <c r="D31" s="31">
        <v>92.4</v>
      </c>
      <c r="E31" s="31">
        <v>70.68</v>
      </c>
      <c r="F31" s="31">
        <v>1045.789667</v>
      </c>
      <c r="G31" s="31">
        <v>172.793992</v>
      </c>
      <c r="H31" s="31">
        <v>1259.306487</v>
      </c>
      <c r="I31" s="31">
        <v>7315.651408</v>
      </c>
      <c r="J31" s="31">
        <v>2904.285971</v>
      </c>
      <c r="K31" s="31">
        <v>3127.744717</v>
      </c>
      <c r="L31" s="31">
        <v>4532.05998</v>
      </c>
      <c r="M31" s="31">
        <v>23684.076136</v>
      </c>
      <c r="N31" s="31">
        <v>4393.382709</v>
      </c>
      <c r="O31" s="31">
        <v>683.463299</v>
      </c>
      <c r="P31" s="32">
        <v>49118.554366</v>
      </c>
      <c r="Q31" s="31">
        <v>1880.421057</v>
      </c>
      <c r="R31" s="31">
        <v>130.083042</v>
      </c>
      <c r="S31" s="31">
        <v>1331.439178</v>
      </c>
      <c r="T31" s="31">
        <v>3553.687622</v>
      </c>
      <c r="U31" s="31">
        <v>322.392719</v>
      </c>
      <c r="V31" s="31">
        <v>3194.725709</v>
      </c>
      <c r="W31" s="31">
        <v>5275.17891</v>
      </c>
      <c r="X31" s="31">
        <v>21311.63748</v>
      </c>
      <c r="Y31" s="31">
        <v>1869.32409</v>
      </c>
      <c r="Z31" s="31">
        <v>1427.541175</v>
      </c>
      <c r="AA31" s="31">
        <v>40296.430982</v>
      </c>
      <c r="AB31" s="31">
        <v>73.6073924927351</v>
      </c>
      <c r="AC31" s="31">
        <v>79.38250772324037</v>
      </c>
      <c r="AD31" s="31">
        <v>95.79128478015109</v>
      </c>
      <c r="AE31" s="31">
        <v>83.10940558276994</v>
      </c>
      <c r="AF31" s="31">
        <v>78.0</v>
      </c>
      <c r="AG31" s="31">
        <v>89.2</v>
      </c>
      <c r="AH31" s="33">
        <v>1803.594</v>
      </c>
      <c r="AI31" s="31">
        <v>3.44507142857143</v>
      </c>
      <c r="AJ31" s="31">
        <v>20.301183003380018</v>
      </c>
      <c r="AK31" s="31">
        <v>-22.871472054131836</v>
      </c>
      <c r="AL31" s="31">
        <v>-18.35863460678465</v>
      </c>
      <c r="AM31" s="31">
        <v>7.379740615209784</v>
      </c>
      <c r="AN31" s="31">
        <v>-14.04485819136837</v>
      </c>
      <c r="AO31" s="31">
        <v>87.05293276108728</v>
      </c>
      <c r="AP31" s="31">
        <v>-3.2255418110985756</v>
      </c>
      <c r="AQ31" s="31">
        <v>21.069221098601943</v>
      </c>
      <c r="AR31" s="34">
        <v>200527.92753749757</v>
      </c>
      <c r="AS31" s="34">
        <v>5.9383636165657006</v>
      </c>
      <c r="AT31" s="32">
        <v>93314.0</v>
      </c>
      <c r="AU31" s="32">
        <v>186779.0</v>
      </c>
      <c r="AV31" s="32">
        <v>993.0</v>
      </c>
    </row>
    <row r="32" ht="14.25" customHeight="1">
      <c r="A32" s="30" t="s">
        <v>264</v>
      </c>
      <c r="B32" s="31">
        <v>6.3391</v>
      </c>
      <c r="C32" s="31">
        <v>87.9</v>
      </c>
      <c r="D32" s="31">
        <v>92.7</v>
      </c>
      <c r="E32" s="31">
        <v>78.21</v>
      </c>
      <c r="F32" s="31">
        <v>1123.618533</v>
      </c>
      <c r="G32" s="31">
        <v>172.129375</v>
      </c>
      <c r="H32" s="31">
        <v>1244.64942</v>
      </c>
      <c r="I32" s="31">
        <v>7664.057142</v>
      </c>
      <c r="J32" s="31">
        <v>3476.989531</v>
      </c>
      <c r="K32" s="31">
        <v>3092.929309</v>
      </c>
      <c r="L32" s="31">
        <v>4188.586501</v>
      </c>
      <c r="M32" s="31">
        <v>24251.39798</v>
      </c>
      <c r="N32" s="31">
        <v>4424.152128</v>
      </c>
      <c r="O32" s="31">
        <v>745.864789</v>
      </c>
      <c r="P32" s="32">
        <v>50384.374708</v>
      </c>
      <c r="Q32" s="31">
        <v>1762.982901</v>
      </c>
      <c r="R32" s="31">
        <v>135.543251</v>
      </c>
      <c r="S32" s="31">
        <v>1534.801844</v>
      </c>
      <c r="T32" s="31">
        <v>3375.896557</v>
      </c>
      <c r="U32" s="31">
        <v>360.464087</v>
      </c>
      <c r="V32" s="31">
        <v>3334.759614</v>
      </c>
      <c r="W32" s="31">
        <v>5366.20759</v>
      </c>
      <c r="X32" s="31">
        <v>23013.634248</v>
      </c>
      <c r="Y32" s="31">
        <v>2046.406267</v>
      </c>
      <c r="Z32" s="31">
        <v>1512.51567</v>
      </c>
      <c r="AA32" s="31">
        <v>42443.212029</v>
      </c>
      <c r="AB32" s="31">
        <v>77.32371253267664</v>
      </c>
      <c r="AC32" s="31">
        <v>81.61703773449813</v>
      </c>
      <c r="AD32" s="31">
        <v>98.88724059524282</v>
      </c>
      <c r="AE32" s="31">
        <v>85.6551900957195</v>
      </c>
      <c r="AF32" s="31">
        <v>78.1</v>
      </c>
      <c r="AG32" s="31">
        <v>90.0</v>
      </c>
      <c r="AH32" s="33">
        <v>1713.951</v>
      </c>
      <c r="AI32" s="31">
        <v>3.44217045454545</v>
      </c>
      <c r="AJ32" s="31">
        <v>25.99840255591055</v>
      </c>
      <c r="AK32" s="31">
        <v>18.156578279056635</v>
      </c>
      <c r="AL32" s="31">
        <v>61.42716769938639</v>
      </c>
      <c r="AM32" s="31">
        <v>7.408031940715998</v>
      </c>
      <c r="AN32" s="31">
        <v>-17.087390239531686</v>
      </c>
      <c r="AO32" s="31">
        <v>80.23176550783913</v>
      </c>
      <c r="AP32" s="31">
        <v>6.94469026067841</v>
      </c>
      <c r="AQ32" s="31">
        <v>19.27279172777552</v>
      </c>
      <c r="AR32" s="34"/>
      <c r="AS32" s="34"/>
      <c r="AT32" s="32"/>
      <c r="AU32" s="32"/>
      <c r="AV32" s="32"/>
    </row>
    <row r="33" ht="14.25" customHeight="1">
      <c r="A33" s="30" t="s">
        <v>265</v>
      </c>
      <c r="B33" s="31">
        <v>6.3459</v>
      </c>
      <c r="C33" s="31">
        <v>87.9</v>
      </c>
      <c r="D33" s="31">
        <v>92.9</v>
      </c>
      <c r="E33" s="31">
        <v>74.04</v>
      </c>
      <c r="F33" s="31">
        <v>1241.039175</v>
      </c>
      <c r="G33" s="31">
        <v>196.955296</v>
      </c>
      <c r="H33" s="31">
        <v>1564.442167</v>
      </c>
      <c r="I33" s="31">
        <v>6858.356664</v>
      </c>
      <c r="J33" s="31">
        <v>3718.223915</v>
      </c>
      <c r="K33" s="31">
        <v>3162.981339</v>
      </c>
      <c r="L33" s="31">
        <v>4754.863774</v>
      </c>
      <c r="M33" s="31">
        <v>26734.199744</v>
      </c>
      <c r="N33" s="31">
        <v>4860.573608</v>
      </c>
      <c r="O33" s="31">
        <v>771.400785</v>
      </c>
      <c r="P33" s="32">
        <v>53863.036467</v>
      </c>
      <c r="Q33" s="31">
        <v>2328.786914</v>
      </c>
      <c r="R33" s="31">
        <v>136.07863</v>
      </c>
      <c r="S33" s="31">
        <v>1475.867798</v>
      </c>
      <c r="T33" s="31">
        <v>4414.288273</v>
      </c>
      <c r="U33" s="31">
        <v>233.849877</v>
      </c>
      <c r="V33" s="31">
        <v>3486.883192</v>
      </c>
      <c r="W33" s="31">
        <v>5494.717538</v>
      </c>
      <c r="X33" s="31">
        <v>23209.279555</v>
      </c>
      <c r="Y33" s="31">
        <v>2258.228112</v>
      </c>
      <c r="Z33" s="31">
        <v>1552.891532</v>
      </c>
      <c r="AA33" s="31">
        <v>44590.871421</v>
      </c>
      <c r="AB33" s="31">
        <v>76.54406497184974</v>
      </c>
      <c r="AC33" s="31">
        <v>82.28802309994806</v>
      </c>
      <c r="AD33" s="31">
        <v>97.15186972880146</v>
      </c>
      <c r="AE33" s="31">
        <v>85.65923097833054</v>
      </c>
      <c r="AF33" s="31">
        <v>78.2</v>
      </c>
      <c r="AG33" s="31">
        <v>89.5</v>
      </c>
      <c r="AH33" s="33">
        <v>1642.899</v>
      </c>
      <c r="AI33" s="31">
        <v>3.48390909090909</v>
      </c>
      <c r="AJ33" s="31">
        <v>20.67346653625821</v>
      </c>
      <c r="AK33" s="31">
        <v>-6.321814659904512</v>
      </c>
      <c r="AL33" s="31">
        <v>-10.62338789920756</v>
      </c>
      <c r="AM33" s="31">
        <v>7.246374410618639</v>
      </c>
      <c r="AN33" s="31">
        <v>-7.942895222472835</v>
      </c>
      <c r="AO33" s="31">
        <v>59.110832811521604</v>
      </c>
      <c r="AP33" s="31">
        <v>0.5783720946642479</v>
      </c>
      <c r="AQ33" s="31">
        <v>17.32904283852239</v>
      </c>
      <c r="AR33" s="34"/>
      <c r="AS33" s="34"/>
      <c r="AT33" s="32"/>
      <c r="AU33" s="32"/>
      <c r="AV33" s="32"/>
    </row>
    <row r="34" ht="14.25" customHeight="1">
      <c r="A34" s="30" t="s">
        <v>266</v>
      </c>
      <c r="B34" s="31">
        <v>6.2964</v>
      </c>
      <c r="C34" s="31">
        <v>88.5</v>
      </c>
      <c r="D34" s="31">
        <v>93.0</v>
      </c>
      <c r="E34" s="31">
        <v>81.66</v>
      </c>
      <c r="F34" s="31">
        <v>1312.080614</v>
      </c>
      <c r="G34" s="31">
        <v>191.295607</v>
      </c>
      <c r="H34" s="31">
        <v>1644.221892</v>
      </c>
      <c r="I34" s="31">
        <v>6904.86743</v>
      </c>
      <c r="J34" s="31">
        <v>4029.171025</v>
      </c>
      <c r="K34" s="31">
        <v>2769.100355</v>
      </c>
      <c r="L34" s="31">
        <v>4651.701636</v>
      </c>
      <c r="M34" s="31">
        <v>27142.517516</v>
      </c>
      <c r="N34" s="31">
        <v>4722.343751</v>
      </c>
      <c r="O34" s="31">
        <v>756.679149</v>
      </c>
      <c r="P34" s="32">
        <v>54123.978975</v>
      </c>
      <c r="Q34" s="31">
        <v>2207.031286</v>
      </c>
      <c r="R34" s="31">
        <v>170.527364</v>
      </c>
      <c r="S34" s="31">
        <v>1433.425658</v>
      </c>
      <c r="T34" s="31">
        <v>3077.599865</v>
      </c>
      <c r="U34" s="31">
        <v>264.894222</v>
      </c>
      <c r="V34" s="31">
        <v>3544.097372</v>
      </c>
      <c r="W34" s="31">
        <v>5222.567956</v>
      </c>
      <c r="X34" s="31">
        <v>22992.75812</v>
      </c>
      <c r="Y34" s="31">
        <v>2115.641627</v>
      </c>
      <c r="Z34" s="31">
        <v>1502.216306</v>
      </c>
      <c r="AA34" s="31">
        <v>42530.759776</v>
      </c>
      <c r="AB34" s="31">
        <v>74.16180853598976</v>
      </c>
      <c r="AC34" s="31">
        <v>81.02264926976417</v>
      </c>
      <c r="AD34" s="31">
        <v>99.02421129323764</v>
      </c>
      <c r="AE34" s="31">
        <v>85.0581238434525</v>
      </c>
      <c r="AF34" s="31">
        <v>78.6</v>
      </c>
      <c r="AG34" s="31">
        <v>89.4</v>
      </c>
      <c r="AH34" s="33">
        <v>1601.016</v>
      </c>
      <c r="AI34" s="31">
        <v>3.47395</v>
      </c>
      <c r="AJ34" s="31">
        <v>29.310944565664233</v>
      </c>
      <c r="AK34" s="31">
        <v>7.315105946289724</v>
      </c>
      <c r="AL34" s="31">
        <v>15.75280548840594</v>
      </c>
      <c r="AM34" s="31">
        <v>7.100783603789607</v>
      </c>
      <c r="AN34" s="31">
        <v>10.701764990328822</v>
      </c>
      <c r="AO34" s="31">
        <v>70.8005249343832</v>
      </c>
      <c r="AP34" s="31">
        <v>4.06171970479019</v>
      </c>
      <c r="AQ34" s="31">
        <v>15.245577983190017</v>
      </c>
      <c r="AR34" s="34">
        <v>210717.43503058294</v>
      </c>
      <c r="AS34" s="34">
        <v>6.438426041305201</v>
      </c>
      <c r="AT34" s="32">
        <v>94800.0</v>
      </c>
      <c r="AU34" s="32">
        <v>226036.0</v>
      </c>
      <c r="AV34" s="32">
        <v>572.0</v>
      </c>
    </row>
    <row r="35" ht="14.25" customHeight="1">
      <c r="A35" s="30" t="s">
        <v>267</v>
      </c>
      <c r="B35" s="31">
        <v>6.2641</v>
      </c>
      <c r="C35" s="31">
        <v>88.0</v>
      </c>
      <c r="D35" s="31">
        <v>93.1</v>
      </c>
      <c r="E35" s="31">
        <v>94.53</v>
      </c>
      <c r="F35" s="31">
        <v>1252.916021</v>
      </c>
      <c r="G35" s="31">
        <v>200.737659</v>
      </c>
      <c r="H35" s="31">
        <v>1333.630834</v>
      </c>
      <c r="I35" s="31">
        <v>8729.346307</v>
      </c>
      <c r="J35" s="31">
        <v>4427.237197</v>
      </c>
      <c r="K35" s="31">
        <v>3246.470137</v>
      </c>
      <c r="L35" s="31">
        <v>4578.303121</v>
      </c>
      <c r="M35" s="31">
        <v>25856.920554</v>
      </c>
      <c r="N35" s="31">
        <v>4370.823331</v>
      </c>
      <c r="O35" s="31">
        <v>766.623082</v>
      </c>
      <c r="P35" s="32">
        <v>54763.008243</v>
      </c>
      <c r="Q35" s="31">
        <v>2049.071188</v>
      </c>
      <c r="R35" s="31">
        <v>128.672888</v>
      </c>
      <c r="S35" s="31">
        <v>1508.341029</v>
      </c>
      <c r="T35" s="31">
        <v>4105.334721</v>
      </c>
      <c r="U35" s="31">
        <v>302.71058</v>
      </c>
      <c r="V35" s="31">
        <v>3571.168087</v>
      </c>
      <c r="W35" s="31">
        <v>5505.503158</v>
      </c>
      <c r="X35" s="31">
        <v>24446.870099</v>
      </c>
      <c r="Y35" s="31">
        <v>2347.766832</v>
      </c>
      <c r="Z35" s="31">
        <v>1409.190218</v>
      </c>
      <c r="AA35" s="31">
        <v>45374.6288</v>
      </c>
      <c r="AB35" s="31">
        <v>75.08006010763033</v>
      </c>
      <c r="AC35" s="31">
        <v>79.52107034536007</v>
      </c>
      <c r="AD35" s="31">
        <v>104.91781081004255</v>
      </c>
      <c r="AE35" s="31">
        <v>85.46942582216809</v>
      </c>
      <c r="AF35" s="31">
        <v>79.3</v>
      </c>
      <c r="AG35" s="31">
        <v>90.9</v>
      </c>
      <c r="AH35" s="33">
        <v>1673.922</v>
      </c>
      <c r="AI35" s="31">
        <v>3.37848863636364</v>
      </c>
      <c r="AJ35" s="31">
        <v>44.025573192239854</v>
      </c>
      <c r="AK35" s="31">
        <v>14.16913157879458</v>
      </c>
      <c r="AL35" s="31">
        <v>36.53232888416398</v>
      </c>
      <c r="AM35" s="31">
        <v>6.670287388849805</v>
      </c>
      <c r="AN35" s="31">
        <v>13.671457596508386</v>
      </c>
      <c r="AO35" s="31">
        <v>82.13820078226858</v>
      </c>
      <c r="AP35" s="31">
        <v>11.183568904862383</v>
      </c>
      <c r="AQ35" s="31">
        <v>13.94081568821579</v>
      </c>
      <c r="AR35" s="34"/>
      <c r="AS35" s="34"/>
      <c r="AT35" s="32"/>
      <c r="AU35" s="32"/>
      <c r="AV35" s="32"/>
    </row>
    <row r="36" ht="14.25" customHeight="1">
      <c r="A36" s="30" t="s">
        <v>268</v>
      </c>
      <c r="B36" s="31">
        <v>6.31</v>
      </c>
      <c r="C36" s="31">
        <v>89.0</v>
      </c>
      <c r="D36" s="31">
        <v>93.7</v>
      </c>
      <c r="E36" s="31">
        <v>88.71</v>
      </c>
      <c r="F36" s="31">
        <v>1323.412319</v>
      </c>
      <c r="G36" s="31">
        <v>213.211067</v>
      </c>
      <c r="H36" s="31">
        <v>1335.921316</v>
      </c>
      <c r="I36" s="31">
        <v>8412.062991</v>
      </c>
      <c r="J36" s="31">
        <v>4144.238854</v>
      </c>
      <c r="K36" s="31">
        <v>3010.644458</v>
      </c>
      <c r="L36" s="31">
        <v>4652.082697</v>
      </c>
      <c r="M36" s="31">
        <v>26061.008206</v>
      </c>
      <c r="N36" s="31">
        <v>4484.143919</v>
      </c>
      <c r="O36" s="31">
        <v>817.205016</v>
      </c>
      <c r="P36" s="32">
        <v>54453.930843</v>
      </c>
      <c r="Q36" s="31">
        <v>1950.867611</v>
      </c>
      <c r="R36" s="31">
        <v>195.444156</v>
      </c>
      <c r="S36" s="31">
        <v>1410.497132</v>
      </c>
      <c r="T36" s="31">
        <v>4408.616306</v>
      </c>
      <c r="U36" s="31">
        <v>357.315788</v>
      </c>
      <c r="V36" s="31">
        <v>3683.482675</v>
      </c>
      <c r="W36" s="31">
        <v>5408.712346</v>
      </c>
      <c r="X36" s="31">
        <v>22922.218592</v>
      </c>
      <c r="Y36" s="31">
        <v>2182.894415</v>
      </c>
      <c r="Z36" s="31">
        <v>1428.698009</v>
      </c>
      <c r="AA36" s="31">
        <v>43948.74703</v>
      </c>
      <c r="AB36" s="31">
        <v>74.62093432181005</v>
      </c>
      <c r="AC36" s="31">
        <v>82.30355848928663</v>
      </c>
      <c r="AD36" s="31">
        <v>101.08816394695144</v>
      </c>
      <c r="AE36" s="31">
        <v>86.47255255571784</v>
      </c>
      <c r="AF36" s="31">
        <v>79.2</v>
      </c>
      <c r="AG36" s="31">
        <v>90.2</v>
      </c>
      <c r="AH36" s="33">
        <v>1764.586</v>
      </c>
      <c r="AI36" s="31">
        <v>3.3575</v>
      </c>
      <c r="AJ36" s="31">
        <v>46.85414680648237</v>
      </c>
      <c r="AK36" s="31">
        <v>35.89242056142028</v>
      </c>
      <c r="AL36" s="31">
        <v>96.57459788403311</v>
      </c>
      <c r="AM36" s="31">
        <v>6.609205999417567</v>
      </c>
      <c r="AN36" s="31">
        <v>34.75331710494738</v>
      </c>
      <c r="AO36" s="31">
        <v>70.99942229924898</v>
      </c>
      <c r="AP36" s="31">
        <v>3.986933842988649</v>
      </c>
      <c r="AQ36" s="31">
        <v>13.97097636548532</v>
      </c>
      <c r="AR36" s="34"/>
      <c r="AS36" s="34"/>
      <c r="AT36" s="32"/>
      <c r="AU36" s="32"/>
      <c r="AV36" s="32"/>
    </row>
    <row r="37" ht="14.25" customHeight="1">
      <c r="A37" s="30" t="s">
        <v>269</v>
      </c>
      <c r="B37" s="31">
        <v>6.2914</v>
      </c>
      <c r="C37" s="31">
        <v>89.8</v>
      </c>
      <c r="D37" s="31">
        <v>93.9</v>
      </c>
      <c r="E37" s="31">
        <v>95.98</v>
      </c>
      <c r="F37" s="31">
        <v>1345.424631</v>
      </c>
      <c r="G37" s="31">
        <v>206.443856</v>
      </c>
      <c r="H37" s="31">
        <v>1406.086922</v>
      </c>
      <c r="I37" s="31">
        <v>8720.696319</v>
      </c>
      <c r="J37" s="31">
        <v>4327.916771</v>
      </c>
      <c r="K37" s="31">
        <v>3266.76033</v>
      </c>
      <c r="L37" s="31">
        <v>4560.468158</v>
      </c>
      <c r="M37" s="31">
        <v>25459.645959</v>
      </c>
      <c r="N37" s="31">
        <v>4199.206159</v>
      </c>
      <c r="O37" s="31">
        <v>759.064675</v>
      </c>
      <c r="P37" s="32">
        <v>54251.71378</v>
      </c>
      <c r="Q37" s="31">
        <v>2095.667996</v>
      </c>
      <c r="R37" s="31">
        <v>159.463676</v>
      </c>
      <c r="S37" s="31">
        <v>1557.128644</v>
      </c>
      <c r="T37" s="31">
        <v>4207.263544</v>
      </c>
      <c r="U37" s="31">
        <v>413.091788</v>
      </c>
      <c r="V37" s="31">
        <v>3474.877629</v>
      </c>
      <c r="W37" s="31">
        <v>5345.566303</v>
      </c>
      <c r="X37" s="31">
        <v>23324.25606</v>
      </c>
      <c r="Y37" s="31">
        <v>2294.908997</v>
      </c>
      <c r="Z37" s="31">
        <v>1391.571959</v>
      </c>
      <c r="AA37" s="31">
        <v>44263.796596</v>
      </c>
      <c r="AB37" s="31">
        <v>74.56895781775494</v>
      </c>
      <c r="AC37" s="31">
        <v>85.47052432550274</v>
      </c>
      <c r="AD37" s="31">
        <v>108.57818797478107</v>
      </c>
      <c r="AE37" s="31">
        <v>90.45485275628388</v>
      </c>
      <c r="AF37" s="31">
        <v>79.4</v>
      </c>
      <c r="AG37" s="31">
        <v>91.4</v>
      </c>
      <c r="AH37" s="33">
        <v>1886.022</v>
      </c>
      <c r="AI37" s="31">
        <v>3.33418421052632</v>
      </c>
      <c r="AJ37" s="31">
        <v>36.41800666117538</v>
      </c>
      <c r="AK37" s="31">
        <v>-22.950195526057016</v>
      </c>
      <c r="AL37" s="31">
        <v>-35.707488392141315</v>
      </c>
      <c r="AM37" s="31">
        <v>7.3053133578679486</v>
      </c>
      <c r="AN37" s="31">
        <v>40.19584013333797</v>
      </c>
      <c r="AO37" s="31">
        <v>56.907545164718385</v>
      </c>
      <c r="AP37" s="31">
        <v>-0.7130406201696693</v>
      </c>
      <c r="AQ37" s="31">
        <v>14.352559733989946</v>
      </c>
      <c r="AR37" s="34">
        <v>214843.28977196384</v>
      </c>
      <c r="AS37" s="34">
        <v>7.565265269947674</v>
      </c>
      <c r="AT37" s="32">
        <v>92508.0</v>
      </c>
      <c r="AU37" s="32">
        <v>219179.0</v>
      </c>
      <c r="AV37" s="32">
        <v>1229.0</v>
      </c>
    </row>
    <row r="38" ht="14.25" customHeight="1">
      <c r="A38" s="30" t="s">
        <v>270</v>
      </c>
      <c r="B38" s="31">
        <v>6.2732</v>
      </c>
      <c r="C38" s="31">
        <v>87.7</v>
      </c>
      <c r="D38" s="31">
        <v>94.3</v>
      </c>
      <c r="E38" s="31">
        <v>91.75</v>
      </c>
      <c r="F38" s="31">
        <v>1343.392412</v>
      </c>
      <c r="G38" s="31">
        <v>212.428712</v>
      </c>
      <c r="H38" s="31">
        <v>1415.510905</v>
      </c>
      <c r="I38" s="31">
        <v>9666.383461</v>
      </c>
      <c r="J38" s="31">
        <v>4078.024686</v>
      </c>
      <c r="K38" s="31">
        <v>3026.384087</v>
      </c>
      <c r="L38" s="31">
        <v>4608.076095</v>
      </c>
      <c r="M38" s="31">
        <v>23627.881183</v>
      </c>
      <c r="N38" s="31">
        <v>4262.390323</v>
      </c>
      <c r="O38" s="31">
        <v>940.334535</v>
      </c>
      <c r="P38" s="32">
        <v>53180.806399</v>
      </c>
      <c r="Q38" s="31">
        <v>2249.332724</v>
      </c>
      <c r="R38" s="31">
        <v>191.792045</v>
      </c>
      <c r="S38" s="31">
        <v>1402.393768</v>
      </c>
      <c r="T38" s="31">
        <v>4424.207939</v>
      </c>
      <c r="U38" s="31">
        <v>546.298979</v>
      </c>
      <c r="V38" s="31">
        <v>3734.183482</v>
      </c>
      <c r="W38" s="31">
        <v>5239.526983</v>
      </c>
      <c r="X38" s="31">
        <v>21904.990868</v>
      </c>
      <c r="Y38" s="31">
        <v>2095.140284</v>
      </c>
      <c r="Z38" s="31">
        <v>1421.53736</v>
      </c>
      <c r="AA38" s="31">
        <v>43209.404432</v>
      </c>
      <c r="AB38" s="31">
        <v>77.80016381984863</v>
      </c>
      <c r="AC38" s="31">
        <v>86.52473986478651</v>
      </c>
      <c r="AD38" s="31">
        <v>107.36308581799109</v>
      </c>
      <c r="AE38" s="31">
        <v>91.12200825001293</v>
      </c>
      <c r="AF38" s="31">
        <v>79.8</v>
      </c>
      <c r="AG38" s="31">
        <v>91.2</v>
      </c>
      <c r="AH38" s="33">
        <v>1780.134</v>
      </c>
      <c r="AI38" s="31">
        <v>3.2679</v>
      </c>
      <c r="AJ38" s="31">
        <v>31.87008611007114</v>
      </c>
      <c r="AK38" s="31">
        <v>27.498017534952336</v>
      </c>
      <c r="AL38" s="31">
        <v>67.75678597361856</v>
      </c>
      <c r="AM38" s="31">
        <v>7.297753938572105</v>
      </c>
      <c r="AN38" s="31">
        <v>22.982850507636886</v>
      </c>
      <c r="AO38" s="31">
        <v>82.06126687435098</v>
      </c>
      <c r="AP38" s="31">
        <v>14.176317635776826</v>
      </c>
      <c r="AQ38" s="31">
        <v>14.803234171098634</v>
      </c>
      <c r="AR38" s="34"/>
      <c r="AS38" s="34"/>
      <c r="AT38" s="32"/>
      <c r="AU38" s="32"/>
      <c r="AV38" s="32"/>
    </row>
    <row r="39" ht="14.25" customHeight="1">
      <c r="A39" s="30" t="s">
        <v>271</v>
      </c>
      <c r="B39" s="31">
        <v>6.2673</v>
      </c>
      <c r="C39" s="31">
        <v>87.0</v>
      </c>
      <c r="D39" s="31">
        <v>94.6</v>
      </c>
      <c r="E39" s="31">
        <v>101.84</v>
      </c>
      <c r="F39" s="31">
        <v>1168.752553</v>
      </c>
      <c r="G39" s="31">
        <v>160.624041</v>
      </c>
      <c r="H39" s="31">
        <v>1581.053701</v>
      </c>
      <c r="I39" s="31">
        <v>9100.110164</v>
      </c>
      <c r="J39" s="31">
        <v>3966.007486</v>
      </c>
      <c r="K39" s="31">
        <v>3124.962562</v>
      </c>
      <c r="L39" s="31">
        <v>3979.341873</v>
      </c>
      <c r="M39" s="31">
        <v>19867.350258</v>
      </c>
      <c r="N39" s="31">
        <v>3770.232761</v>
      </c>
      <c r="O39" s="31">
        <v>547.214981</v>
      </c>
      <c r="P39" s="32">
        <v>47265.65038</v>
      </c>
      <c r="Q39" s="31">
        <v>2141.070124</v>
      </c>
      <c r="R39" s="31">
        <v>135.487638</v>
      </c>
      <c r="S39" s="31">
        <v>1363.729127</v>
      </c>
      <c r="T39" s="31">
        <v>3401.962776</v>
      </c>
      <c r="U39" s="31">
        <v>422.075783</v>
      </c>
      <c r="V39" s="31">
        <v>3363.109943</v>
      </c>
      <c r="W39" s="31">
        <v>4624.422638</v>
      </c>
      <c r="X39" s="31">
        <v>19529.046553</v>
      </c>
      <c r="Y39" s="31">
        <v>1882.924159</v>
      </c>
      <c r="Z39" s="31">
        <v>1039.127412</v>
      </c>
      <c r="AA39" s="31">
        <v>37902.956153</v>
      </c>
      <c r="AB39" s="31">
        <v>70.02967646360722</v>
      </c>
      <c r="AC39" s="31">
        <v>77.97390261493133</v>
      </c>
      <c r="AD39" s="31">
        <v>98.39896345256358</v>
      </c>
      <c r="AE39" s="31">
        <v>82.50146642932127</v>
      </c>
      <c r="AF39" s="31">
        <v>79.8</v>
      </c>
      <c r="AG39" s="31">
        <v>90.9</v>
      </c>
      <c r="AH39" s="33">
        <v>1742.468</v>
      </c>
      <c r="AI39" s="31">
        <v>3.2223</v>
      </c>
      <c r="AJ39" s="31">
        <v>24.650884660030247</v>
      </c>
      <c r="AK39" s="31">
        <v>-29.469639446992357</v>
      </c>
      <c r="AL39" s="31">
        <v>-16.81837703218435</v>
      </c>
      <c r="AM39" s="31">
        <v>7.0357509893137715</v>
      </c>
      <c r="AN39" s="31">
        <v>17.872130338188107</v>
      </c>
      <c r="AO39" s="31">
        <v>86.65019077349983</v>
      </c>
      <c r="AP39" s="31">
        <v>9.292404593371595</v>
      </c>
      <c r="AQ39" s="31">
        <v>12.430706897504717</v>
      </c>
      <c r="AR39" s="34"/>
      <c r="AS39" s="34"/>
      <c r="AT39" s="32"/>
      <c r="AU39" s="32"/>
      <c r="AV39" s="32"/>
    </row>
    <row r="40" ht="14.25" customHeight="1">
      <c r="A40" s="30" t="s">
        <v>272</v>
      </c>
      <c r="B40" s="31">
        <v>6.2091</v>
      </c>
      <c r="C40" s="31">
        <v>86.5</v>
      </c>
      <c r="D40" s="31">
        <v>94.6</v>
      </c>
      <c r="E40" s="31">
        <v>101.58</v>
      </c>
      <c r="F40" s="31">
        <v>1390.029822</v>
      </c>
      <c r="G40" s="31">
        <v>211.259858</v>
      </c>
      <c r="H40" s="31">
        <v>1598.687186</v>
      </c>
      <c r="I40" s="31">
        <v>9986.916264</v>
      </c>
      <c r="J40" s="31">
        <v>4923.819571</v>
      </c>
      <c r="K40" s="31">
        <v>3458.60698</v>
      </c>
      <c r="L40" s="31">
        <v>5637.751546</v>
      </c>
      <c r="M40" s="31">
        <v>19986.3769</v>
      </c>
      <c r="N40" s="31">
        <v>4233.012723</v>
      </c>
      <c r="O40" s="31">
        <v>374.438203</v>
      </c>
      <c r="P40" s="32">
        <v>51800.899053</v>
      </c>
      <c r="Q40" s="31">
        <v>2126.88878</v>
      </c>
      <c r="R40" s="31">
        <v>152.868098</v>
      </c>
      <c r="S40" s="31">
        <v>1338.314177</v>
      </c>
      <c r="T40" s="31">
        <v>5139.500129</v>
      </c>
      <c r="U40" s="31">
        <v>455.970184</v>
      </c>
      <c r="V40" s="31">
        <v>3740.421173</v>
      </c>
      <c r="W40" s="31">
        <v>5725.850121</v>
      </c>
      <c r="X40" s="31">
        <v>21822.445212</v>
      </c>
      <c r="Y40" s="31">
        <v>2154.587528</v>
      </c>
      <c r="Z40" s="31">
        <v>956.139227</v>
      </c>
      <c r="AA40" s="31">
        <v>43612.984629</v>
      </c>
      <c r="AB40" s="31">
        <v>75.61715064953331</v>
      </c>
      <c r="AC40" s="31">
        <v>82.35846561968695</v>
      </c>
      <c r="AD40" s="31">
        <v>105.43248440973096</v>
      </c>
      <c r="AE40" s="31">
        <v>87.60827701189433</v>
      </c>
      <c r="AF40" s="31">
        <v>79.4</v>
      </c>
      <c r="AG40" s="31">
        <v>90.4</v>
      </c>
      <c r="AH40" s="33">
        <v>1819.689</v>
      </c>
      <c r="AI40" s="31">
        <v>3.18630952380952</v>
      </c>
      <c r="AJ40" s="31">
        <v>21.026880955767325</v>
      </c>
      <c r="AK40" s="31">
        <v>-9.339994654176763</v>
      </c>
      <c r="AL40" s="31">
        <v>-15.554694612556386</v>
      </c>
      <c r="AM40" s="31">
        <v>7.574379755669414</v>
      </c>
      <c r="AN40" s="31">
        <v>17.033882736294625</v>
      </c>
      <c r="AO40" s="31">
        <v>86.78118661257605</v>
      </c>
      <c r="AP40" s="31">
        <v>-0.5065596152694418</v>
      </c>
      <c r="AQ40" s="31">
        <v>12.47723798388951</v>
      </c>
      <c r="AR40" s="34">
        <v>210086.22271435376</v>
      </c>
      <c r="AS40" s="34">
        <v>7.6044657751380695</v>
      </c>
      <c r="AT40" s="32">
        <v>137716.0</v>
      </c>
      <c r="AU40" s="32">
        <v>219366.0</v>
      </c>
      <c r="AV40" s="32">
        <v>932.0</v>
      </c>
    </row>
    <row r="41" ht="14.25" customHeight="1">
      <c r="A41" s="30" t="s">
        <v>273</v>
      </c>
      <c r="B41" s="31">
        <v>6.185</v>
      </c>
      <c r="C41" s="31">
        <v>86.9</v>
      </c>
      <c r="D41" s="31">
        <v>94.9</v>
      </c>
      <c r="E41" s="31">
        <v>113.46</v>
      </c>
      <c r="F41" s="31">
        <v>1385.386697</v>
      </c>
      <c r="G41" s="31">
        <v>156.748813</v>
      </c>
      <c r="H41" s="31">
        <v>1616.524682</v>
      </c>
      <c r="I41" s="31">
        <v>9271.377328</v>
      </c>
      <c r="J41" s="31">
        <v>5287.42228</v>
      </c>
      <c r="K41" s="31">
        <v>3405.076466</v>
      </c>
      <c r="L41" s="31">
        <v>4894.611354</v>
      </c>
      <c r="M41" s="31">
        <v>24835.15406</v>
      </c>
      <c r="N41" s="31">
        <v>4477.190493</v>
      </c>
      <c r="O41" s="31">
        <v>413.560595</v>
      </c>
      <c r="P41" s="32">
        <v>55743.052768</v>
      </c>
      <c r="Q41" s="31">
        <v>2411.50011</v>
      </c>
      <c r="R41" s="31">
        <v>161.324075</v>
      </c>
      <c r="S41" s="31">
        <v>1482.145764</v>
      </c>
      <c r="T41" s="31">
        <v>4734.123222</v>
      </c>
      <c r="U41" s="31">
        <v>705.843641</v>
      </c>
      <c r="V41" s="31">
        <v>3722.620579</v>
      </c>
      <c r="W41" s="31">
        <v>5589.524412</v>
      </c>
      <c r="X41" s="31">
        <v>20976.928584</v>
      </c>
      <c r="Y41" s="31">
        <v>2316.196808</v>
      </c>
      <c r="Z41" s="31">
        <v>1130.503193</v>
      </c>
      <c r="AA41" s="31">
        <v>43230.710388</v>
      </c>
      <c r="AB41" s="31">
        <v>77.23708502591808</v>
      </c>
      <c r="AC41" s="31">
        <v>82.16124475806954</v>
      </c>
      <c r="AD41" s="31">
        <v>98.12821809811359</v>
      </c>
      <c r="AE41" s="31">
        <v>85.84922716054089</v>
      </c>
      <c r="AF41" s="31">
        <v>81.2</v>
      </c>
      <c r="AG41" s="31">
        <v>90.8</v>
      </c>
      <c r="AH41" s="33">
        <v>1760.326</v>
      </c>
      <c r="AI41" s="31">
        <v>3.16213636363636</v>
      </c>
      <c r="AJ41" s="31">
        <v>51.3756000662142</v>
      </c>
      <c r="AK41" s="31">
        <v>75.23118812967718</v>
      </c>
      <c r="AL41" s="31">
        <v>103.13979583027688</v>
      </c>
      <c r="AM41" s="31">
        <v>8.513005765049343</v>
      </c>
      <c r="AN41" s="31">
        <v>14.529699628545622</v>
      </c>
      <c r="AO41" s="31">
        <v>54.30278559484483</v>
      </c>
      <c r="AP41" s="31">
        <v>15.443127912064814</v>
      </c>
      <c r="AQ41" s="31">
        <v>11.618799381503809</v>
      </c>
      <c r="AR41" s="34"/>
      <c r="AS41" s="34"/>
      <c r="AT41" s="32"/>
      <c r="AU41" s="32"/>
      <c r="AV41" s="32"/>
    </row>
    <row r="42" ht="14.25" customHeight="1">
      <c r="A42" s="30" t="s">
        <v>274</v>
      </c>
      <c r="B42" s="31">
        <v>6.1295</v>
      </c>
      <c r="C42" s="31">
        <v>86.2</v>
      </c>
      <c r="D42" s="31">
        <v>95.7</v>
      </c>
      <c r="E42" s="31">
        <v>127.35</v>
      </c>
      <c r="F42" s="31">
        <v>1478.237328</v>
      </c>
      <c r="G42" s="31">
        <v>205.177952</v>
      </c>
      <c r="H42" s="31">
        <v>1470.341877</v>
      </c>
      <c r="I42" s="31">
        <v>10507.531382</v>
      </c>
      <c r="J42" s="31">
        <v>5320.611415</v>
      </c>
      <c r="K42" s="31">
        <v>3920.039284</v>
      </c>
      <c r="L42" s="31">
        <v>5239.792184</v>
      </c>
      <c r="M42" s="31">
        <v>27954.912829</v>
      </c>
      <c r="N42" s="31">
        <v>4604.964143</v>
      </c>
      <c r="O42" s="31">
        <v>469.545719</v>
      </c>
      <c r="P42" s="32">
        <v>61171.154113</v>
      </c>
      <c r="Q42" s="31">
        <v>2345.244053</v>
      </c>
      <c r="R42" s="31">
        <v>188.635759</v>
      </c>
      <c r="S42" s="31">
        <v>1639.736677</v>
      </c>
      <c r="T42" s="31">
        <v>5801.582981</v>
      </c>
      <c r="U42" s="31">
        <v>283.244438</v>
      </c>
      <c r="V42" s="31">
        <v>4041.620289</v>
      </c>
      <c r="W42" s="31">
        <v>5572.756449</v>
      </c>
      <c r="X42" s="31">
        <v>21910.303715</v>
      </c>
      <c r="Y42" s="31">
        <v>2515.414342</v>
      </c>
      <c r="Z42" s="31">
        <v>1105.146253</v>
      </c>
      <c r="AA42" s="31">
        <v>45403.684956</v>
      </c>
      <c r="AB42" s="31">
        <v>79.6106787111022</v>
      </c>
      <c r="AC42" s="31">
        <v>82.15030588036555</v>
      </c>
      <c r="AD42" s="31">
        <v>100.02194719131089</v>
      </c>
      <c r="AE42" s="31">
        <v>86.45162842211997</v>
      </c>
      <c r="AF42" s="31">
        <v>81.6</v>
      </c>
      <c r="AG42" s="31">
        <v>90.4</v>
      </c>
      <c r="AH42" s="33">
        <v>1899.148</v>
      </c>
      <c r="AI42" s="31">
        <v>3.218</v>
      </c>
      <c r="AJ42" s="31">
        <v>25.585611510791374</v>
      </c>
      <c r="AK42" s="31">
        <v>6.066685238163982</v>
      </c>
      <c r="AL42" s="31">
        <v>-28.656186408013482</v>
      </c>
      <c r="AM42" s="31">
        <v>9.75290553567274</v>
      </c>
      <c r="AN42" s="31">
        <v>22.77264423204215</v>
      </c>
      <c r="AO42" s="31">
        <v>41.02988047808764</v>
      </c>
      <c r="AP42" s="31">
        <v>19.504099610361635</v>
      </c>
      <c r="AQ42" s="31">
        <v>12.618575781936482</v>
      </c>
      <c r="AR42" s="34"/>
      <c r="AS42" s="34"/>
      <c r="AT42" s="32"/>
      <c r="AU42" s="32"/>
      <c r="AV42" s="32"/>
    </row>
    <row r="43" ht="14.25" customHeight="1">
      <c r="A43" s="30" t="s">
        <v>275</v>
      </c>
      <c r="B43" s="31">
        <v>6.0773</v>
      </c>
      <c r="C43" s="31">
        <v>85.3</v>
      </c>
      <c r="D43" s="31">
        <v>99.5</v>
      </c>
      <c r="E43" s="31">
        <v>140.0</v>
      </c>
      <c r="F43" s="31">
        <v>1529.913812</v>
      </c>
      <c r="G43" s="31">
        <v>176.902391</v>
      </c>
      <c r="H43" s="31">
        <v>1492.193382</v>
      </c>
      <c r="I43" s="31">
        <v>11627.779216</v>
      </c>
      <c r="J43" s="31">
        <v>5111.276668</v>
      </c>
      <c r="K43" s="31">
        <v>3550.173157</v>
      </c>
      <c r="L43" s="31">
        <v>4949.70436636</v>
      </c>
      <c r="M43" s="31">
        <v>24847.750566</v>
      </c>
      <c r="N43" s="31">
        <v>4702.488845</v>
      </c>
      <c r="O43" s="31">
        <v>450.836092</v>
      </c>
      <c r="P43" s="32">
        <v>58439.018495360004</v>
      </c>
      <c r="Q43" s="31">
        <v>2497.36329</v>
      </c>
      <c r="R43" s="31">
        <v>152.576612</v>
      </c>
      <c r="S43" s="31">
        <v>1643.907395</v>
      </c>
      <c r="T43" s="31">
        <v>6031.065612</v>
      </c>
      <c r="U43" s="31">
        <v>302.719792</v>
      </c>
      <c r="V43" s="31">
        <v>3991.605957</v>
      </c>
      <c r="W43" s="31">
        <v>5878.204953</v>
      </c>
      <c r="X43" s="31">
        <v>21099.336289</v>
      </c>
      <c r="Y43" s="31">
        <v>2422.997065</v>
      </c>
      <c r="Z43" s="31">
        <v>1082.216314</v>
      </c>
      <c r="AA43" s="31">
        <v>45101.993279</v>
      </c>
      <c r="AB43" s="31">
        <v>76.16282225237326</v>
      </c>
      <c r="AC43" s="31">
        <v>82.11982261392728</v>
      </c>
      <c r="AD43" s="31">
        <v>95.0495958507724</v>
      </c>
      <c r="AE43" s="31">
        <v>85.01763307259961</v>
      </c>
      <c r="AF43" s="31">
        <v>82.2</v>
      </c>
      <c r="AG43" s="31">
        <v>89.3</v>
      </c>
      <c r="AH43" s="33">
        <v>1961.355</v>
      </c>
      <c r="AI43" s="31">
        <v>3.25841666666667</v>
      </c>
      <c r="AJ43" s="31">
        <v>11.976017861174526</v>
      </c>
      <c r="AK43" s="31">
        <v>32.5347663443015</v>
      </c>
      <c r="AL43" s="31">
        <v>25.859421675894566</v>
      </c>
      <c r="AM43" s="31">
        <v>9.59142696746078</v>
      </c>
      <c r="AN43" s="31">
        <v>38.241514414582944</v>
      </c>
      <c r="AO43" s="31">
        <v>37.42966402622234</v>
      </c>
      <c r="AP43" s="31">
        <v>30.989111808708024</v>
      </c>
      <c r="AQ43" s="31">
        <v>10.374079762666778</v>
      </c>
      <c r="AR43" s="34">
        <v>213807.7951224438</v>
      </c>
      <c r="AS43" s="34">
        <v>6.622452916171961</v>
      </c>
      <c r="AT43" s="32">
        <v>190237.0</v>
      </c>
      <c r="AU43" s="32">
        <v>292934.0</v>
      </c>
      <c r="AV43" s="32">
        <v>677.0</v>
      </c>
    </row>
    <row r="44" ht="14.25" customHeight="1">
      <c r="A44" s="30" t="s">
        <v>276</v>
      </c>
      <c r="B44" s="31">
        <v>6.0164</v>
      </c>
      <c r="C44" s="31">
        <v>86.0</v>
      </c>
      <c r="D44" s="31">
        <v>100.6</v>
      </c>
      <c r="E44" s="31">
        <v>124.08</v>
      </c>
      <c r="F44" s="31">
        <v>1617.410439</v>
      </c>
      <c r="G44" s="31">
        <v>212.754304</v>
      </c>
      <c r="H44" s="31">
        <v>1683.578421</v>
      </c>
      <c r="I44" s="31">
        <v>11254.540802</v>
      </c>
      <c r="J44" s="31">
        <v>6029.027329</v>
      </c>
      <c r="K44" s="31">
        <v>3970.104612</v>
      </c>
      <c r="L44" s="31">
        <v>5634.687697</v>
      </c>
      <c r="M44" s="31">
        <v>27093.272245</v>
      </c>
      <c r="N44" s="31">
        <v>5331.47639</v>
      </c>
      <c r="O44" s="31">
        <v>644.853376</v>
      </c>
      <c r="P44" s="32">
        <v>63471.705615</v>
      </c>
      <c r="Q44" s="31">
        <v>3032.41387</v>
      </c>
      <c r="R44" s="31">
        <v>167.23033</v>
      </c>
      <c r="S44" s="31">
        <v>1752.627187</v>
      </c>
      <c r="T44" s="31">
        <v>5147.557026</v>
      </c>
      <c r="U44" s="31">
        <v>516.73843</v>
      </c>
      <c r="V44" s="31">
        <v>4669.829988</v>
      </c>
      <c r="W44" s="31">
        <v>6257.307342</v>
      </c>
      <c r="X44" s="31">
        <v>23276.517438</v>
      </c>
      <c r="Y44" s="31">
        <v>2671.464403</v>
      </c>
      <c r="Z44" s="31">
        <v>1235.792525</v>
      </c>
      <c r="AA44" s="31">
        <v>48727.478539</v>
      </c>
      <c r="AB44" s="31">
        <v>78.35552255229457</v>
      </c>
      <c r="AC44" s="31">
        <v>86.27835377663041</v>
      </c>
      <c r="AD44" s="31">
        <v>101.89953245665885</v>
      </c>
      <c r="AE44" s="31">
        <v>89.69268189487504</v>
      </c>
      <c r="AF44" s="31">
        <v>82.2</v>
      </c>
      <c r="AG44" s="31">
        <v>88.5</v>
      </c>
      <c r="AH44" s="33">
        <v>1928.082</v>
      </c>
      <c r="AI44" s="31">
        <v>3.24994782608696</v>
      </c>
      <c r="AJ44" s="31">
        <v>18.983298793124458</v>
      </c>
      <c r="AK44" s="31">
        <v>51.23833656094268</v>
      </c>
      <c r="AL44" s="31">
        <v>59.31459019903347</v>
      </c>
      <c r="AM44" s="31">
        <v>9.202393918678897</v>
      </c>
      <c r="AN44" s="31">
        <v>47.50859203405993</v>
      </c>
      <c r="AO44" s="31">
        <v>27.243800565677812</v>
      </c>
      <c r="AP44" s="31">
        <v>33.06951438472794</v>
      </c>
      <c r="AQ44" s="31">
        <v>9.494783090862047</v>
      </c>
      <c r="AR44" s="34"/>
      <c r="AS44" s="34"/>
      <c r="AT44" s="32"/>
      <c r="AU44" s="32"/>
      <c r="AV44" s="32"/>
    </row>
    <row r="45" ht="14.25" customHeight="1">
      <c r="A45" s="30" t="s">
        <v>277</v>
      </c>
      <c r="B45" s="31">
        <v>5.9809</v>
      </c>
      <c r="C45" s="31">
        <v>85.5</v>
      </c>
      <c r="D45" s="31">
        <v>100.8</v>
      </c>
      <c r="E45" s="31">
        <v>115.46</v>
      </c>
      <c r="F45" s="31">
        <v>1857.528478</v>
      </c>
      <c r="G45" s="31">
        <v>262.350045</v>
      </c>
      <c r="H45" s="31">
        <v>1710.849446</v>
      </c>
      <c r="I45" s="31">
        <v>10355.927701</v>
      </c>
      <c r="J45" s="31">
        <v>5181.927943</v>
      </c>
      <c r="K45" s="31">
        <v>3558.801678</v>
      </c>
      <c r="L45" s="31">
        <v>5512.716584</v>
      </c>
      <c r="M45" s="31">
        <v>26214.574623</v>
      </c>
      <c r="N45" s="31">
        <v>4845.502548</v>
      </c>
      <c r="O45" s="31">
        <v>471.759838</v>
      </c>
      <c r="P45" s="32">
        <v>59971.938884</v>
      </c>
      <c r="Q45" s="31">
        <v>2404.578639</v>
      </c>
      <c r="R45" s="31">
        <v>146.992364</v>
      </c>
      <c r="S45" s="31">
        <v>1628.280085</v>
      </c>
      <c r="T45" s="31">
        <v>7122.791023</v>
      </c>
      <c r="U45" s="31">
        <v>234.777884</v>
      </c>
      <c r="V45" s="31">
        <v>4268.606296</v>
      </c>
      <c r="W45" s="31">
        <v>5852.890051</v>
      </c>
      <c r="X45" s="31">
        <v>21693.608459</v>
      </c>
      <c r="Y45" s="31">
        <v>2448.835758</v>
      </c>
      <c r="Z45" s="31">
        <v>1055.27154</v>
      </c>
      <c r="AA45" s="31">
        <v>46856.632099</v>
      </c>
      <c r="AB45" s="31">
        <v>77.12446926713197</v>
      </c>
      <c r="AC45" s="31">
        <v>82.78565893269577</v>
      </c>
      <c r="AD45" s="31">
        <v>102.05152034015651</v>
      </c>
      <c r="AE45" s="31">
        <v>87.20736520823479</v>
      </c>
      <c r="AF45" s="31">
        <v>82.3</v>
      </c>
      <c r="AG45" s="31">
        <v>87.6</v>
      </c>
      <c r="AH45" s="33">
        <v>1839.235</v>
      </c>
      <c r="AI45" s="31">
        <v>3.32733333333333</v>
      </c>
      <c r="AJ45" s="31">
        <v>-0.7387166245976462</v>
      </c>
      <c r="AK45" s="31">
        <v>-6.593211000343347</v>
      </c>
      <c r="AL45" s="31">
        <v>-18.457621032035398</v>
      </c>
      <c r="AM45" s="31">
        <v>9.00292666724296</v>
      </c>
      <c r="AN45" s="31">
        <v>34.18171790251863</v>
      </c>
      <c r="AO45" s="31">
        <v>4.168774947995724</v>
      </c>
      <c r="AP45" s="31">
        <v>13.698083860470799</v>
      </c>
      <c r="AQ45" s="31">
        <v>9.262441922555343</v>
      </c>
      <c r="AR45" s="34"/>
      <c r="AS45" s="34"/>
      <c r="AT45" s="32"/>
      <c r="AU45" s="32"/>
      <c r="AV45" s="32"/>
    </row>
    <row r="46" ht="14.25" customHeight="1">
      <c r="A46" s="30" t="s">
        <v>278</v>
      </c>
      <c r="B46" s="31">
        <v>5.9573</v>
      </c>
      <c r="C46" s="31">
        <v>86.1</v>
      </c>
      <c r="D46" s="31">
        <v>100.6</v>
      </c>
      <c r="E46" s="31">
        <v>100.64</v>
      </c>
      <c r="F46" s="31">
        <v>1662.793056</v>
      </c>
      <c r="G46" s="31">
        <v>218.37926</v>
      </c>
      <c r="H46" s="31">
        <v>1657.905931</v>
      </c>
      <c r="I46" s="31">
        <v>12019.670854</v>
      </c>
      <c r="J46" s="31">
        <v>5366.95219</v>
      </c>
      <c r="K46" s="31">
        <v>3487.506678</v>
      </c>
      <c r="L46" s="31">
        <v>5617.578961</v>
      </c>
      <c r="M46" s="31">
        <v>27248.324911</v>
      </c>
      <c r="N46" s="31">
        <v>5082.448756</v>
      </c>
      <c r="O46" s="31">
        <v>462.941995</v>
      </c>
      <c r="P46" s="32">
        <v>62824.502592</v>
      </c>
      <c r="Q46" s="31">
        <v>2257.600236</v>
      </c>
      <c r="R46" s="31">
        <v>175.942453</v>
      </c>
      <c r="S46" s="31">
        <v>2389.331352</v>
      </c>
      <c r="T46" s="31">
        <v>5184.013183</v>
      </c>
      <c r="U46" s="31">
        <v>541.521208</v>
      </c>
      <c r="V46" s="31">
        <v>4342.517555</v>
      </c>
      <c r="W46" s="31">
        <v>5991.307942</v>
      </c>
      <c r="X46" s="31">
        <v>22009.298689</v>
      </c>
      <c r="Y46" s="31">
        <v>3234.00818</v>
      </c>
      <c r="Z46" s="31">
        <v>1275.144653</v>
      </c>
      <c r="AA46" s="31">
        <v>47400.685451</v>
      </c>
      <c r="AB46" s="31">
        <v>74.24532122946428</v>
      </c>
      <c r="AC46" s="31">
        <v>80.01242211216685</v>
      </c>
      <c r="AD46" s="31">
        <v>98.51662464001528</v>
      </c>
      <c r="AE46" s="31">
        <v>84.23837854753893</v>
      </c>
      <c r="AF46" s="31">
        <v>83.9</v>
      </c>
      <c r="AG46" s="31">
        <v>88.5</v>
      </c>
      <c r="AH46" s="33">
        <v>1599.418</v>
      </c>
      <c r="AI46" s="31">
        <v>3.44161904761905</v>
      </c>
      <c r="AJ46" s="31">
        <v>13.655482735009294</v>
      </c>
      <c r="AK46" s="31">
        <v>43.5930827277669</v>
      </c>
      <c r="AL46" s="31">
        <v>21.234346574422958</v>
      </c>
      <c r="AM46" s="31">
        <v>9.70694868075055</v>
      </c>
      <c r="AN46" s="31">
        <v>31.160711848145304</v>
      </c>
      <c r="AO46" s="31">
        <v>-10.538206830945985</v>
      </c>
      <c r="AP46" s="31">
        <v>7.705707024586905</v>
      </c>
      <c r="AQ46" s="31">
        <v>10.194896316988622</v>
      </c>
      <c r="AR46" s="34">
        <v>221536.2064927803</v>
      </c>
      <c r="AS46" s="34">
        <v>5.134255483238559</v>
      </c>
      <c r="AT46" s="32">
        <v>178621.0</v>
      </c>
      <c r="AU46" s="32">
        <v>282006.0</v>
      </c>
      <c r="AV46" s="32">
        <v>1235.0</v>
      </c>
    </row>
    <row r="47" ht="14.25" customHeight="1">
      <c r="A47" s="30" t="s">
        <v>279</v>
      </c>
      <c r="B47" s="31">
        <v>6.0132</v>
      </c>
      <c r="C47" s="31">
        <v>84.6</v>
      </c>
      <c r="D47" s="31">
        <v>100.2</v>
      </c>
      <c r="E47" s="31">
        <v>67.81</v>
      </c>
      <c r="F47" s="31">
        <v>1476.984718</v>
      </c>
      <c r="G47" s="31">
        <v>191.983258</v>
      </c>
      <c r="H47" s="31">
        <v>1349.857424</v>
      </c>
      <c r="I47" s="31">
        <v>10292.472901</v>
      </c>
      <c r="J47" s="31">
        <v>4241.808959</v>
      </c>
      <c r="K47" s="31">
        <v>3132.714659</v>
      </c>
      <c r="L47" s="31">
        <v>4710.844594</v>
      </c>
      <c r="M47" s="31">
        <v>21996.571746</v>
      </c>
      <c r="N47" s="31">
        <v>4969.343003</v>
      </c>
      <c r="O47" s="31">
        <v>460.849785</v>
      </c>
      <c r="P47" s="32">
        <v>52823.431047</v>
      </c>
      <c r="Q47" s="31">
        <v>1889.08662</v>
      </c>
      <c r="R47" s="31">
        <v>198.985521</v>
      </c>
      <c r="S47" s="31">
        <v>1638.509595</v>
      </c>
      <c r="T47" s="31">
        <v>4034.62269</v>
      </c>
      <c r="U47" s="31">
        <v>441.700341</v>
      </c>
      <c r="V47" s="31">
        <v>3881.258741</v>
      </c>
      <c r="W47" s="31">
        <v>5889.212546</v>
      </c>
      <c r="X47" s="31">
        <v>22290.047848</v>
      </c>
      <c r="Y47" s="31">
        <v>2363.021136</v>
      </c>
      <c r="Z47" s="31">
        <v>1082.123349</v>
      </c>
      <c r="AA47" s="31">
        <v>43708.568387</v>
      </c>
      <c r="AB47" s="31">
        <v>73.89406445686002</v>
      </c>
      <c r="AC47" s="31">
        <v>77.84614536200657</v>
      </c>
      <c r="AD47" s="31">
        <v>100.47968978536906</v>
      </c>
      <c r="AE47" s="31">
        <v>83.16787409838517</v>
      </c>
      <c r="AF47" s="31">
        <v>82.8</v>
      </c>
      <c r="AG47" s="31">
        <v>87.2</v>
      </c>
      <c r="AH47" s="33">
        <v>1818.304</v>
      </c>
      <c r="AI47" s="31">
        <v>3.5264375</v>
      </c>
      <c r="AJ47" s="31">
        <v>-14.745650288280011</v>
      </c>
      <c r="AK47" s="31">
        <v>1.979269485391466</v>
      </c>
      <c r="AL47" s="31">
        <v>-18.123407909928012</v>
      </c>
      <c r="AM47" s="31">
        <v>9.051325968094414</v>
      </c>
      <c r="AN47" s="31">
        <v>-12.166187821896223</v>
      </c>
      <c r="AO47" s="31">
        <v>-38.75089477451682</v>
      </c>
      <c r="AP47" s="31">
        <v>0.48344392153940596</v>
      </c>
      <c r="AQ47" s="31">
        <v>9.697561392114306</v>
      </c>
      <c r="AR47" s="34"/>
      <c r="AS47" s="34"/>
      <c r="AT47" s="32"/>
      <c r="AU47" s="32"/>
      <c r="AV47" s="32"/>
    </row>
    <row r="48" ht="14.25" customHeight="1">
      <c r="A48" s="30" t="s">
        <v>280</v>
      </c>
      <c r="B48" s="31">
        <v>5.9768</v>
      </c>
      <c r="C48" s="31">
        <v>83.3</v>
      </c>
      <c r="D48" s="31">
        <v>99.0</v>
      </c>
      <c r="E48" s="31">
        <v>54.43</v>
      </c>
      <c r="F48" s="31">
        <v>1591.842592</v>
      </c>
      <c r="G48" s="31">
        <v>196.105019</v>
      </c>
      <c r="H48" s="31">
        <v>1060.207529</v>
      </c>
      <c r="I48" s="31">
        <v>9697.302272</v>
      </c>
      <c r="J48" s="31">
        <v>3372.240989</v>
      </c>
      <c r="K48" s="31">
        <v>2500.021867</v>
      </c>
      <c r="L48" s="31">
        <v>4455.655159</v>
      </c>
      <c r="M48" s="31">
        <v>22943.786957</v>
      </c>
      <c r="N48" s="31">
        <v>5118.535119</v>
      </c>
      <c r="O48" s="31">
        <v>372.754844</v>
      </c>
      <c r="P48" s="32">
        <v>51308.452347</v>
      </c>
      <c r="Q48" s="31">
        <v>2134.327521</v>
      </c>
      <c r="R48" s="31">
        <v>163.563287</v>
      </c>
      <c r="S48" s="31">
        <v>1380.962222</v>
      </c>
      <c r="T48" s="31">
        <v>3535.539778</v>
      </c>
      <c r="U48" s="31">
        <v>459.056716</v>
      </c>
      <c r="V48" s="31">
        <v>3210.062058</v>
      </c>
      <c r="W48" s="31">
        <v>5354.217071</v>
      </c>
      <c r="X48" s="31">
        <v>20445.174488</v>
      </c>
      <c r="Y48" s="31">
        <v>2345.687197</v>
      </c>
      <c r="Z48" s="31">
        <v>1183.308102</v>
      </c>
      <c r="AA48" s="31">
        <v>40211.89844</v>
      </c>
      <c r="AB48" s="31">
        <v>72.5688497746291</v>
      </c>
      <c r="AC48" s="31">
        <v>73.54304769653339</v>
      </c>
      <c r="AD48" s="31">
        <v>99.67660790059672</v>
      </c>
      <c r="AE48" s="31">
        <v>79.88414856655454</v>
      </c>
      <c r="AF48" s="31">
        <v>84.1</v>
      </c>
      <c r="AG48" s="31">
        <v>86.5</v>
      </c>
      <c r="AH48" s="33">
        <v>1845.645</v>
      </c>
      <c r="AI48" s="31">
        <v>3.587025</v>
      </c>
      <c r="AJ48" s="31">
        <v>-9.484932464484563</v>
      </c>
      <c r="AK48" s="31">
        <v>-3.403566803493263</v>
      </c>
      <c r="AL48" s="31">
        <v>-24.287178042556047</v>
      </c>
      <c r="AM48" s="31">
        <v>9.396673790175992</v>
      </c>
      <c r="AN48" s="31">
        <v>-24.020761509789214</v>
      </c>
      <c r="AO48" s="31">
        <v>-48.44425675675675</v>
      </c>
      <c r="AP48" s="31">
        <v>4.616095210934379</v>
      </c>
      <c r="AQ48" s="31">
        <v>10.956378327471917</v>
      </c>
      <c r="AR48" s="34"/>
      <c r="AS48" s="34"/>
      <c r="AT48" s="32"/>
      <c r="AU48" s="32"/>
      <c r="AV48" s="32"/>
    </row>
    <row r="49" ht="14.25" customHeight="1">
      <c r="A49" s="30" t="s">
        <v>281</v>
      </c>
      <c r="B49" s="31">
        <v>5.8618</v>
      </c>
      <c r="C49" s="31">
        <v>81.9</v>
      </c>
      <c r="D49" s="31">
        <v>98.1</v>
      </c>
      <c r="E49" s="31">
        <v>44.6</v>
      </c>
      <c r="F49" s="31">
        <v>1349.440017</v>
      </c>
      <c r="G49" s="31">
        <v>226.651057</v>
      </c>
      <c r="H49" s="31">
        <v>1057.717111</v>
      </c>
      <c r="I49" s="31">
        <v>7871.928671</v>
      </c>
      <c r="J49" s="31">
        <v>3954.016792</v>
      </c>
      <c r="K49" s="31">
        <v>2351.755637</v>
      </c>
      <c r="L49" s="31">
        <v>3910.071139</v>
      </c>
      <c r="M49" s="31">
        <v>19483.368992</v>
      </c>
      <c r="N49" s="31">
        <v>4448.500794</v>
      </c>
      <c r="O49" s="31">
        <v>359.452703</v>
      </c>
      <c r="P49" s="32">
        <v>45012.902913</v>
      </c>
      <c r="Q49" s="31">
        <v>2479.85472</v>
      </c>
      <c r="R49" s="31">
        <v>279.891057</v>
      </c>
      <c r="S49" s="31">
        <v>981.827499</v>
      </c>
      <c r="T49" s="31">
        <v>2247.354327</v>
      </c>
      <c r="U49" s="31">
        <v>309.097446</v>
      </c>
      <c r="V49" s="31">
        <v>2655.76079</v>
      </c>
      <c r="W49" s="31">
        <v>5179.690429</v>
      </c>
      <c r="X49" s="31">
        <v>17325.272856</v>
      </c>
      <c r="Y49" s="31">
        <v>2178.579555</v>
      </c>
      <c r="Z49" s="31">
        <v>799.968285</v>
      </c>
      <c r="AA49" s="31">
        <v>34437.296964</v>
      </c>
      <c r="AB49" s="31">
        <v>69.94751311482894</v>
      </c>
      <c r="AC49" s="31">
        <v>68.34466748228971</v>
      </c>
      <c r="AD49" s="31">
        <v>99.9126951524625</v>
      </c>
      <c r="AE49" s="31">
        <v>76.13387411544245</v>
      </c>
      <c r="AF49" s="31">
        <v>84.3</v>
      </c>
      <c r="AG49" s="31">
        <v>84.7</v>
      </c>
      <c r="AH49" s="33">
        <v>2058.684</v>
      </c>
      <c r="AI49" s="31">
        <v>3.5517875</v>
      </c>
      <c r="AJ49" s="31">
        <v>-7.082852042423604</v>
      </c>
      <c r="AK49" s="31">
        <v>135.4403788242228</v>
      </c>
      <c r="AL49" s="31">
        <v>71.01583709551531</v>
      </c>
      <c r="AM49" s="31">
        <v>8.943109721895759</v>
      </c>
      <c r="AN49" s="31">
        <v>-47.038183694530446</v>
      </c>
      <c r="AO49" s="31">
        <v>-46.93193362682019</v>
      </c>
      <c r="AP49" s="31">
        <v>10.689096048732583</v>
      </c>
      <c r="AQ49" s="31">
        <v>9.568080971401027</v>
      </c>
      <c r="AR49" s="34">
        <v>215546.53648929036</v>
      </c>
      <c r="AS49" s="34">
        <v>0.32733008234651084</v>
      </c>
      <c r="AT49" s="32">
        <v>194191.0</v>
      </c>
      <c r="AU49" s="32">
        <v>264674.0</v>
      </c>
      <c r="AV49" s="32">
        <v>1925.0</v>
      </c>
    </row>
    <row r="50" ht="14.25" customHeight="1">
      <c r="A50" s="30" t="s">
        <v>282</v>
      </c>
      <c r="B50" s="31">
        <v>5.7682</v>
      </c>
      <c r="C50" s="31">
        <v>80.5</v>
      </c>
      <c r="D50" s="31">
        <v>98.0</v>
      </c>
      <c r="E50" s="31">
        <v>41.68</v>
      </c>
      <c r="F50" s="31">
        <v>1220.565721</v>
      </c>
      <c r="G50" s="31">
        <v>182.302278</v>
      </c>
      <c r="H50" s="31">
        <v>857.382222</v>
      </c>
      <c r="I50" s="31">
        <v>6264.87628</v>
      </c>
      <c r="J50" s="31">
        <v>3190.69298</v>
      </c>
      <c r="K50" s="31">
        <v>2053.472495</v>
      </c>
      <c r="L50" s="31">
        <v>3251.655873</v>
      </c>
      <c r="M50" s="31">
        <v>15873.171701</v>
      </c>
      <c r="N50" s="31">
        <v>3833.272994</v>
      </c>
      <c r="O50" s="31">
        <v>275.255942</v>
      </c>
      <c r="P50" s="32">
        <v>37002.648486</v>
      </c>
      <c r="Q50" s="31">
        <v>2204.213752</v>
      </c>
      <c r="R50" s="31">
        <v>113.946596</v>
      </c>
      <c r="S50" s="31">
        <v>797.064354</v>
      </c>
      <c r="T50" s="31">
        <v>2195.8478</v>
      </c>
      <c r="U50" s="31">
        <v>215.507823</v>
      </c>
      <c r="V50" s="31">
        <v>2048.7122</v>
      </c>
      <c r="W50" s="31">
        <v>3968.741173</v>
      </c>
      <c r="X50" s="31">
        <v>16183.998758</v>
      </c>
      <c r="Y50" s="31">
        <v>1757.612262</v>
      </c>
      <c r="Z50" s="31">
        <v>584.8594</v>
      </c>
      <c r="AA50" s="31">
        <v>30070.504118</v>
      </c>
      <c r="AB50" s="31">
        <v>68.06960028210433</v>
      </c>
      <c r="AC50" s="31">
        <v>66.23851768364379</v>
      </c>
      <c r="AD50" s="31">
        <v>102.23331446214819</v>
      </c>
      <c r="AE50" s="31">
        <v>75.086438909619</v>
      </c>
      <c r="AF50" s="31">
        <v>82.7</v>
      </c>
      <c r="AG50" s="31">
        <v>85.2</v>
      </c>
      <c r="AH50" s="33">
        <v>1871.099</v>
      </c>
      <c r="AI50" s="31">
        <v>3.56615789473684</v>
      </c>
      <c r="AJ50" s="31">
        <v>-18.685972508103244</v>
      </c>
      <c r="AK50" s="31">
        <v>124.1721035813888</v>
      </c>
      <c r="AL50" s="31">
        <v>-19.502570375651818</v>
      </c>
      <c r="AM50" s="31">
        <v>9.066711973394103</v>
      </c>
      <c r="AN50" s="31">
        <v>-38.60047303915712</v>
      </c>
      <c r="AO50" s="31">
        <v>-47.44872304817369</v>
      </c>
      <c r="AP50" s="31">
        <v>-14.013481909209647</v>
      </c>
      <c r="AQ50" s="31">
        <v>9.00450472209342</v>
      </c>
      <c r="AR50" s="34"/>
      <c r="AS50" s="34"/>
      <c r="AT50" s="32"/>
      <c r="AU50" s="32"/>
      <c r="AV50" s="32"/>
    </row>
    <row r="51" ht="14.25" customHeight="1">
      <c r="A51" s="30" t="s">
        <v>283</v>
      </c>
      <c r="B51" s="31">
        <v>5.4918</v>
      </c>
      <c r="C51" s="31">
        <v>81.3</v>
      </c>
      <c r="D51" s="31">
        <v>98.2</v>
      </c>
      <c r="E51" s="31">
        <v>44.76</v>
      </c>
      <c r="F51" s="31">
        <v>1254.665437</v>
      </c>
      <c r="G51" s="31">
        <v>185.935385</v>
      </c>
      <c r="H51" s="31">
        <v>829.058544</v>
      </c>
      <c r="I51" s="31">
        <v>6430.489622</v>
      </c>
      <c r="J51" s="31">
        <v>2996.637225</v>
      </c>
      <c r="K51" s="31">
        <v>2327.498881</v>
      </c>
      <c r="L51" s="31">
        <v>3547.775579</v>
      </c>
      <c r="M51" s="31">
        <v>16969.326395</v>
      </c>
      <c r="N51" s="31">
        <v>3493.16385</v>
      </c>
      <c r="O51" s="31">
        <v>421.545075</v>
      </c>
      <c r="P51" s="32">
        <v>38456.095993</v>
      </c>
      <c r="Q51" s="31">
        <v>1861.921722</v>
      </c>
      <c r="R51" s="31">
        <v>128.604858</v>
      </c>
      <c r="S51" s="31">
        <v>685.00969</v>
      </c>
      <c r="T51" s="31">
        <v>2102.052814</v>
      </c>
      <c r="U51" s="31">
        <v>249.146363</v>
      </c>
      <c r="V51" s="31">
        <v>2496.860121</v>
      </c>
      <c r="W51" s="31">
        <v>3646.217285</v>
      </c>
      <c r="X51" s="31">
        <v>14118.291309</v>
      </c>
      <c r="Y51" s="31">
        <v>1518.441841</v>
      </c>
      <c r="Z51" s="31">
        <v>555.776871</v>
      </c>
      <c r="AA51" s="31">
        <v>27362.322874</v>
      </c>
      <c r="AB51" s="31">
        <v>66.17398795975583</v>
      </c>
      <c r="AC51" s="31">
        <v>65.9528056929336</v>
      </c>
      <c r="AD51" s="31">
        <v>92.06693296243867</v>
      </c>
      <c r="AE51" s="31">
        <v>72.34851472972193</v>
      </c>
      <c r="AF51" s="31">
        <v>82.7</v>
      </c>
      <c r="AG51" s="31">
        <v>85.4</v>
      </c>
      <c r="AH51" s="33">
        <v>1613.309</v>
      </c>
      <c r="AI51" s="31">
        <v>3.63855555555555</v>
      </c>
      <c r="AJ51" s="31">
        <v>-4.07765894404154</v>
      </c>
      <c r="AK51" s="31">
        <v>153.19964611843483</v>
      </c>
      <c r="AL51" s="31">
        <v>30.07390314030298</v>
      </c>
      <c r="AM51" s="31">
        <v>9.103878492243744</v>
      </c>
      <c r="AN51" s="31">
        <v>-41.89774416650507</v>
      </c>
      <c r="AO51" s="31">
        <v>-47.0642389150185</v>
      </c>
      <c r="AP51" s="31">
        <v>-5.151597831830279</v>
      </c>
      <c r="AQ51" s="31">
        <v>8.13157520579868</v>
      </c>
      <c r="AR51" s="34"/>
      <c r="AS51" s="34"/>
      <c r="AT51" s="32"/>
      <c r="AU51" s="32"/>
      <c r="AV51" s="32"/>
    </row>
    <row r="52" ht="14.25" customHeight="1">
      <c r="A52" s="30" t="s">
        <v>284</v>
      </c>
      <c r="B52" s="31">
        <v>5.1591</v>
      </c>
      <c r="C52" s="31">
        <v>79.4</v>
      </c>
      <c r="D52" s="31">
        <v>98.0</v>
      </c>
      <c r="E52" s="31">
        <v>49.66</v>
      </c>
      <c r="F52" s="31">
        <v>1282.217642</v>
      </c>
      <c r="G52" s="31">
        <v>189.018473</v>
      </c>
      <c r="H52" s="31">
        <v>950.706546</v>
      </c>
      <c r="I52" s="31">
        <v>6391.87184</v>
      </c>
      <c r="J52" s="31">
        <v>3384.316746</v>
      </c>
      <c r="K52" s="31">
        <v>2393.009384</v>
      </c>
      <c r="L52" s="31">
        <v>4188.356892</v>
      </c>
      <c r="M52" s="31">
        <v>19196.06023</v>
      </c>
      <c r="N52" s="31">
        <v>4080.439845</v>
      </c>
      <c r="O52" s="31">
        <v>467.583447</v>
      </c>
      <c r="P52" s="32">
        <v>42523.581045</v>
      </c>
      <c r="Q52" s="31">
        <v>2302.641917</v>
      </c>
      <c r="R52" s="31">
        <v>153.796535</v>
      </c>
      <c r="S52" s="31">
        <v>874.64087</v>
      </c>
      <c r="T52" s="31">
        <v>2007.874669</v>
      </c>
      <c r="U52" s="31">
        <v>414.086004</v>
      </c>
      <c r="V52" s="31">
        <v>2655.465961</v>
      </c>
      <c r="W52" s="31">
        <v>3757.517298</v>
      </c>
      <c r="X52" s="31">
        <v>16063.139127</v>
      </c>
      <c r="Y52" s="31">
        <v>1869.355117</v>
      </c>
      <c r="Z52" s="31">
        <v>810.841433</v>
      </c>
      <c r="AA52" s="31">
        <v>30909.358931</v>
      </c>
      <c r="AB52" s="31">
        <v>68.91250181034971</v>
      </c>
      <c r="AC52" s="31">
        <v>68.23708941690636</v>
      </c>
      <c r="AD52" s="31">
        <v>102.06990072201421</v>
      </c>
      <c r="AE52" s="31">
        <v>76.49985545065304</v>
      </c>
      <c r="AF52" s="31">
        <v>82.9</v>
      </c>
      <c r="AG52" s="31">
        <v>85.7</v>
      </c>
      <c r="AH52" s="33">
        <v>1975.776</v>
      </c>
      <c r="AI52" s="31">
        <v>3.67295238095238</v>
      </c>
      <c r="AJ52" s="31">
        <v>-4.388088466871931</v>
      </c>
      <c r="AK52" s="31">
        <v>51.75465105553083</v>
      </c>
      <c r="AL52" s="31">
        <v>68.17488268037467</v>
      </c>
      <c r="AM52" s="31">
        <v>8.47434998679879</v>
      </c>
      <c r="AN52" s="31">
        <v>-39.46469519640251</v>
      </c>
      <c r="AO52" s="31">
        <v>-44.63594455449641</v>
      </c>
      <c r="AP52" s="31">
        <v>7.246412765831156</v>
      </c>
      <c r="AQ52" s="31">
        <v>8.61764291256013</v>
      </c>
      <c r="AR52" s="34">
        <v>197993.41491867273</v>
      </c>
      <c r="AS52" s="34">
        <v>-5.756116531317312</v>
      </c>
      <c r="AT52" s="32">
        <v>238072.0</v>
      </c>
      <c r="AU52" s="32">
        <v>221876.0</v>
      </c>
      <c r="AV52" s="32">
        <v>2664.0</v>
      </c>
    </row>
    <row r="53" ht="14.25" customHeight="1">
      <c r="A53" s="30" t="s">
        <v>285</v>
      </c>
      <c r="B53" s="31">
        <v>5.1086</v>
      </c>
      <c r="C53" s="31">
        <v>79.8</v>
      </c>
      <c r="D53" s="31">
        <v>97.8</v>
      </c>
      <c r="E53" s="31">
        <v>51.12</v>
      </c>
      <c r="F53" s="31">
        <v>1254.279473</v>
      </c>
      <c r="G53" s="31">
        <v>195.672161</v>
      </c>
      <c r="H53" s="31">
        <v>955.023004</v>
      </c>
      <c r="I53" s="31">
        <v>4671.184394</v>
      </c>
      <c r="J53" s="31">
        <v>3417.17267</v>
      </c>
      <c r="K53" s="31">
        <v>2681.092272</v>
      </c>
      <c r="L53" s="31">
        <v>3973.973922</v>
      </c>
      <c r="M53" s="31">
        <v>19431.84393</v>
      </c>
      <c r="N53" s="31">
        <v>4283.184854</v>
      </c>
      <c r="O53" s="31">
        <v>317.655753</v>
      </c>
      <c r="P53" s="32">
        <v>41181.082433</v>
      </c>
      <c r="Q53" s="31">
        <v>2247.12082</v>
      </c>
      <c r="R53" s="31">
        <v>189.837436</v>
      </c>
      <c r="S53" s="31">
        <v>948.102372</v>
      </c>
      <c r="T53" s="31">
        <v>2359.625053</v>
      </c>
      <c r="U53" s="31">
        <v>318.269337</v>
      </c>
      <c r="V53" s="31">
        <v>3099.383601</v>
      </c>
      <c r="W53" s="31">
        <v>4239.386578</v>
      </c>
      <c r="X53" s="31">
        <v>17338.830891</v>
      </c>
      <c r="Y53" s="31">
        <v>1975.744969</v>
      </c>
      <c r="Z53" s="31">
        <v>999.099662</v>
      </c>
      <c r="AA53" s="31">
        <v>33715.400719</v>
      </c>
      <c r="AB53" s="31">
        <v>74.9800544984343</v>
      </c>
      <c r="AC53" s="31">
        <v>68.8959051689311</v>
      </c>
      <c r="AD53" s="31">
        <v>95.8384795734851</v>
      </c>
      <c r="AE53" s="31">
        <v>75.89455503280534</v>
      </c>
      <c r="AF53" s="31">
        <v>81.3</v>
      </c>
      <c r="AG53" s="31">
        <v>87.8</v>
      </c>
      <c r="AH53" s="33">
        <v>1883.873</v>
      </c>
      <c r="AI53" s="31">
        <v>3.61002272727273</v>
      </c>
      <c r="AJ53" s="31">
        <v>-17.306388469697964</v>
      </c>
      <c r="AK53" s="31">
        <v>-7.447692516858995</v>
      </c>
      <c r="AL53" s="31">
        <v>-19.262278149542556</v>
      </c>
      <c r="AM53" s="31">
        <v>7.861340141202522</v>
      </c>
      <c r="AN53" s="31">
        <v>-33.614255716616</v>
      </c>
      <c r="AO53" s="31">
        <v>-27.762432764613376</v>
      </c>
      <c r="AP53" s="31">
        <v>-6.527718448902064</v>
      </c>
      <c r="AQ53" s="31">
        <v>7.908941463242258</v>
      </c>
      <c r="AR53" s="34"/>
      <c r="AS53" s="34"/>
      <c r="AT53" s="32"/>
      <c r="AU53" s="32"/>
      <c r="AV53" s="32"/>
    </row>
    <row r="54" ht="14.25" customHeight="1">
      <c r="A54" s="30" t="s">
        <v>286</v>
      </c>
      <c r="B54" s="31">
        <v>5.0232</v>
      </c>
      <c r="C54" s="31">
        <v>79.8</v>
      </c>
      <c r="D54" s="31">
        <v>97.9</v>
      </c>
      <c r="E54" s="31">
        <v>66.31</v>
      </c>
      <c r="F54" s="31">
        <v>1340.19599</v>
      </c>
      <c r="G54" s="31">
        <v>243.461377</v>
      </c>
      <c r="H54" s="31">
        <v>988.537552</v>
      </c>
      <c r="I54" s="31">
        <v>5293.980534</v>
      </c>
      <c r="J54" s="31">
        <v>3446.461223</v>
      </c>
      <c r="K54" s="31">
        <v>2771.526483</v>
      </c>
      <c r="L54" s="31">
        <v>4254.267518</v>
      </c>
      <c r="M54" s="31">
        <v>20233.313158</v>
      </c>
      <c r="N54" s="31">
        <v>4234.758049</v>
      </c>
      <c r="O54" s="31">
        <v>294.487275</v>
      </c>
      <c r="P54" s="32">
        <v>43100.989159</v>
      </c>
      <c r="Q54" s="31">
        <v>2221.490522</v>
      </c>
      <c r="R54" s="31">
        <v>207.358744</v>
      </c>
      <c r="S54" s="31">
        <v>1012.634355</v>
      </c>
      <c r="T54" s="31">
        <v>2142.948767</v>
      </c>
      <c r="U54" s="31">
        <v>438.569307</v>
      </c>
      <c r="V54" s="31">
        <v>3068.610676</v>
      </c>
      <c r="W54" s="31">
        <v>3915.905162</v>
      </c>
      <c r="X54" s="31">
        <v>17065.132918</v>
      </c>
      <c r="Y54" s="31">
        <v>2059.026074</v>
      </c>
      <c r="Z54" s="31">
        <v>864.54121</v>
      </c>
      <c r="AA54" s="31">
        <v>32996.217735</v>
      </c>
      <c r="AB54" s="31">
        <v>77.956093332014</v>
      </c>
      <c r="AC54" s="31">
        <v>69.31706081723964</v>
      </c>
      <c r="AD54" s="31">
        <v>97.7528703150953</v>
      </c>
      <c r="AE54" s="31">
        <v>76.8443410257261</v>
      </c>
      <c r="AF54" s="31">
        <v>82.2</v>
      </c>
      <c r="AG54" s="31">
        <v>88.0</v>
      </c>
      <c r="AH54" s="33">
        <v>1894.059</v>
      </c>
      <c r="AI54" s="31">
        <v>3.5224</v>
      </c>
      <c r="AJ54" s="31">
        <v>-7.978735592676611</v>
      </c>
      <c r="AK54" s="31">
        <v>9.10487256193051</v>
      </c>
      <c r="AL54" s="31">
        <v>-18.92820300992949</v>
      </c>
      <c r="AM54" s="31">
        <v>6.490194246394787</v>
      </c>
      <c r="AN54" s="31">
        <v>-38.753504420961825</v>
      </c>
      <c r="AO54" s="31">
        <v>-22.887975479186963</v>
      </c>
      <c r="AP54" s="31">
        <v>-12.416190062216458</v>
      </c>
      <c r="AQ54" s="31">
        <v>7.507170285997566</v>
      </c>
      <c r="AR54" s="34"/>
      <c r="AS54" s="34"/>
      <c r="AT54" s="32"/>
      <c r="AU54" s="32"/>
      <c r="AV54" s="32"/>
    </row>
    <row r="55" ht="14.25" customHeight="1">
      <c r="A55" s="30" t="s">
        <v>287</v>
      </c>
      <c r="B55" s="31">
        <v>5.035</v>
      </c>
      <c r="C55" s="31">
        <v>80.8</v>
      </c>
      <c r="D55" s="31">
        <v>98.1</v>
      </c>
      <c r="E55" s="31">
        <v>69.89</v>
      </c>
      <c r="F55" s="31">
        <v>1367.87753</v>
      </c>
      <c r="G55" s="31">
        <v>199.952926</v>
      </c>
      <c r="H55" s="31">
        <v>1122.097587</v>
      </c>
      <c r="I55" s="31">
        <v>5903.249371</v>
      </c>
      <c r="J55" s="31">
        <v>4023.626976</v>
      </c>
      <c r="K55" s="31">
        <v>2814.886693</v>
      </c>
      <c r="L55" s="31">
        <v>4236.097128</v>
      </c>
      <c r="M55" s="31">
        <v>21167.379693</v>
      </c>
      <c r="N55" s="31">
        <v>4167.620056</v>
      </c>
      <c r="O55" s="31">
        <v>366.637501</v>
      </c>
      <c r="P55" s="32">
        <v>45369.425461</v>
      </c>
      <c r="Q55" s="31">
        <v>2046.973503</v>
      </c>
      <c r="R55" s="31">
        <v>213.185606</v>
      </c>
      <c r="S55" s="31">
        <v>1315.173769</v>
      </c>
      <c r="T55" s="31">
        <v>2998.373637</v>
      </c>
      <c r="U55" s="31">
        <v>525.738419</v>
      </c>
      <c r="V55" s="31">
        <v>3674.240054</v>
      </c>
      <c r="W55" s="31">
        <v>4338.54876</v>
      </c>
      <c r="X55" s="31">
        <v>17533.859259</v>
      </c>
      <c r="Y55" s="31">
        <v>2152.558192</v>
      </c>
      <c r="Z55" s="31">
        <v>1181.888707</v>
      </c>
      <c r="AA55" s="31">
        <v>35980.539906</v>
      </c>
      <c r="AB55" s="31">
        <v>78.05584076525166</v>
      </c>
      <c r="AC55" s="31">
        <v>71.44091777420445</v>
      </c>
      <c r="AD55" s="31">
        <v>91.53312385632667</v>
      </c>
      <c r="AE55" s="31">
        <v>76.85917141640455</v>
      </c>
      <c r="AF55" s="31">
        <v>82.4</v>
      </c>
      <c r="AG55" s="31">
        <v>88.8</v>
      </c>
      <c r="AH55" s="33">
        <v>2108.328</v>
      </c>
      <c r="AI55" s="31">
        <v>3.51820454545454</v>
      </c>
      <c r="AJ55" s="31">
        <v>-7.811904921925761</v>
      </c>
      <c r="AK55" s="31">
        <v>-9.617311484764613</v>
      </c>
      <c r="AL55" s="31">
        <v>0.8706374430859531</v>
      </c>
      <c r="AM55" s="31">
        <v>6.8472018595471695</v>
      </c>
      <c r="AN55" s="31">
        <v>-44.161580091665144</v>
      </c>
      <c r="AO55" s="31">
        <v>-32.398458377827524</v>
      </c>
      <c r="AP55" s="31">
        <v>-4.405518101253736</v>
      </c>
      <c r="AQ55" s="31">
        <v>6.568517805444851</v>
      </c>
      <c r="AR55" s="34">
        <v>205803.42835847806</v>
      </c>
      <c r="AS55" s="34">
        <v>-3.7437207373013592</v>
      </c>
      <c r="AT55" s="32">
        <v>315442.0</v>
      </c>
      <c r="AU55" s="32">
        <v>317996.0</v>
      </c>
      <c r="AV55" s="32">
        <v>1574.0</v>
      </c>
    </row>
    <row r="56" ht="14.25" customHeight="1">
      <c r="A56" s="30" t="s">
        <v>288</v>
      </c>
      <c r="B56" s="31">
        <v>4.9577</v>
      </c>
      <c r="C56" s="31">
        <v>82.3</v>
      </c>
      <c r="D56" s="31">
        <v>98.2</v>
      </c>
      <c r="E56" s="31">
        <v>69.45</v>
      </c>
      <c r="F56" s="31">
        <v>1296.775077</v>
      </c>
      <c r="G56" s="31">
        <v>237.63218</v>
      </c>
      <c r="H56" s="31">
        <v>1131.104509</v>
      </c>
      <c r="I56" s="31">
        <v>6245.361859</v>
      </c>
      <c r="J56" s="31">
        <v>4048.393517</v>
      </c>
      <c r="K56" s="31">
        <v>2990.915471</v>
      </c>
      <c r="L56" s="31">
        <v>4673.449573</v>
      </c>
      <c r="M56" s="31">
        <v>23436.948194</v>
      </c>
      <c r="N56" s="31">
        <v>4889.553276</v>
      </c>
      <c r="O56" s="31">
        <v>362.615413</v>
      </c>
      <c r="P56" s="32">
        <v>49312.749069</v>
      </c>
      <c r="Q56" s="31">
        <v>2493.769506</v>
      </c>
      <c r="R56" s="31">
        <v>203.648265</v>
      </c>
      <c r="S56" s="31">
        <v>1492.110624</v>
      </c>
      <c r="T56" s="31">
        <v>3649.913087</v>
      </c>
      <c r="U56" s="31">
        <v>429.673252</v>
      </c>
      <c r="V56" s="31">
        <v>4125.023435</v>
      </c>
      <c r="W56" s="31">
        <v>4977.417318</v>
      </c>
      <c r="X56" s="31">
        <v>20129.022144</v>
      </c>
      <c r="Y56" s="31">
        <v>2485.155877</v>
      </c>
      <c r="Z56" s="31">
        <v>1003.136279</v>
      </c>
      <c r="AA56" s="31">
        <v>40988.869787</v>
      </c>
      <c r="AB56" s="31">
        <v>80.77739975028146</v>
      </c>
      <c r="AC56" s="31">
        <v>76.54625174216214</v>
      </c>
      <c r="AD56" s="31">
        <v>99.88157920520689</v>
      </c>
      <c r="AE56" s="31">
        <v>82.58616162206829</v>
      </c>
      <c r="AF56" s="31">
        <v>82.6</v>
      </c>
      <c r="AG56" s="31">
        <v>89.7</v>
      </c>
      <c r="AH56" s="33">
        <v>2003.724</v>
      </c>
      <c r="AI56" s="31">
        <v>3.54754347826087</v>
      </c>
      <c r="AJ56" s="31">
        <v>-3.3523903198704907</v>
      </c>
      <c r="AK56" s="31">
        <v>-5.468692053075818</v>
      </c>
      <c r="AL56" s="31">
        <v>-9.216191942595442</v>
      </c>
      <c r="AM56" s="31">
        <v>6.523279383571179</v>
      </c>
      <c r="AN56" s="31">
        <v>-42.37237747388092</v>
      </c>
      <c r="AO56" s="31">
        <v>-36.54133200653919</v>
      </c>
      <c r="AP56" s="31">
        <v>-8.81448721796081</v>
      </c>
      <c r="AQ56" s="31">
        <v>6.150756535778412</v>
      </c>
      <c r="AR56" s="34"/>
      <c r="AS56" s="34"/>
      <c r="AT56" s="32"/>
      <c r="AU56" s="32"/>
      <c r="AV56" s="32"/>
    </row>
    <row r="57" ht="14.25" customHeight="1">
      <c r="A57" s="30" t="s">
        <v>289</v>
      </c>
      <c r="B57" s="31">
        <v>4.9009</v>
      </c>
      <c r="C57" s="31">
        <v>82.6</v>
      </c>
      <c r="D57" s="31">
        <v>98.3</v>
      </c>
      <c r="E57" s="31">
        <v>69.96</v>
      </c>
      <c r="F57" s="31">
        <v>1294.423456</v>
      </c>
      <c r="G57" s="31">
        <v>227.540877</v>
      </c>
      <c r="H57" s="31">
        <v>1179.24953</v>
      </c>
      <c r="I57" s="31">
        <v>6625.839253</v>
      </c>
      <c r="J57" s="31">
        <v>3389.487476</v>
      </c>
      <c r="K57" s="31">
        <v>2971.154571</v>
      </c>
      <c r="L57" s="31">
        <v>4538.367687</v>
      </c>
      <c r="M57" s="31">
        <v>23079.712158</v>
      </c>
      <c r="N57" s="31">
        <v>4664.242009</v>
      </c>
      <c r="O57" s="31">
        <v>320.938453</v>
      </c>
      <c r="P57" s="32">
        <v>48290.95547</v>
      </c>
      <c r="Q57" s="31">
        <v>2199.972585</v>
      </c>
      <c r="R57" s="31">
        <v>158.671196</v>
      </c>
      <c r="S57" s="31">
        <v>1426.133069</v>
      </c>
      <c r="T57" s="31">
        <v>3331.683954</v>
      </c>
      <c r="U57" s="31">
        <v>427.26922</v>
      </c>
      <c r="V57" s="31">
        <v>3524.630377</v>
      </c>
      <c r="W57" s="31">
        <v>4614.613763</v>
      </c>
      <c r="X57" s="31">
        <v>19409.72178</v>
      </c>
      <c r="Y57" s="31">
        <v>2270.592616</v>
      </c>
      <c r="Z57" s="31">
        <v>891.760105</v>
      </c>
      <c r="AA57" s="31">
        <v>38255.048665</v>
      </c>
      <c r="AB57" s="31">
        <v>80.22573400908787</v>
      </c>
      <c r="AC57" s="31">
        <v>76.39476301748422</v>
      </c>
      <c r="AD57" s="31">
        <v>93.92568346540232</v>
      </c>
      <c r="AE57" s="31">
        <v>81.03120638572987</v>
      </c>
      <c r="AF57" s="31">
        <v>83.3</v>
      </c>
      <c r="AG57" s="31">
        <v>89.5</v>
      </c>
      <c r="AH57" s="33">
        <v>2030.337</v>
      </c>
      <c r="AI57" s="31">
        <v>3.5177</v>
      </c>
      <c r="AJ57" s="31">
        <v>2.96519223590892</v>
      </c>
      <c r="AK57" s="31">
        <v>-13.88150816712528</v>
      </c>
      <c r="AL57" s="31">
        <v>1.0672493510669234</v>
      </c>
      <c r="AM57" s="31">
        <v>6.780559545701315</v>
      </c>
      <c r="AN57" s="31">
        <v>-30.629399995059657</v>
      </c>
      <c r="AO57" s="31">
        <v>-8.609169657554572</v>
      </c>
      <c r="AP57" s="31">
        <v>-0.8026665384692655</v>
      </c>
      <c r="AQ57" s="31">
        <v>6.524370753260844</v>
      </c>
      <c r="AR57" s="34"/>
      <c r="AS57" s="34"/>
      <c r="AT57" s="32"/>
      <c r="AU57" s="32"/>
      <c r="AV57" s="32"/>
    </row>
    <row r="58" ht="14.25" customHeight="1">
      <c r="A58" s="30" t="s">
        <v>290</v>
      </c>
      <c r="B58" s="31">
        <v>4.9127</v>
      </c>
      <c r="C58" s="31">
        <v>82.3</v>
      </c>
      <c r="D58" s="31">
        <v>98.6</v>
      </c>
      <c r="E58" s="31">
        <v>70.61</v>
      </c>
      <c r="F58" s="31">
        <v>1230.72383</v>
      </c>
      <c r="G58" s="31">
        <v>186.705789</v>
      </c>
      <c r="H58" s="31">
        <v>1032.211328</v>
      </c>
      <c r="I58" s="31">
        <v>6819.414173</v>
      </c>
      <c r="J58" s="31">
        <v>3951.26559</v>
      </c>
      <c r="K58" s="31">
        <v>3022.156207</v>
      </c>
      <c r="L58" s="31">
        <v>3811.726411</v>
      </c>
      <c r="M58" s="31">
        <v>23147.132862</v>
      </c>
      <c r="N58" s="31">
        <v>4198.586095</v>
      </c>
      <c r="O58" s="31">
        <v>378.768568</v>
      </c>
      <c r="P58" s="32">
        <v>47778.690853</v>
      </c>
      <c r="Q58" s="31">
        <v>2222.967513</v>
      </c>
      <c r="R58" s="31">
        <v>150.642561</v>
      </c>
      <c r="S58" s="31">
        <v>1486.803159</v>
      </c>
      <c r="T58" s="31">
        <v>3598.714439</v>
      </c>
      <c r="U58" s="31">
        <v>462.610195</v>
      </c>
      <c r="V58" s="31">
        <v>3771.463843</v>
      </c>
      <c r="W58" s="31">
        <v>4553.543505</v>
      </c>
      <c r="X58" s="31">
        <v>18548.594263</v>
      </c>
      <c r="Y58" s="31">
        <v>2317.986192</v>
      </c>
      <c r="Z58" s="31">
        <v>846.405591</v>
      </c>
      <c r="AA58" s="31">
        <v>37959.731261</v>
      </c>
      <c r="AB58" s="31">
        <v>76.05804204686372</v>
      </c>
      <c r="AC58" s="31">
        <v>73.44963407633773</v>
      </c>
      <c r="AD58" s="31">
        <v>95.4328370460347</v>
      </c>
      <c r="AE58" s="31">
        <v>79.04991367642756</v>
      </c>
      <c r="AF58" s="31">
        <v>83.2</v>
      </c>
      <c r="AG58" s="31">
        <v>89.5</v>
      </c>
      <c r="AH58" s="33">
        <v>1997.535</v>
      </c>
      <c r="AI58" s="31">
        <v>3.4969125</v>
      </c>
      <c r="AJ58" s="31">
        <v>-9.473706859454346</v>
      </c>
      <c r="AK58" s="31">
        <v>-7.217978667725089</v>
      </c>
      <c r="AL58" s="31">
        <v>11.374734208112368</v>
      </c>
      <c r="AM58" s="31">
        <v>6.617668110128916</v>
      </c>
      <c r="AN58" s="31">
        <v>-25.090321141837645</v>
      </c>
      <c r="AO58" s="31">
        <v>-4.287408619191247</v>
      </c>
      <c r="AP58" s="31">
        <v>0.6928244520755245</v>
      </c>
      <c r="AQ58" s="31">
        <v>6.632018169857545</v>
      </c>
      <c r="AR58" s="34">
        <v>219041.34910041734</v>
      </c>
      <c r="AS58" s="34">
        <v>-1.126162369510586</v>
      </c>
      <c r="AT58" s="32">
        <v>348897.0</v>
      </c>
      <c r="AU58" s="32">
        <v>474781.0</v>
      </c>
      <c r="AV58" s="32">
        <v>1376.0</v>
      </c>
    </row>
    <row r="59" ht="14.25" customHeight="1">
      <c r="A59" s="30" t="s">
        <v>291</v>
      </c>
      <c r="B59" s="31">
        <v>4.9095</v>
      </c>
      <c r="C59" s="31">
        <v>83.6</v>
      </c>
      <c r="D59" s="31">
        <v>98.7</v>
      </c>
      <c r="E59" s="31">
        <v>77.0</v>
      </c>
      <c r="F59" s="31">
        <v>1448.992251</v>
      </c>
      <c r="G59" s="31">
        <v>208.843899</v>
      </c>
      <c r="H59" s="31">
        <v>1395.404659</v>
      </c>
      <c r="I59" s="31">
        <v>8306.895539</v>
      </c>
      <c r="J59" s="31">
        <v>3963.153903</v>
      </c>
      <c r="K59" s="31">
        <v>3119.330322</v>
      </c>
      <c r="L59" s="31">
        <v>4546.555746</v>
      </c>
      <c r="M59" s="31">
        <v>26178.183621</v>
      </c>
      <c r="N59" s="31">
        <v>5073.083983</v>
      </c>
      <c r="O59" s="31">
        <v>447.472662</v>
      </c>
      <c r="P59" s="32">
        <v>54687.916585</v>
      </c>
      <c r="Q59" s="31">
        <v>2399.792374</v>
      </c>
      <c r="R59" s="31">
        <v>148.517798</v>
      </c>
      <c r="S59" s="31">
        <v>1428.5711</v>
      </c>
      <c r="T59" s="31">
        <v>4658.186265</v>
      </c>
      <c r="U59" s="31">
        <v>486.279483</v>
      </c>
      <c r="V59" s="31">
        <v>3759.955367</v>
      </c>
      <c r="W59" s="31">
        <v>5129.726835</v>
      </c>
      <c r="X59" s="31">
        <v>21450.604924</v>
      </c>
      <c r="Y59" s="31">
        <v>2555.460026</v>
      </c>
      <c r="Z59" s="31">
        <v>786.307344</v>
      </c>
      <c r="AA59" s="31">
        <v>42803.401516</v>
      </c>
      <c r="AB59" s="31">
        <v>82.01229835250436</v>
      </c>
      <c r="AC59" s="31">
        <v>79.02812042361342</v>
      </c>
      <c r="AD59" s="31">
        <v>97.99537044089138</v>
      </c>
      <c r="AE59" s="31">
        <v>83.955148361062</v>
      </c>
      <c r="AF59" s="31">
        <v>83.6</v>
      </c>
      <c r="AG59" s="31">
        <v>89.9</v>
      </c>
      <c r="AH59" s="33">
        <v>2078.485</v>
      </c>
      <c r="AI59" s="31">
        <v>3.40372727272727</v>
      </c>
      <c r="AJ59" s="31">
        <v>24.229457178765944</v>
      </c>
      <c r="AK59" s="31">
        <v>15.500062221625143</v>
      </c>
      <c r="AL59" s="31">
        <v>-1.0050553082664893</v>
      </c>
      <c r="AM59" s="31">
        <v>7.359274945348782</v>
      </c>
      <c r="AN59" s="31">
        <v>15.359580124427886</v>
      </c>
      <c r="AO59" s="31">
        <v>26.179990756628424</v>
      </c>
      <c r="AP59" s="31">
        <v>10.376847438898062</v>
      </c>
      <c r="AQ59" s="31">
        <v>6.273890532358273</v>
      </c>
      <c r="AR59" s="34"/>
      <c r="AS59" s="34"/>
      <c r="AT59" s="32"/>
      <c r="AU59" s="32"/>
      <c r="AV59" s="32"/>
    </row>
    <row r="60" ht="14.25" customHeight="1">
      <c r="A60" s="30" t="s">
        <v>292</v>
      </c>
      <c r="B60" s="31">
        <v>4.9091</v>
      </c>
      <c r="C60" s="31">
        <v>83.7</v>
      </c>
      <c r="D60" s="31">
        <v>98.9</v>
      </c>
      <c r="E60" s="31">
        <v>77.28</v>
      </c>
      <c r="F60" s="31">
        <v>1293.427604</v>
      </c>
      <c r="G60" s="31">
        <v>202.896377</v>
      </c>
      <c r="H60" s="31">
        <v>1283.427555</v>
      </c>
      <c r="I60" s="31">
        <v>7273.417417</v>
      </c>
      <c r="J60" s="31">
        <v>3913.18357</v>
      </c>
      <c r="K60" s="31">
        <v>2924.278342</v>
      </c>
      <c r="L60" s="31">
        <v>3957.85357</v>
      </c>
      <c r="M60" s="31">
        <v>24464.015759</v>
      </c>
      <c r="N60" s="31">
        <v>4396.143085</v>
      </c>
      <c r="O60" s="31">
        <v>376.201354</v>
      </c>
      <c r="P60" s="32">
        <v>50084.844633</v>
      </c>
      <c r="Q60" s="31">
        <v>2130.757155</v>
      </c>
      <c r="R60" s="31">
        <v>212.269562</v>
      </c>
      <c r="S60" s="31">
        <v>1724.333794</v>
      </c>
      <c r="T60" s="31">
        <v>3214.704911</v>
      </c>
      <c r="U60" s="31">
        <v>441.764563</v>
      </c>
      <c r="V60" s="31">
        <v>3394.464172</v>
      </c>
      <c r="W60" s="31">
        <v>4708.244821</v>
      </c>
      <c r="X60" s="31">
        <v>22395.016682</v>
      </c>
      <c r="Y60" s="31">
        <v>2237.869842</v>
      </c>
      <c r="Z60" s="31">
        <v>656.205444</v>
      </c>
      <c r="AA60" s="31">
        <v>41115.630946</v>
      </c>
      <c r="AB60" s="31">
        <v>76.88462192196846</v>
      </c>
      <c r="AC60" s="31">
        <v>74.69561764131919</v>
      </c>
      <c r="AD60" s="31">
        <v>94.2209711252159</v>
      </c>
      <c r="AE60" s="31">
        <v>79.68842346347962</v>
      </c>
      <c r="AF60" s="31">
        <v>83.8</v>
      </c>
      <c r="AG60" s="31">
        <v>91.6</v>
      </c>
      <c r="AH60" s="33">
        <v>2048.595</v>
      </c>
      <c r="AI60" s="31">
        <v>3.38945</v>
      </c>
      <c r="AJ60" s="31">
        <v>11.902134936834564</v>
      </c>
      <c r="AK60" s="31">
        <v>-52.26953097344044</v>
      </c>
      <c r="AL60" s="31">
        <v>-34.07915014488303</v>
      </c>
      <c r="AM60" s="31">
        <v>7.421411675811207</v>
      </c>
      <c r="AN60" s="31">
        <v>38.51820845542066</v>
      </c>
      <c r="AO60" s="31">
        <v>46.85626290095344</v>
      </c>
      <c r="AP60" s="31">
        <v>3.255831524636421</v>
      </c>
      <c r="AQ60" s="31">
        <v>5.810997748451174</v>
      </c>
      <c r="AR60" s="34"/>
      <c r="AS60" s="34"/>
      <c r="AT60" s="32"/>
      <c r="AU60" s="32"/>
      <c r="AV60" s="32"/>
    </row>
    <row r="61" ht="14.25" customHeight="1">
      <c r="A61" s="30" t="s">
        <v>293</v>
      </c>
      <c r="B61" s="31">
        <v>4.8259</v>
      </c>
      <c r="C61" s="31">
        <v>84.0</v>
      </c>
      <c r="D61" s="31">
        <v>99.1</v>
      </c>
      <c r="E61" s="31">
        <v>79.36</v>
      </c>
      <c r="F61" s="31">
        <v>1506.853234</v>
      </c>
      <c r="G61" s="31">
        <v>216.659415</v>
      </c>
      <c r="H61" s="31">
        <v>1432.941456</v>
      </c>
      <c r="I61" s="31">
        <v>9281.56818</v>
      </c>
      <c r="J61" s="31">
        <v>3916.607001</v>
      </c>
      <c r="K61" s="31">
        <v>3194.047985</v>
      </c>
      <c r="L61" s="31">
        <v>4376.317956</v>
      </c>
      <c r="M61" s="31">
        <v>25450.926293</v>
      </c>
      <c r="N61" s="31">
        <v>4888.148947</v>
      </c>
      <c r="O61" s="31">
        <v>465.057</v>
      </c>
      <c r="P61" s="32">
        <v>54729.127467</v>
      </c>
      <c r="Q61" s="31">
        <v>2400.499163</v>
      </c>
      <c r="R61" s="31">
        <v>216.529783</v>
      </c>
      <c r="S61" s="31">
        <v>1690.590279</v>
      </c>
      <c r="T61" s="31">
        <v>3428.289811</v>
      </c>
      <c r="U61" s="31">
        <v>568.658748</v>
      </c>
      <c r="V61" s="31">
        <v>3786.788536</v>
      </c>
      <c r="W61" s="31">
        <v>4951.364155</v>
      </c>
      <c r="X61" s="31">
        <v>22127.927848</v>
      </c>
      <c r="Y61" s="31">
        <v>2617.841857</v>
      </c>
      <c r="Z61" s="31">
        <v>724.285645</v>
      </c>
      <c r="AA61" s="31">
        <v>42512.775825</v>
      </c>
      <c r="AB61" s="31">
        <v>79.81680479194137</v>
      </c>
      <c r="AC61" s="31">
        <v>75.64099790935737</v>
      </c>
      <c r="AD61" s="31">
        <v>98.10880793862339</v>
      </c>
      <c r="AE61" s="31">
        <v>81.85215851952049</v>
      </c>
      <c r="AF61" s="31">
        <v>84.6</v>
      </c>
      <c r="AG61" s="31">
        <v>91.2</v>
      </c>
      <c r="AH61" s="33">
        <v>2141.071</v>
      </c>
      <c r="AI61" s="31">
        <v>3.41167857142857</v>
      </c>
      <c r="AJ61" s="31">
        <v>19.9779623665028</v>
      </c>
      <c r="AK61" s="31">
        <v>-35.14514707726877</v>
      </c>
      <c r="AL61" s="31">
        <v>14.183910273487065</v>
      </c>
      <c r="AM61" s="31">
        <v>7.626800231509012</v>
      </c>
      <c r="AN61" s="31">
        <v>118.5543750256389</v>
      </c>
      <c r="AO61" s="31">
        <v>57.88793980996139</v>
      </c>
      <c r="AP61" s="31">
        <v>6.735522075461553</v>
      </c>
      <c r="AQ61" s="31">
        <v>5.777311395928253</v>
      </c>
      <c r="AR61" s="34">
        <v>225157.18644874787</v>
      </c>
      <c r="AS61" s="34">
        <v>4.45873550834579</v>
      </c>
      <c r="AT61" s="32">
        <v>369799.0</v>
      </c>
      <c r="AU61" s="32">
        <v>531694.0</v>
      </c>
      <c r="AV61" s="32">
        <v>741.0</v>
      </c>
    </row>
    <row r="62" ht="14.25" customHeight="1">
      <c r="A62" s="30" t="s">
        <v>294</v>
      </c>
      <c r="B62" s="31">
        <v>4.8495</v>
      </c>
      <c r="C62" s="31">
        <v>85.0</v>
      </c>
      <c r="D62" s="31">
        <v>99.4</v>
      </c>
      <c r="E62" s="31">
        <v>72.89</v>
      </c>
      <c r="F62" s="31">
        <v>1413.867598</v>
      </c>
      <c r="G62" s="31">
        <v>236.07392</v>
      </c>
      <c r="H62" s="31">
        <v>1440.321063</v>
      </c>
      <c r="I62" s="31">
        <v>8191.024649</v>
      </c>
      <c r="J62" s="31">
        <v>4442.493169</v>
      </c>
      <c r="K62" s="31">
        <v>3168.704004</v>
      </c>
      <c r="L62" s="31">
        <v>4573.685711</v>
      </c>
      <c r="M62" s="31">
        <v>23706.072745</v>
      </c>
      <c r="N62" s="31">
        <v>5063.353097</v>
      </c>
      <c r="O62" s="31">
        <v>291.48887</v>
      </c>
      <c r="P62" s="32">
        <v>52527.084826</v>
      </c>
      <c r="Q62" s="31">
        <v>2600.360909</v>
      </c>
      <c r="R62" s="31">
        <v>200.32699</v>
      </c>
      <c r="S62" s="31">
        <v>1356.11621</v>
      </c>
      <c r="T62" s="31">
        <v>3471.515814</v>
      </c>
      <c r="U62" s="31">
        <v>655.845094</v>
      </c>
      <c r="V62" s="31">
        <v>3671.733127</v>
      </c>
      <c r="W62" s="31">
        <v>4898.690669</v>
      </c>
      <c r="X62" s="31">
        <v>19538.77769</v>
      </c>
      <c r="Y62" s="31">
        <v>2288.100277</v>
      </c>
      <c r="Z62" s="31">
        <v>764.467223</v>
      </c>
      <c r="AA62" s="31">
        <v>39445.934003</v>
      </c>
      <c r="AB62" s="31">
        <v>81.51995130766593</v>
      </c>
      <c r="AC62" s="31">
        <v>78.81505263872677</v>
      </c>
      <c r="AD62" s="31">
        <v>102.77466876657527</v>
      </c>
      <c r="AE62" s="31">
        <v>85.0644016487142</v>
      </c>
      <c r="AF62" s="31">
        <v>84.3</v>
      </c>
      <c r="AG62" s="31">
        <v>90.8</v>
      </c>
      <c r="AH62" s="33">
        <v>1896.918</v>
      </c>
      <c r="AI62" s="31">
        <v>3.3752</v>
      </c>
      <c r="AJ62" s="31">
        <v>33.76298408449474</v>
      </c>
      <c r="AK62" s="31">
        <v>-47.558462840253526</v>
      </c>
      <c r="AL62" s="31">
        <v>2.7091260598904876</v>
      </c>
      <c r="AM62" s="31">
        <v>8.117716426838651</v>
      </c>
      <c r="AN62" s="31">
        <v>98.15693904020752</v>
      </c>
      <c r="AO62" s="31">
        <v>35.47977093240793</v>
      </c>
      <c r="AP62" s="31">
        <v>17.776046327517637</v>
      </c>
      <c r="AQ62" s="31">
        <v>7.152695052040481</v>
      </c>
      <c r="AR62" s="34"/>
      <c r="AS62" s="34"/>
      <c r="AT62" s="32"/>
      <c r="AU62" s="32"/>
      <c r="AV62" s="32"/>
    </row>
    <row r="63" ht="14.25" customHeight="1">
      <c r="A63" s="30" t="s">
        <v>295</v>
      </c>
      <c r="B63" s="31">
        <v>4.8545</v>
      </c>
      <c r="C63" s="31">
        <v>85.2</v>
      </c>
      <c r="D63" s="31">
        <v>99.4</v>
      </c>
      <c r="E63" s="31">
        <v>79.66</v>
      </c>
      <c r="F63" s="31">
        <v>1187.106832</v>
      </c>
      <c r="G63" s="31">
        <v>181.407397</v>
      </c>
      <c r="H63" s="31">
        <v>1408.082278</v>
      </c>
      <c r="I63" s="31">
        <v>8343.265503</v>
      </c>
      <c r="J63" s="31">
        <v>3681.065906</v>
      </c>
      <c r="K63" s="31">
        <v>3127.674947</v>
      </c>
      <c r="L63" s="31">
        <v>4122.735457</v>
      </c>
      <c r="M63" s="31">
        <v>20063.903162</v>
      </c>
      <c r="N63" s="31">
        <v>4216.940603</v>
      </c>
      <c r="O63" s="31">
        <v>308.848046</v>
      </c>
      <c r="P63" s="32">
        <v>46641.030131</v>
      </c>
      <c r="Q63" s="31">
        <v>2007.992743</v>
      </c>
      <c r="R63" s="31">
        <v>199.883874</v>
      </c>
      <c r="S63" s="31">
        <v>1310.400864</v>
      </c>
      <c r="T63" s="31">
        <v>2848.740577</v>
      </c>
      <c r="U63" s="31">
        <v>480.416318</v>
      </c>
      <c r="V63" s="31">
        <v>3305.567759</v>
      </c>
      <c r="W63" s="31">
        <v>4361.740963</v>
      </c>
      <c r="X63" s="31">
        <v>17948.256494</v>
      </c>
      <c r="Y63" s="31">
        <v>2030.67283</v>
      </c>
      <c r="Z63" s="31">
        <v>611.191447</v>
      </c>
      <c r="AA63" s="31">
        <v>35104.863869</v>
      </c>
      <c r="AB63" s="31">
        <v>73.70445011589962</v>
      </c>
      <c r="AC63" s="31">
        <v>72.33669144103496</v>
      </c>
      <c r="AD63" s="31">
        <v>89.47408816470256</v>
      </c>
      <c r="AE63" s="31">
        <v>76.77467575830694</v>
      </c>
      <c r="AF63" s="31">
        <v>85.0</v>
      </c>
      <c r="AG63" s="31">
        <v>91.1</v>
      </c>
      <c r="AH63" s="33">
        <v>1832.3</v>
      </c>
      <c r="AI63" s="31">
        <v>3.4156875</v>
      </c>
      <c r="AJ63" s="31">
        <v>7.528241939279834</v>
      </c>
      <c r="AK63" s="31">
        <v>-42.23653106620432</v>
      </c>
      <c r="AL63" s="31">
        <v>0.7892057766954563</v>
      </c>
      <c r="AM63" s="31">
        <v>9.049361596389804</v>
      </c>
      <c r="AN63" s="31">
        <v>104.62509734119476</v>
      </c>
      <c r="AO63" s="31">
        <v>34.97377464905838</v>
      </c>
      <c r="AP63" s="31">
        <v>16.50105408480038</v>
      </c>
      <c r="AQ63" s="31">
        <v>10.082019163369571</v>
      </c>
      <c r="AR63" s="34"/>
      <c r="AS63" s="34"/>
      <c r="AT63" s="32"/>
      <c r="AU63" s="32"/>
      <c r="AV63" s="32"/>
    </row>
    <row r="64" ht="14.25" customHeight="1">
      <c r="A64" s="30" t="s">
        <v>296</v>
      </c>
      <c r="B64" s="31">
        <v>4.9595</v>
      </c>
      <c r="C64" s="31">
        <v>86.8</v>
      </c>
      <c r="D64" s="31">
        <v>99.4</v>
      </c>
      <c r="E64" s="31">
        <v>83.76</v>
      </c>
      <c r="F64" s="31">
        <v>1543.728641</v>
      </c>
      <c r="G64" s="31">
        <v>213.670053</v>
      </c>
      <c r="H64" s="31">
        <v>1823.844935</v>
      </c>
      <c r="I64" s="31">
        <v>9628.866373</v>
      </c>
      <c r="J64" s="31">
        <v>4950.54042</v>
      </c>
      <c r="K64" s="31">
        <v>3888.645896</v>
      </c>
      <c r="L64" s="31">
        <v>5146.134098</v>
      </c>
      <c r="M64" s="31">
        <v>26549.886541</v>
      </c>
      <c r="N64" s="31">
        <v>5353.448832</v>
      </c>
      <c r="O64" s="31">
        <v>334.57694</v>
      </c>
      <c r="P64" s="32">
        <v>59433.342729</v>
      </c>
      <c r="Q64" s="31">
        <v>2434.839846</v>
      </c>
      <c r="R64" s="31">
        <v>189.487189</v>
      </c>
      <c r="S64" s="31">
        <v>1520.990363</v>
      </c>
      <c r="T64" s="31">
        <v>4863.973744</v>
      </c>
      <c r="U64" s="31">
        <v>384.365606</v>
      </c>
      <c r="V64" s="31">
        <v>4488.10762</v>
      </c>
      <c r="W64" s="31">
        <v>5507.684424</v>
      </c>
      <c r="X64" s="31">
        <v>21925.750782</v>
      </c>
      <c r="Y64" s="31">
        <v>2665.434261</v>
      </c>
      <c r="Z64" s="31">
        <v>1080.900527</v>
      </c>
      <c r="AA64" s="31">
        <v>45061.534362</v>
      </c>
      <c r="AB64" s="31">
        <v>86.06128817661956</v>
      </c>
      <c r="AC64" s="31">
        <v>84.05632115572048</v>
      </c>
      <c r="AD64" s="31">
        <v>100.93845125588093</v>
      </c>
      <c r="AE64" s="31">
        <v>88.46151867597908</v>
      </c>
      <c r="AF64" s="31">
        <v>85.4</v>
      </c>
      <c r="AG64" s="31">
        <v>92.5</v>
      </c>
      <c r="AH64" s="33">
        <v>2022.59</v>
      </c>
      <c r="AI64" s="31">
        <v>3.32553260869565</v>
      </c>
      <c r="AJ64" s="31">
        <v>24.220747295968525</v>
      </c>
      <c r="AK64" s="31">
        <v>1.5845014317743766</v>
      </c>
      <c r="AL64" s="31">
        <v>56.23851903882413</v>
      </c>
      <c r="AM64" s="31">
        <v>9.494103089035688</v>
      </c>
      <c r="AN64" s="31">
        <v>105.66200869280742</v>
      </c>
      <c r="AO64" s="31">
        <v>28.79277365800568</v>
      </c>
      <c r="AP64" s="31">
        <v>18.913541249094834</v>
      </c>
      <c r="AQ64" s="31">
        <v>9.010523726850783</v>
      </c>
      <c r="AR64" s="34">
        <v>217892.9313515337</v>
      </c>
      <c r="AS64" s="34">
        <v>10.050595087233006</v>
      </c>
      <c r="AT64" s="32">
        <v>377967.0</v>
      </c>
      <c r="AU64" s="32">
        <v>450042.0</v>
      </c>
      <c r="AV64" s="32">
        <v>362.0</v>
      </c>
    </row>
    <row r="65" ht="14.25" customHeight="1">
      <c r="A65" s="30" t="s">
        <v>297</v>
      </c>
      <c r="B65" s="31">
        <v>4.9273</v>
      </c>
      <c r="C65" s="31">
        <v>86.8</v>
      </c>
      <c r="D65" s="31">
        <v>99.4</v>
      </c>
      <c r="E65" s="31">
        <v>86.15</v>
      </c>
      <c r="F65" s="31">
        <v>1473.327184</v>
      </c>
      <c r="G65" s="31">
        <v>211.624531</v>
      </c>
      <c r="H65" s="31">
        <v>1575.775171</v>
      </c>
      <c r="I65" s="31">
        <v>7735.637462</v>
      </c>
      <c r="J65" s="31">
        <v>3914.427336</v>
      </c>
      <c r="K65" s="31">
        <v>3402.04934</v>
      </c>
      <c r="L65" s="31">
        <v>4809.387955</v>
      </c>
      <c r="M65" s="31">
        <v>23182.800265</v>
      </c>
      <c r="N65" s="31">
        <v>5205.918877</v>
      </c>
      <c r="O65" s="31">
        <v>385.106614</v>
      </c>
      <c r="P65" s="32">
        <v>51896.054735</v>
      </c>
      <c r="Q65" s="31">
        <v>2632.139078</v>
      </c>
      <c r="R65" s="31">
        <v>191.668081</v>
      </c>
      <c r="S65" s="31">
        <v>1682.474472</v>
      </c>
      <c r="T65" s="31">
        <v>3251.298656</v>
      </c>
      <c r="U65" s="31">
        <v>581.284794</v>
      </c>
      <c r="V65" s="31">
        <v>4247.419686</v>
      </c>
      <c r="W65" s="31">
        <v>5406.198514</v>
      </c>
      <c r="X65" s="31">
        <v>21355.133699</v>
      </c>
      <c r="Y65" s="31">
        <v>2491.922507</v>
      </c>
      <c r="Z65" s="31">
        <v>867.31895</v>
      </c>
      <c r="AA65" s="31">
        <v>42706.858437</v>
      </c>
      <c r="AB65" s="31">
        <v>84.0318954362887</v>
      </c>
      <c r="AC65" s="31">
        <v>79.21670718977468</v>
      </c>
      <c r="AD65" s="31">
        <v>89.6131503880711</v>
      </c>
      <c r="AE65" s="31">
        <v>82.11597518142031</v>
      </c>
      <c r="AF65" s="31">
        <v>85.3</v>
      </c>
      <c r="AG65" s="31">
        <v>91.4</v>
      </c>
      <c r="AH65" s="33">
        <v>1877.934</v>
      </c>
      <c r="AI65" s="31">
        <v>3.2062</v>
      </c>
      <c r="AJ65" s="31">
        <v>15.474742131711183</v>
      </c>
      <c r="AK65" s="31">
        <v>-23.862561501369896</v>
      </c>
      <c r="AL65" s="31">
        <v>2.4829538434017806</v>
      </c>
      <c r="AM65" s="31">
        <v>9.909296180530625</v>
      </c>
      <c r="AN65" s="31">
        <v>88.94530250021333</v>
      </c>
      <c r="AO65" s="31">
        <v>2.524698133918779</v>
      </c>
      <c r="AP65" s="31">
        <v>8.979352857475153</v>
      </c>
      <c r="AQ65" s="31">
        <v>10.214521988485359</v>
      </c>
      <c r="AR65" s="34"/>
      <c r="AS65" s="34"/>
      <c r="AT65" s="32"/>
      <c r="AU65" s="32"/>
      <c r="AV65" s="32"/>
    </row>
    <row r="66" ht="14.25" customHeight="1">
      <c r="A66" s="30" t="s">
        <v>298</v>
      </c>
      <c r="B66" s="31">
        <v>5.0141</v>
      </c>
      <c r="C66" s="31">
        <v>87.4</v>
      </c>
      <c r="D66" s="31">
        <v>99.6</v>
      </c>
      <c r="E66" s="31">
        <v>73.97</v>
      </c>
      <c r="F66" s="31">
        <v>1397.776912</v>
      </c>
      <c r="G66" s="31">
        <v>238.523557</v>
      </c>
      <c r="H66" s="31">
        <v>1532.064623</v>
      </c>
      <c r="I66" s="31">
        <v>9127.566387</v>
      </c>
      <c r="J66" s="31">
        <v>4049.204604</v>
      </c>
      <c r="K66" s="31">
        <v>3349.170354</v>
      </c>
      <c r="L66" s="31">
        <v>4722.868821</v>
      </c>
      <c r="M66" s="31">
        <v>22579.226251</v>
      </c>
      <c r="N66" s="31">
        <v>4955.832561</v>
      </c>
      <c r="O66" s="31">
        <v>337.306406</v>
      </c>
      <c r="P66" s="32">
        <v>52289.540476</v>
      </c>
      <c r="Q66" s="31">
        <v>2364.721326</v>
      </c>
      <c r="R66" s="31">
        <v>157.885275</v>
      </c>
      <c r="S66" s="31">
        <v>1670.364113</v>
      </c>
      <c r="T66" s="31">
        <v>4589.282137</v>
      </c>
      <c r="U66" s="31">
        <v>546.588639</v>
      </c>
      <c r="V66" s="31">
        <v>3944.826601</v>
      </c>
      <c r="W66" s="31">
        <v>5681.803725</v>
      </c>
      <c r="X66" s="31">
        <v>22022.077183</v>
      </c>
      <c r="Y66" s="31">
        <v>2443.981682</v>
      </c>
      <c r="Z66" s="31">
        <v>672.309098</v>
      </c>
      <c r="AA66" s="31">
        <v>44093.839779</v>
      </c>
      <c r="AB66" s="31">
        <v>86.92778352929196</v>
      </c>
      <c r="AC66" s="31">
        <v>81.2895786592705</v>
      </c>
      <c r="AD66" s="31">
        <v>99.81056091645998</v>
      </c>
      <c r="AE66" s="31">
        <v>86.30589773856063</v>
      </c>
      <c r="AF66" s="31">
        <v>85.3</v>
      </c>
      <c r="AG66" s="31">
        <v>91.4</v>
      </c>
      <c r="AH66" s="33">
        <v>1992.277</v>
      </c>
      <c r="AI66" s="31">
        <v>3.2535125</v>
      </c>
      <c r="AJ66" s="31">
        <v>15.189621255509355</v>
      </c>
      <c r="AK66" s="31">
        <v>-8.73478115934484</v>
      </c>
      <c r="AL66" s="31">
        <v>-3.871402607257124</v>
      </c>
      <c r="AM66" s="31">
        <v>10.160813072548368</v>
      </c>
      <c r="AN66" s="31">
        <v>63.40669014084506</v>
      </c>
      <c r="AO66" s="31">
        <v>-7.193229901269394</v>
      </c>
      <c r="AP66" s="31">
        <v>14.38949797317819</v>
      </c>
      <c r="AQ66" s="31">
        <v>10.846281225607335</v>
      </c>
      <c r="AR66" s="34"/>
      <c r="AS66" s="34"/>
      <c r="AT66" s="32"/>
      <c r="AU66" s="32"/>
      <c r="AV66" s="32"/>
    </row>
    <row r="67" ht="14.25" customHeight="1">
      <c r="A67" s="30" t="s">
        <v>299</v>
      </c>
      <c r="B67" s="31">
        <v>5.0491</v>
      </c>
      <c r="C67" s="31">
        <v>87.2</v>
      </c>
      <c r="D67" s="31">
        <v>99.7</v>
      </c>
      <c r="E67" s="31">
        <v>75.63</v>
      </c>
      <c r="F67" s="31">
        <v>1515.580182</v>
      </c>
      <c r="G67" s="31">
        <v>230.156116</v>
      </c>
      <c r="H67" s="31">
        <v>1448.108017</v>
      </c>
      <c r="I67" s="31">
        <v>7763.801035</v>
      </c>
      <c r="J67" s="31">
        <v>4563.832451</v>
      </c>
      <c r="K67" s="31">
        <v>3317.42054</v>
      </c>
      <c r="L67" s="31">
        <v>4671.011809</v>
      </c>
      <c r="M67" s="31">
        <v>23860.567602</v>
      </c>
      <c r="N67" s="31">
        <v>5093.581216</v>
      </c>
      <c r="O67" s="31">
        <v>321.352945</v>
      </c>
      <c r="P67" s="32">
        <v>52785.411913</v>
      </c>
      <c r="Q67" s="31">
        <v>2642.802492</v>
      </c>
      <c r="R67" s="31">
        <v>160.932454</v>
      </c>
      <c r="S67" s="31">
        <v>1961.483303</v>
      </c>
      <c r="T67" s="31">
        <v>3930.874036</v>
      </c>
      <c r="U67" s="31">
        <v>469.734524</v>
      </c>
      <c r="V67" s="31">
        <v>4586.963154</v>
      </c>
      <c r="W67" s="31">
        <v>6206.742499</v>
      </c>
      <c r="X67" s="31">
        <v>23197.679416</v>
      </c>
      <c r="Y67" s="31">
        <v>2823.831636</v>
      </c>
      <c r="Z67" s="31">
        <v>762.66834</v>
      </c>
      <c r="AA67" s="31">
        <v>46743.711854</v>
      </c>
      <c r="AB67" s="31">
        <v>82.09381743518938</v>
      </c>
      <c r="AC67" s="31">
        <v>80.56112775254763</v>
      </c>
      <c r="AD67" s="31">
        <v>93.54782815775515</v>
      </c>
      <c r="AE67" s="31">
        <v>83.94745630820891</v>
      </c>
      <c r="AF67" s="31">
        <v>85.9</v>
      </c>
      <c r="AG67" s="31">
        <v>91.6</v>
      </c>
      <c r="AH67" s="33">
        <v>2246.084</v>
      </c>
      <c r="AI67" s="31">
        <v>3.26451136363636</v>
      </c>
      <c r="AJ67" s="31">
        <v>18.89671931956258</v>
      </c>
      <c r="AK67" s="31">
        <v>28.751763138712462</v>
      </c>
      <c r="AL67" s="31">
        <v>32.65819588113563</v>
      </c>
      <c r="AM67" s="31">
        <v>10.64355926665026</v>
      </c>
      <c r="AN67" s="31">
        <v>66.37751004016064</v>
      </c>
      <c r="AO67" s="31">
        <v>3.1395000748390967</v>
      </c>
      <c r="AP67" s="31">
        <v>15.059765807114633</v>
      </c>
      <c r="AQ67" s="31">
        <v>11.402574328170623</v>
      </c>
      <c r="AR67" s="34">
        <v>224379.22234063974</v>
      </c>
      <c r="AS67" s="34">
        <v>9.0259886000565</v>
      </c>
      <c r="AT67" s="32">
        <v>368877.0</v>
      </c>
      <c r="AU67" s="32">
        <v>541993.0</v>
      </c>
      <c r="AV67" s="32">
        <v>351.0</v>
      </c>
    </row>
    <row r="68" ht="14.25" customHeight="1">
      <c r="A68" s="30" t="s">
        <v>300</v>
      </c>
      <c r="B68" s="31">
        <v>5.1855</v>
      </c>
      <c r="C68" s="31">
        <v>86.9</v>
      </c>
      <c r="D68" s="31">
        <v>100.0</v>
      </c>
      <c r="E68" s="31">
        <v>78.95</v>
      </c>
      <c r="F68" s="31">
        <v>1590.915997</v>
      </c>
      <c r="G68" s="31">
        <v>243.550386</v>
      </c>
      <c r="H68" s="31">
        <v>1579.304658</v>
      </c>
      <c r="I68" s="31">
        <v>8296.994925</v>
      </c>
      <c r="J68" s="31">
        <v>4467.835084</v>
      </c>
      <c r="K68" s="31">
        <v>3361.884618</v>
      </c>
      <c r="L68" s="31">
        <v>4731.634393</v>
      </c>
      <c r="M68" s="31">
        <v>25013.40464</v>
      </c>
      <c r="N68" s="31">
        <v>5752.933093</v>
      </c>
      <c r="O68" s="31">
        <v>291.340552</v>
      </c>
      <c r="P68" s="32">
        <v>55329.798346</v>
      </c>
      <c r="Q68" s="31">
        <v>2780.054059</v>
      </c>
      <c r="R68" s="31">
        <v>181.641044</v>
      </c>
      <c r="S68" s="31">
        <v>1840.210362</v>
      </c>
      <c r="T68" s="31">
        <v>5480.261846</v>
      </c>
      <c r="U68" s="31">
        <v>558.249303</v>
      </c>
      <c r="V68" s="31">
        <v>4094.186317</v>
      </c>
      <c r="W68" s="31">
        <v>5871.119861</v>
      </c>
      <c r="X68" s="31">
        <v>23819.393524</v>
      </c>
      <c r="Y68" s="31">
        <v>2852.476567</v>
      </c>
      <c r="Z68" s="31">
        <v>908.542271</v>
      </c>
      <c r="AA68" s="31">
        <v>48386.135154</v>
      </c>
      <c r="AB68" s="31">
        <v>84.32653261774237</v>
      </c>
      <c r="AC68" s="31">
        <v>81.86873168923175</v>
      </c>
      <c r="AD68" s="31">
        <v>91.10114856433644</v>
      </c>
      <c r="AE68" s="31">
        <v>84.3456821209373</v>
      </c>
      <c r="AF68" s="31">
        <v>85.3</v>
      </c>
      <c r="AG68" s="31">
        <v>91.3</v>
      </c>
      <c r="AH68" s="33">
        <v>2214.092</v>
      </c>
      <c r="AI68" s="31">
        <v>3.20847727272727</v>
      </c>
      <c r="AJ68" s="31">
        <v>2.075691720555506</v>
      </c>
      <c r="AK68" s="31">
        <v>-9.855437729326166</v>
      </c>
      <c r="AL68" s="31">
        <v>8.491315735743088</v>
      </c>
      <c r="AM68" s="31">
        <v>10.770763117770098</v>
      </c>
      <c r="AN68" s="31">
        <v>56.5793352494657</v>
      </c>
      <c r="AO68" s="31">
        <v>15.932742009538202</v>
      </c>
      <c r="AP68" s="31">
        <v>4.5017995850906045</v>
      </c>
      <c r="AQ68" s="31">
        <v>13.046644763479431</v>
      </c>
      <c r="AR68" s="34"/>
      <c r="AS68" s="34"/>
      <c r="AT68" s="32"/>
      <c r="AU68" s="32"/>
      <c r="AV68" s="32"/>
    </row>
    <row r="69" ht="14.25" customHeight="1">
      <c r="A69" s="30" t="s">
        <v>301</v>
      </c>
      <c r="B69" s="31">
        <v>5.2182</v>
      </c>
      <c r="C69" s="31">
        <v>87.5</v>
      </c>
      <c r="D69" s="31">
        <v>100.3</v>
      </c>
      <c r="E69" s="31">
        <v>71.92</v>
      </c>
      <c r="F69" s="31">
        <v>1545.24376</v>
      </c>
      <c r="G69" s="31">
        <v>255.663989</v>
      </c>
      <c r="H69" s="31">
        <v>1646.92241</v>
      </c>
      <c r="I69" s="31">
        <v>8394.954368</v>
      </c>
      <c r="J69" s="31">
        <v>3778.475433</v>
      </c>
      <c r="K69" s="31">
        <v>3341.567677</v>
      </c>
      <c r="L69" s="31">
        <v>4592.914459</v>
      </c>
      <c r="M69" s="31">
        <v>23760.205185</v>
      </c>
      <c r="N69" s="31">
        <v>5213.975432</v>
      </c>
      <c r="O69" s="31">
        <v>265.488137</v>
      </c>
      <c r="P69" s="32">
        <v>52795.41085</v>
      </c>
      <c r="Q69" s="31">
        <v>2390.7019</v>
      </c>
      <c r="R69" s="31">
        <v>158.029724</v>
      </c>
      <c r="S69" s="31">
        <v>1654.611039</v>
      </c>
      <c r="T69" s="31">
        <v>3817.663671</v>
      </c>
      <c r="U69" s="31">
        <v>711.867162</v>
      </c>
      <c r="V69" s="31">
        <v>4014.161527</v>
      </c>
      <c r="W69" s="31">
        <v>5156.338019</v>
      </c>
      <c r="X69" s="31">
        <v>22855.595336</v>
      </c>
      <c r="Y69" s="31">
        <v>2806.284887</v>
      </c>
      <c r="Z69" s="31">
        <v>957.659332</v>
      </c>
      <c r="AA69" s="31">
        <v>44522.912597</v>
      </c>
      <c r="AB69" s="31">
        <v>84.15780853468779</v>
      </c>
      <c r="AC69" s="31">
        <v>80.4291846232838</v>
      </c>
      <c r="AD69" s="31">
        <v>91.75301468173195</v>
      </c>
      <c r="AE69" s="31">
        <v>83.50744504663251</v>
      </c>
      <c r="AF69" s="31">
        <v>86.2</v>
      </c>
      <c r="AG69" s="31">
        <v>92.2</v>
      </c>
      <c r="AH69" s="33">
        <v>2099.485</v>
      </c>
      <c r="AI69" s="31">
        <v>3.15384523809524</v>
      </c>
      <c r="AJ69" s="31">
        <v>12.477625467316189</v>
      </c>
      <c r="AK69" s="31">
        <v>53.748228592472415</v>
      </c>
      <c r="AL69" s="31">
        <v>33.80694449149182</v>
      </c>
      <c r="AM69" s="31">
        <v>10.777127279194598</v>
      </c>
      <c r="AN69" s="31">
        <v>44.6161953901429</v>
      </c>
      <c r="AO69" s="31">
        <v>12.468393239770425</v>
      </c>
      <c r="AP69" s="31">
        <v>2.430115295290536</v>
      </c>
      <c r="AQ69" s="31">
        <v>13.58959274150009</v>
      </c>
      <c r="AR69" s="34"/>
      <c r="AS69" s="34"/>
      <c r="AT69" s="32"/>
      <c r="AU69" s="32"/>
      <c r="AV69" s="32"/>
    </row>
    <row r="70" ht="14.25" customHeight="1">
      <c r="A70" s="30" t="s">
        <v>302</v>
      </c>
      <c r="B70" s="31">
        <v>5.1859</v>
      </c>
      <c r="C70" s="31">
        <v>87.9</v>
      </c>
      <c r="D70" s="31">
        <v>100.4</v>
      </c>
      <c r="E70" s="31">
        <v>79.97</v>
      </c>
      <c r="F70" s="31">
        <v>1462.438464</v>
      </c>
      <c r="G70" s="31">
        <v>226.111053</v>
      </c>
      <c r="H70" s="31">
        <v>1351.891654</v>
      </c>
      <c r="I70" s="31">
        <v>8559.688163</v>
      </c>
      <c r="J70" s="31">
        <v>4456.363037</v>
      </c>
      <c r="K70" s="31">
        <v>3213.654008</v>
      </c>
      <c r="L70" s="31">
        <v>4080.600968</v>
      </c>
      <c r="M70" s="31">
        <v>21954.099601</v>
      </c>
      <c r="N70" s="31">
        <v>4736.207045</v>
      </c>
      <c r="O70" s="31">
        <v>280.657038</v>
      </c>
      <c r="P70" s="32">
        <v>50321.711031</v>
      </c>
      <c r="Q70" s="31">
        <v>2448.625743</v>
      </c>
      <c r="R70" s="31">
        <v>156.656195</v>
      </c>
      <c r="S70" s="31">
        <v>1573.019282</v>
      </c>
      <c r="T70" s="31">
        <v>4548.724925</v>
      </c>
      <c r="U70" s="31">
        <v>583.670558</v>
      </c>
      <c r="V70" s="31">
        <v>3769.462338</v>
      </c>
      <c r="W70" s="31">
        <v>5337.241461</v>
      </c>
      <c r="X70" s="31">
        <v>21562.298111</v>
      </c>
      <c r="Y70" s="31">
        <v>2823.433097</v>
      </c>
      <c r="Z70" s="31">
        <v>659.566832</v>
      </c>
      <c r="AA70" s="31">
        <v>43462.698542</v>
      </c>
      <c r="AB70" s="31">
        <v>78.38723784408427</v>
      </c>
      <c r="AC70" s="31">
        <v>78.77721061845783</v>
      </c>
      <c r="AD70" s="31">
        <v>98.43703699694095</v>
      </c>
      <c r="AE70" s="31">
        <v>83.76512211841037</v>
      </c>
      <c r="AF70" s="31">
        <v>85.9</v>
      </c>
      <c r="AG70" s="31">
        <v>92.5</v>
      </c>
      <c r="AH70" s="33">
        <v>2053.406</v>
      </c>
      <c r="AI70" s="31">
        <v>3.1061675</v>
      </c>
      <c r="AJ70" s="31">
        <v>-7.872031944477453</v>
      </c>
      <c r="AK70" s="31">
        <v>7.145297866531464</v>
      </c>
      <c r="AL70" s="31">
        <v>38.64483443842239</v>
      </c>
      <c r="AM70" s="31">
        <v>10.651505970918308</v>
      </c>
      <c r="AN70" s="31">
        <v>45.23910066925154</v>
      </c>
      <c r="AO70" s="31">
        <v>22.446553155214577</v>
      </c>
      <c r="AP70" s="31">
        <v>-0.9064939971655028</v>
      </c>
      <c r="AQ70" s="31">
        <v>12.947225294918074</v>
      </c>
      <c r="AR70" s="34">
        <v>230466.7408974538</v>
      </c>
      <c r="AS70" s="34">
        <v>5.216089037051441</v>
      </c>
      <c r="AT70" s="32">
        <v>342471.0</v>
      </c>
      <c r="AU70" s="32">
        <v>401778.0</v>
      </c>
      <c r="AV70" s="32">
        <v>427.0</v>
      </c>
    </row>
    <row r="71" ht="14.25" customHeight="1">
      <c r="A71" s="30" t="s">
        <v>303</v>
      </c>
      <c r="B71" s="31">
        <v>4.9914</v>
      </c>
      <c r="C71" s="31">
        <v>88.8</v>
      </c>
      <c r="D71" s="31">
        <v>100.6</v>
      </c>
      <c r="E71" s="31">
        <v>81.43</v>
      </c>
      <c r="F71" s="31">
        <v>1676.019978</v>
      </c>
      <c r="G71" s="31">
        <v>249.136145</v>
      </c>
      <c r="H71" s="31">
        <v>1661.924048</v>
      </c>
      <c r="I71" s="31">
        <v>8056.747747</v>
      </c>
      <c r="J71" s="31">
        <v>4690.349022</v>
      </c>
      <c r="K71" s="31">
        <v>3293.881796</v>
      </c>
      <c r="L71" s="31">
        <v>4825.868361</v>
      </c>
      <c r="M71" s="31">
        <v>24500.367013</v>
      </c>
      <c r="N71" s="31">
        <v>5611.57853</v>
      </c>
      <c r="O71" s="31">
        <v>338.047527</v>
      </c>
      <c r="P71" s="32">
        <v>54903.920167</v>
      </c>
      <c r="Q71" s="31">
        <v>2315.749432</v>
      </c>
      <c r="R71" s="31">
        <v>260.449782</v>
      </c>
      <c r="S71" s="31">
        <v>1560.49132</v>
      </c>
      <c r="T71" s="31">
        <v>6694.415258</v>
      </c>
      <c r="U71" s="31">
        <v>604.514126</v>
      </c>
      <c r="V71" s="31">
        <v>3834.012624</v>
      </c>
      <c r="W71" s="31">
        <v>5358.558564</v>
      </c>
      <c r="X71" s="31">
        <v>23712.134875</v>
      </c>
      <c r="Y71" s="31">
        <v>3049.28645</v>
      </c>
      <c r="Z71" s="31">
        <v>733.717943</v>
      </c>
      <c r="AA71" s="31">
        <v>48123.330374</v>
      </c>
      <c r="AB71" s="31">
        <v>86.28105719750987</v>
      </c>
      <c r="AC71" s="31">
        <v>82.8760437541683</v>
      </c>
      <c r="AD71" s="31">
        <v>95.66949982753624</v>
      </c>
      <c r="AE71" s="31">
        <v>86.311972556072</v>
      </c>
      <c r="AF71" s="31">
        <v>85.6</v>
      </c>
      <c r="AG71" s="31">
        <v>92.5</v>
      </c>
      <c r="AH71" s="33">
        <v>2137.735</v>
      </c>
      <c r="AI71" s="31">
        <v>3.10053571428571</v>
      </c>
      <c r="AJ71" s="31">
        <v>11.860773214500785</v>
      </c>
      <c r="AK71" s="31">
        <v>-4.087072348721099</v>
      </c>
      <c r="AL71" s="31">
        <v>-1.7350719880870558</v>
      </c>
      <c r="AM71" s="31">
        <v>10.542088382060433</v>
      </c>
      <c r="AN71" s="31">
        <v>52.89768685664509</v>
      </c>
      <c r="AO71" s="31">
        <v>34.30165245763603</v>
      </c>
      <c r="AP71" s="31">
        <v>3.469142451587448</v>
      </c>
      <c r="AQ71" s="31">
        <v>13.733580471960272</v>
      </c>
      <c r="AR71" s="34"/>
      <c r="AS71" s="34"/>
      <c r="AT71" s="32"/>
      <c r="AU71" s="32"/>
      <c r="AV71" s="32"/>
    </row>
    <row r="72" ht="14.25" customHeight="1">
      <c r="A72" s="30" t="s">
        <v>304</v>
      </c>
      <c r="B72" s="31">
        <v>4.8483</v>
      </c>
      <c r="C72" s="31">
        <v>88.9</v>
      </c>
      <c r="D72" s="31">
        <v>100.8</v>
      </c>
      <c r="E72" s="31">
        <v>84.11</v>
      </c>
      <c r="F72" s="31">
        <v>1602.823959</v>
      </c>
      <c r="G72" s="31">
        <v>230.623429</v>
      </c>
      <c r="H72" s="31">
        <v>1763.321815</v>
      </c>
      <c r="I72" s="31">
        <v>8543.99582</v>
      </c>
      <c r="J72" s="31">
        <v>5542.601056</v>
      </c>
      <c r="K72" s="31">
        <v>3415.644226</v>
      </c>
      <c r="L72" s="31">
        <v>4798.862734</v>
      </c>
      <c r="M72" s="31">
        <v>21477.998361</v>
      </c>
      <c r="N72" s="31">
        <v>4961.604032</v>
      </c>
      <c r="O72" s="31">
        <v>299.908296</v>
      </c>
      <c r="P72" s="32">
        <v>52637.383728</v>
      </c>
      <c r="Q72" s="31">
        <v>2792.803926</v>
      </c>
      <c r="R72" s="31">
        <v>196.405909</v>
      </c>
      <c r="S72" s="31">
        <v>1543.267903</v>
      </c>
      <c r="T72" s="31">
        <v>4144.819564</v>
      </c>
      <c r="U72" s="31">
        <v>741.963292</v>
      </c>
      <c r="V72" s="31">
        <v>3764.464511</v>
      </c>
      <c r="W72" s="31">
        <v>5764.31343</v>
      </c>
      <c r="X72" s="31">
        <v>21104.782023</v>
      </c>
      <c r="Y72" s="31">
        <v>2787.082225</v>
      </c>
      <c r="Z72" s="31">
        <v>859.86847</v>
      </c>
      <c r="AA72" s="31">
        <v>43699.771253</v>
      </c>
      <c r="AB72" s="31">
        <v>80.61781837760395</v>
      </c>
      <c r="AC72" s="31">
        <v>79.47570293803652</v>
      </c>
      <c r="AD72" s="31">
        <v>93.62454232982944</v>
      </c>
      <c r="AE72" s="31">
        <v>83.1380895392646</v>
      </c>
      <c r="AF72" s="31">
        <v>86.0</v>
      </c>
      <c r="AG72" s="31">
        <v>93.4</v>
      </c>
      <c r="AH72" s="33">
        <v>2081.354</v>
      </c>
      <c r="AI72" s="31">
        <v>3.1149775</v>
      </c>
      <c r="AJ72" s="31">
        <v>-2.9431339199881723</v>
      </c>
      <c r="AK72" s="31">
        <v>98.2346409313193</v>
      </c>
      <c r="AL72" s="31">
        <v>87.60823422113977</v>
      </c>
      <c r="AM72" s="31">
        <v>10.656386712377142</v>
      </c>
      <c r="AN72" s="31">
        <v>57.05910794149642</v>
      </c>
      <c r="AO72" s="31">
        <v>46.27192003926643</v>
      </c>
      <c r="AP72" s="31">
        <v>9.49335183495017</v>
      </c>
      <c r="AQ72" s="31">
        <v>14.065381857900228</v>
      </c>
      <c r="AR72" s="34"/>
      <c r="AS72" s="34"/>
      <c r="AT72" s="32"/>
      <c r="AU72" s="32"/>
      <c r="AV72" s="32"/>
    </row>
    <row r="73" ht="14.25" customHeight="1">
      <c r="A73" s="30" t="s">
        <v>305</v>
      </c>
      <c r="B73" s="31">
        <v>4.9122</v>
      </c>
      <c r="C73" s="31">
        <v>88.8</v>
      </c>
      <c r="D73" s="31">
        <v>101.2</v>
      </c>
      <c r="E73" s="31">
        <v>91.38</v>
      </c>
      <c r="F73" s="31">
        <v>1759.139886</v>
      </c>
      <c r="G73" s="31">
        <v>298.570446</v>
      </c>
      <c r="H73" s="31">
        <v>1897.221672</v>
      </c>
      <c r="I73" s="31">
        <v>9315.89143</v>
      </c>
      <c r="J73" s="31">
        <v>5602.242868</v>
      </c>
      <c r="K73" s="31">
        <v>3738.049466</v>
      </c>
      <c r="L73" s="31">
        <v>5315.466365</v>
      </c>
      <c r="M73" s="31">
        <v>23767.451872</v>
      </c>
      <c r="N73" s="31">
        <v>5241.311792</v>
      </c>
      <c r="O73" s="31">
        <v>326.453314</v>
      </c>
      <c r="P73" s="32">
        <v>57261.799111</v>
      </c>
      <c r="Q73" s="31">
        <v>2841.968556</v>
      </c>
      <c r="R73" s="31">
        <v>301.875725</v>
      </c>
      <c r="S73" s="31">
        <v>1770.8471</v>
      </c>
      <c r="T73" s="31">
        <v>5048.982575</v>
      </c>
      <c r="U73" s="31">
        <v>890.242252</v>
      </c>
      <c r="V73" s="31">
        <v>4139.045408</v>
      </c>
      <c r="W73" s="31">
        <v>6002.795065</v>
      </c>
      <c r="X73" s="31">
        <v>22549.233953</v>
      </c>
      <c r="Y73" s="31">
        <v>3012.661895</v>
      </c>
      <c r="Z73" s="31">
        <v>918.940584</v>
      </c>
      <c r="AA73" s="31">
        <v>47476.593113</v>
      </c>
      <c r="AB73" s="31">
        <v>81.74460488982685</v>
      </c>
      <c r="AC73" s="31">
        <v>81.88999373522303</v>
      </c>
      <c r="AD73" s="31">
        <v>97.02652191951121</v>
      </c>
      <c r="AE73" s="31">
        <v>85.7359751105454</v>
      </c>
      <c r="AF73" s="31">
        <v>86.1</v>
      </c>
      <c r="AG73" s="31">
        <v>94.1</v>
      </c>
      <c r="AH73" s="33">
        <v>2123.021</v>
      </c>
      <c r="AI73" s="31">
        <v>3.12840714285714</v>
      </c>
      <c r="AJ73" s="31">
        <v>16.16625456258094</v>
      </c>
      <c r="AK73" s="31">
        <v>-14.909077742602905</v>
      </c>
      <c r="AL73" s="31">
        <v>-1.0430931605814653</v>
      </c>
      <c r="AM73" s="31">
        <v>9.836378421834713</v>
      </c>
      <c r="AN73" s="31">
        <v>53.07576440114872</v>
      </c>
      <c r="AO73" s="31">
        <v>47.50911767819168</v>
      </c>
      <c r="AP73" s="31">
        <v>7.5241001649101635</v>
      </c>
      <c r="AQ73" s="31">
        <v>14.204046727545471</v>
      </c>
      <c r="AR73" s="34">
        <v>235889.50601394603</v>
      </c>
      <c r="AS73" s="34">
        <v>4.766589836403523</v>
      </c>
      <c r="AT73" s="32">
        <v>368094.0</v>
      </c>
      <c r="AU73" s="32">
        <v>393408.0</v>
      </c>
      <c r="AV73" s="32">
        <v>933.0</v>
      </c>
    </row>
    <row r="74" ht="14.25" customHeight="1">
      <c r="A74" s="30" t="s">
        <v>306</v>
      </c>
      <c r="B74" s="31">
        <v>4.95</v>
      </c>
      <c r="C74" s="31">
        <v>90.3</v>
      </c>
      <c r="D74" s="31">
        <v>101.8</v>
      </c>
      <c r="E74" s="31">
        <v>92.19</v>
      </c>
      <c r="F74" s="31">
        <v>1628.916283</v>
      </c>
      <c r="G74" s="31">
        <v>230.439577</v>
      </c>
      <c r="H74" s="31">
        <v>1992.930316</v>
      </c>
      <c r="I74" s="31">
        <v>10239.801972</v>
      </c>
      <c r="J74" s="31">
        <v>5496.010596</v>
      </c>
      <c r="K74" s="31">
        <v>3448.903515</v>
      </c>
      <c r="L74" s="31">
        <v>5420.741758</v>
      </c>
      <c r="M74" s="31">
        <v>20782.693465</v>
      </c>
      <c r="N74" s="31">
        <v>5140.823952</v>
      </c>
      <c r="O74" s="31">
        <v>301.755228</v>
      </c>
      <c r="P74" s="32">
        <v>54683.016662</v>
      </c>
      <c r="Q74" s="31">
        <v>2715.166128</v>
      </c>
      <c r="R74" s="31">
        <v>168.633115</v>
      </c>
      <c r="S74" s="31">
        <v>1858.087476</v>
      </c>
      <c r="T74" s="31">
        <v>4918.914316</v>
      </c>
      <c r="U74" s="31">
        <v>1445.520387</v>
      </c>
      <c r="V74" s="31">
        <v>4139.867522</v>
      </c>
      <c r="W74" s="31">
        <v>5900.538211</v>
      </c>
      <c r="X74" s="31">
        <v>20054.259292</v>
      </c>
      <c r="Y74" s="31">
        <v>2782.645384</v>
      </c>
      <c r="Z74" s="31">
        <v>920.369662</v>
      </c>
      <c r="AA74" s="31">
        <v>44904.001493</v>
      </c>
      <c r="AB74" s="31">
        <v>81.77710064347588</v>
      </c>
      <c r="AC74" s="31">
        <v>81.86261512050685</v>
      </c>
      <c r="AD74" s="31">
        <v>97.61134583770657</v>
      </c>
      <c r="AE74" s="31">
        <v>85.86802946839555</v>
      </c>
      <c r="AF74" s="31">
        <v>87.5</v>
      </c>
      <c r="AG74" s="31">
        <v>93.9</v>
      </c>
      <c r="AH74" s="33">
        <v>1918.751</v>
      </c>
      <c r="AI74" s="31">
        <v>3.0610625</v>
      </c>
      <c r="AJ74" s="31">
        <v>-14.471537641659237</v>
      </c>
      <c r="AK74" s="31">
        <v>20.496633921251718</v>
      </c>
      <c r="AL74" s="31">
        <v>-1.4400617744037558</v>
      </c>
      <c r="AM74" s="31">
        <v>9.782185556473411</v>
      </c>
      <c r="AN74" s="31">
        <v>59.231438875761725</v>
      </c>
      <c r="AO74" s="31">
        <v>51.00741037452434</v>
      </c>
      <c r="AP74" s="31">
        <v>8.388032240996068</v>
      </c>
      <c r="AQ74" s="31">
        <v>13.462962347096742</v>
      </c>
      <c r="AR74" s="34"/>
      <c r="AS74" s="34"/>
      <c r="AT74" s="32"/>
      <c r="AU74" s="32"/>
      <c r="AV74" s="32"/>
    </row>
    <row r="75" ht="14.25" customHeight="1">
      <c r="A75" s="30" t="s">
        <v>307</v>
      </c>
      <c r="B75" s="31">
        <v>4.9591</v>
      </c>
      <c r="C75" s="31">
        <v>88.7</v>
      </c>
      <c r="D75" s="31">
        <v>102.3</v>
      </c>
      <c r="E75" s="31">
        <v>96.97</v>
      </c>
      <c r="F75" s="31">
        <v>1298.484107</v>
      </c>
      <c r="G75" s="31">
        <v>217.268165</v>
      </c>
      <c r="H75" s="31">
        <v>1731.832362</v>
      </c>
      <c r="I75" s="31">
        <v>9625.409006</v>
      </c>
      <c r="J75" s="31">
        <v>4698.913808</v>
      </c>
      <c r="K75" s="31">
        <v>3653.16603</v>
      </c>
      <c r="L75" s="31">
        <v>4750.297455</v>
      </c>
      <c r="M75" s="31">
        <v>19553.169833</v>
      </c>
      <c r="N75" s="31">
        <v>4273.144206</v>
      </c>
      <c r="O75" s="31">
        <v>272.169194</v>
      </c>
      <c r="P75" s="32">
        <v>50073.854166</v>
      </c>
      <c r="Q75" s="31">
        <v>2237.860949</v>
      </c>
      <c r="R75" s="31">
        <v>169.005166</v>
      </c>
      <c r="S75" s="31">
        <v>1397.719838</v>
      </c>
      <c r="T75" s="31">
        <v>4192.271866</v>
      </c>
      <c r="U75" s="31">
        <v>1473.054881</v>
      </c>
      <c r="V75" s="31">
        <v>3678.791951</v>
      </c>
      <c r="W75" s="31">
        <v>5073.422686</v>
      </c>
      <c r="X75" s="31">
        <v>17861.703506</v>
      </c>
      <c r="Y75" s="31">
        <v>2245.723664</v>
      </c>
      <c r="Z75" s="31">
        <v>903.006364</v>
      </c>
      <c r="AA75" s="31">
        <v>39232.560871</v>
      </c>
      <c r="AB75" s="31">
        <v>74.20904939145845</v>
      </c>
      <c r="AC75" s="31">
        <v>76.19288351688257</v>
      </c>
      <c r="AD75" s="31">
        <v>89.42838457743188</v>
      </c>
      <c r="AE75" s="31">
        <v>79.45692361081855</v>
      </c>
      <c r="AF75" s="31">
        <v>86.6</v>
      </c>
      <c r="AG75" s="31">
        <v>93.2</v>
      </c>
      <c r="AH75" s="33">
        <v>1669.288</v>
      </c>
      <c r="AI75" s="31">
        <v>3.04415625</v>
      </c>
      <c r="AJ75" s="31">
        <v>1.5403135345134267</v>
      </c>
      <c r="AK75" s="31">
        <v>-2.113201578582413</v>
      </c>
      <c r="AL75" s="31">
        <v>38.15165469298285</v>
      </c>
      <c r="AM75" s="31">
        <v>9.12051097337292</v>
      </c>
      <c r="AN75" s="31">
        <v>64.7492354740061</v>
      </c>
      <c r="AO75" s="31">
        <v>47.33851893394456</v>
      </c>
      <c r="AP75" s="31">
        <v>-0.6914336875364135</v>
      </c>
      <c r="AQ75" s="31">
        <v>11.088621707221957</v>
      </c>
      <c r="AR75" s="34"/>
      <c r="AS75" s="34"/>
      <c r="AT75" s="32"/>
      <c r="AU75" s="32"/>
      <c r="AV75" s="32"/>
    </row>
    <row r="76" ht="14.25" customHeight="1">
      <c r="A76" s="30" t="s">
        <v>308</v>
      </c>
      <c r="B76" s="31">
        <v>4.9487</v>
      </c>
      <c r="C76" s="31">
        <v>90.4</v>
      </c>
      <c r="D76" s="31">
        <v>102.4</v>
      </c>
      <c r="E76" s="31">
        <v>106.72</v>
      </c>
      <c r="F76" s="31">
        <v>1707.15949</v>
      </c>
      <c r="G76" s="31">
        <v>261.086969</v>
      </c>
      <c r="H76" s="31">
        <v>2675.813505</v>
      </c>
      <c r="I76" s="31">
        <v>11126.835436</v>
      </c>
      <c r="J76" s="31">
        <v>6218.847114</v>
      </c>
      <c r="K76" s="31">
        <v>4251.37575</v>
      </c>
      <c r="L76" s="31">
        <v>5600.029557</v>
      </c>
      <c r="M76" s="31">
        <v>24686.647923</v>
      </c>
      <c r="N76" s="31">
        <v>5569.687524</v>
      </c>
      <c r="O76" s="31">
        <v>381.063961</v>
      </c>
      <c r="P76" s="32">
        <v>62478.547229</v>
      </c>
      <c r="Q76" s="31">
        <v>2670.584894</v>
      </c>
      <c r="R76" s="31">
        <v>272.954047</v>
      </c>
      <c r="S76" s="31">
        <v>2241.099405</v>
      </c>
      <c r="T76" s="31">
        <v>7193.72222</v>
      </c>
      <c r="U76" s="31">
        <v>837.854507</v>
      </c>
      <c r="V76" s="31">
        <v>4956.608537</v>
      </c>
      <c r="W76" s="31">
        <v>6545.095967</v>
      </c>
      <c r="X76" s="31">
        <v>21941.6313</v>
      </c>
      <c r="Y76" s="31">
        <v>2925.594824</v>
      </c>
      <c r="Z76" s="31">
        <v>1059.871032</v>
      </c>
      <c r="AA76" s="31">
        <v>50645.016733</v>
      </c>
      <c r="AB76" s="31">
        <v>85.41961217650501</v>
      </c>
      <c r="AC76" s="31">
        <v>88.06147175878704</v>
      </c>
      <c r="AD76" s="31">
        <v>95.79519677459442</v>
      </c>
      <c r="AE76" s="31">
        <v>89.88497408189751</v>
      </c>
      <c r="AF76" s="31">
        <v>87.4</v>
      </c>
      <c r="AG76" s="31">
        <v>93.0</v>
      </c>
      <c r="AH76" s="33">
        <v>1952.343</v>
      </c>
      <c r="AI76" s="31">
        <v>3.03682391304348</v>
      </c>
      <c r="AJ76" s="31">
        <v>-6.631310232917109</v>
      </c>
      <c r="AK76" s="31">
        <v>16.828783520303592</v>
      </c>
      <c r="AL76" s="31">
        <v>20.290859589816556</v>
      </c>
      <c r="AM76" s="31">
        <v>9.539987457743848</v>
      </c>
      <c r="AN76" s="31">
        <v>37.77763945514714</v>
      </c>
      <c r="AO76" s="31">
        <v>31.61719668250369</v>
      </c>
      <c r="AP76" s="31">
        <v>8.28960406594006</v>
      </c>
      <c r="AQ76" s="31">
        <v>12.486606185887172</v>
      </c>
      <c r="AR76" s="34">
        <v>228798.7967258425</v>
      </c>
      <c r="AS76" s="34">
        <v>5.005148770390355</v>
      </c>
      <c r="AT76" s="32">
        <v>358270.0</v>
      </c>
      <c r="AU76" s="32">
        <v>568717.0</v>
      </c>
      <c r="AV76" s="32">
        <v>644.0</v>
      </c>
    </row>
    <row r="77" ht="14.25" customHeight="1">
      <c r="A77" s="30" t="s">
        <v>309</v>
      </c>
      <c r="B77" s="31">
        <v>4.9726</v>
      </c>
      <c r="C77" s="31">
        <v>89.8</v>
      </c>
      <c r="D77" s="31">
        <v>102.6</v>
      </c>
      <c r="E77" s="31">
        <v>113.93</v>
      </c>
      <c r="F77" s="31">
        <v>1686.566468</v>
      </c>
      <c r="G77" s="31">
        <v>225.017309</v>
      </c>
      <c r="H77" s="31">
        <v>2405.849584</v>
      </c>
      <c r="I77" s="31">
        <v>10958.581244</v>
      </c>
      <c r="J77" s="31">
        <v>5572.962368</v>
      </c>
      <c r="K77" s="31">
        <v>3597.373036</v>
      </c>
      <c r="L77" s="31">
        <v>5380.27446</v>
      </c>
      <c r="M77" s="31">
        <v>22559.56153</v>
      </c>
      <c r="N77" s="31">
        <v>5595.219695</v>
      </c>
      <c r="O77" s="31">
        <v>333.807944</v>
      </c>
      <c r="P77" s="32">
        <v>58315.213638</v>
      </c>
      <c r="Q77" s="31">
        <v>2946.477668</v>
      </c>
      <c r="R77" s="31">
        <v>271.652266</v>
      </c>
      <c r="S77" s="31">
        <v>1983.263928</v>
      </c>
      <c r="T77" s="31">
        <v>5366.149361</v>
      </c>
      <c r="U77" s="31">
        <v>653.816779</v>
      </c>
      <c r="V77" s="31">
        <v>4789.076562</v>
      </c>
      <c r="W77" s="31">
        <v>6771.958909</v>
      </c>
      <c r="X77" s="31">
        <v>20297.634374</v>
      </c>
      <c r="Y77" s="31">
        <v>2803.828602</v>
      </c>
      <c r="Z77" s="31">
        <v>893.965664</v>
      </c>
      <c r="AA77" s="31">
        <v>46777.824113</v>
      </c>
      <c r="AB77" s="31">
        <v>84.60544694137036</v>
      </c>
      <c r="AC77" s="31">
        <v>80.64982128774032</v>
      </c>
      <c r="AD77" s="31">
        <v>92.76102883291861</v>
      </c>
      <c r="AE77" s="31">
        <v>83.94105122166614</v>
      </c>
      <c r="AF77" s="31">
        <v>89.0</v>
      </c>
      <c r="AG77" s="31">
        <v>92.8</v>
      </c>
      <c r="AH77" s="33">
        <v>1891.35</v>
      </c>
      <c r="AI77" s="31">
        <v>3.0127380952381</v>
      </c>
      <c r="AJ77" s="31">
        <v>-4.571585625615537</v>
      </c>
      <c r="AK77" s="31">
        <v>0.315165486343405</v>
      </c>
      <c r="AL77" s="31">
        <v>-14.407920273321452</v>
      </c>
      <c r="AM77" s="31">
        <v>9.421381895114278</v>
      </c>
      <c r="AN77" s="31">
        <v>42.36231229535961</v>
      </c>
      <c r="AO77" s="31">
        <v>32.438564290812664</v>
      </c>
      <c r="AP77" s="31">
        <v>16.62955021798851</v>
      </c>
      <c r="AQ77" s="31">
        <v>11.997031046703865</v>
      </c>
      <c r="AR77" s="34"/>
      <c r="AS77" s="34"/>
      <c r="AT77" s="32"/>
      <c r="AU77" s="32"/>
      <c r="AV77" s="32"/>
    </row>
    <row r="78" ht="14.25" customHeight="1">
      <c r="A78" s="30" t="s">
        <v>310</v>
      </c>
      <c r="B78" s="31">
        <v>4.9442</v>
      </c>
      <c r="C78" s="31">
        <v>89.6</v>
      </c>
      <c r="D78" s="31">
        <v>102.9</v>
      </c>
      <c r="E78" s="31">
        <v>102.7</v>
      </c>
      <c r="F78" s="31">
        <v>1684.706807</v>
      </c>
      <c r="G78" s="31">
        <v>234.725048</v>
      </c>
      <c r="H78" s="31">
        <v>2207.577153</v>
      </c>
      <c r="I78" s="31">
        <v>8939.577351</v>
      </c>
      <c r="J78" s="31">
        <v>6034.18374</v>
      </c>
      <c r="K78" s="31">
        <v>3908.539154</v>
      </c>
      <c r="L78" s="31">
        <v>5020.873122</v>
      </c>
      <c r="M78" s="31">
        <v>21711.494863</v>
      </c>
      <c r="N78" s="31">
        <v>5299.101621</v>
      </c>
      <c r="O78" s="31">
        <v>313.669828</v>
      </c>
      <c r="P78" s="32">
        <v>55354.448687</v>
      </c>
      <c r="Q78" s="31">
        <v>2909.747006</v>
      </c>
      <c r="R78" s="31">
        <v>215.083487</v>
      </c>
      <c r="S78" s="31">
        <v>1934.989949</v>
      </c>
      <c r="T78" s="31">
        <v>5438.540794</v>
      </c>
      <c r="U78" s="31">
        <v>833.287453</v>
      </c>
      <c r="V78" s="31">
        <v>4922.180429</v>
      </c>
      <c r="W78" s="31">
        <v>6504.665328</v>
      </c>
      <c r="X78" s="31">
        <v>20027.811363</v>
      </c>
      <c r="Y78" s="31">
        <v>2846.273467</v>
      </c>
      <c r="Z78" s="31">
        <v>971.543249</v>
      </c>
      <c r="AA78" s="31">
        <v>46604.122525</v>
      </c>
      <c r="AB78" s="31">
        <v>86.74398438890725</v>
      </c>
      <c r="AC78" s="31">
        <v>83.04119608149414</v>
      </c>
      <c r="AD78" s="31">
        <v>79.51062069543288</v>
      </c>
      <c r="AE78" s="31">
        <v>82.32636539006913</v>
      </c>
      <c r="AF78" s="31">
        <v>88.4</v>
      </c>
      <c r="AG78" s="31">
        <v>92.9</v>
      </c>
      <c r="AH78" s="33">
        <v>1892.095</v>
      </c>
      <c r="AI78" s="31">
        <v>3.013155</v>
      </c>
      <c r="AJ78" s="31">
        <v>-7.576903953825198</v>
      </c>
      <c r="AK78" s="31">
        <v>24.087396897887125</v>
      </c>
      <c r="AL78" s="31">
        <v>112.78209557664081</v>
      </c>
      <c r="AM78" s="31">
        <v>9.235758561570773</v>
      </c>
      <c r="AN78" s="31">
        <v>45.369821688304704</v>
      </c>
      <c r="AO78" s="31">
        <v>34.0761062645561</v>
      </c>
      <c r="AP78" s="31">
        <v>20.938587613614203</v>
      </c>
      <c r="AQ78" s="31">
        <v>11.58138752251794</v>
      </c>
      <c r="AR78" s="34"/>
      <c r="AS78" s="34"/>
      <c r="AT78" s="32"/>
      <c r="AU78" s="32"/>
      <c r="AV78" s="32"/>
    </row>
    <row r="79" ht="14.25" customHeight="1">
      <c r="A79" s="30" t="s">
        <v>311</v>
      </c>
      <c r="B79" s="31">
        <v>4.9296</v>
      </c>
      <c r="C79" s="31">
        <v>90.4</v>
      </c>
      <c r="D79" s="31">
        <v>103.2</v>
      </c>
      <c r="E79" s="31">
        <v>95.42</v>
      </c>
      <c r="F79" s="31">
        <v>1730.539282</v>
      </c>
      <c r="G79" s="31">
        <v>259.124837</v>
      </c>
      <c r="H79" s="31">
        <v>1891.900771</v>
      </c>
      <c r="I79" s="31">
        <v>10167.025458</v>
      </c>
      <c r="J79" s="31">
        <v>6603.673686</v>
      </c>
      <c r="K79" s="31">
        <v>3570.403992</v>
      </c>
      <c r="L79" s="31">
        <v>5453.137492</v>
      </c>
      <c r="M79" s="31">
        <v>23421.035976</v>
      </c>
      <c r="N79" s="31">
        <v>5582.9686</v>
      </c>
      <c r="O79" s="31">
        <v>370.373383</v>
      </c>
      <c r="P79" s="32">
        <v>59050.183477</v>
      </c>
      <c r="Q79" s="31">
        <v>2657.85519</v>
      </c>
      <c r="R79" s="31">
        <v>251.841446</v>
      </c>
      <c r="S79" s="31">
        <v>2014.950715</v>
      </c>
      <c r="T79" s="31">
        <v>6868.164233</v>
      </c>
      <c r="U79" s="31">
        <v>941.220932</v>
      </c>
      <c r="V79" s="31">
        <v>4719.595506</v>
      </c>
      <c r="W79" s="31">
        <v>6556.652072</v>
      </c>
      <c r="X79" s="31">
        <v>22117.322845</v>
      </c>
      <c r="Y79" s="31">
        <v>3184.039346</v>
      </c>
      <c r="Z79" s="31">
        <v>1029.041378</v>
      </c>
      <c r="AA79" s="31">
        <v>50340.683663</v>
      </c>
      <c r="AB79" s="31">
        <v>85.00958833418309</v>
      </c>
      <c r="AC79" s="31">
        <v>87.16990597762829</v>
      </c>
      <c r="AD79" s="31">
        <v>85.58300715837954</v>
      </c>
      <c r="AE79" s="31">
        <v>86.64004790399223</v>
      </c>
      <c r="AF79" s="31">
        <v>89.3</v>
      </c>
      <c r="AG79" s="31">
        <v>93.3</v>
      </c>
      <c r="AH79" s="33">
        <v>2039.035</v>
      </c>
      <c r="AI79" s="31">
        <v>3.02975227272727</v>
      </c>
      <c r="AJ79" s="31">
        <v>-12.136696235130607</v>
      </c>
      <c r="AK79" s="31">
        <v>-12.739709429426881</v>
      </c>
      <c r="AL79" s="31">
        <v>22.410697524873633</v>
      </c>
      <c r="AM79" s="31">
        <v>8.714551083446542</v>
      </c>
      <c r="AN79" s="31">
        <v>45.00772424447237</v>
      </c>
      <c r="AO79" s="31">
        <v>30.693320756086084</v>
      </c>
      <c r="AP79" s="31">
        <v>16.128227667916306</v>
      </c>
      <c r="AQ79" s="31">
        <v>11.203831974849887</v>
      </c>
      <c r="AR79" s="34">
        <v>234771.78981312644</v>
      </c>
      <c r="AS79" s="34">
        <v>4.6316977855950014</v>
      </c>
      <c r="AT79" s="32">
        <v>350330.0</v>
      </c>
      <c r="AU79" s="32">
        <v>514189.0</v>
      </c>
      <c r="AV79" s="32">
        <v>656.0</v>
      </c>
    </row>
    <row r="80" ht="14.25" customHeight="1">
      <c r="A80" s="30" t="s">
        <v>312</v>
      </c>
      <c r="B80" s="31">
        <v>4.8804</v>
      </c>
      <c r="C80" s="31">
        <v>91.8</v>
      </c>
      <c r="D80" s="31">
        <v>103.4</v>
      </c>
      <c r="E80" s="31">
        <v>95.7</v>
      </c>
      <c r="F80" s="31">
        <v>1760.206739</v>
      </c>
      <c r="G80" s="31">
        <v>246.609433</v>
      </c>
      <c r="H80" s="31">
        <v>1826.015958</v>
      </c>
      <c r="I80" s="31">
        <v>10191.459673</v>
      </c>
      <c r="J80" s="31">
        <v>6750.730319</v>
      </c>
      <c r="K80" s="31">
        <v>4043.624999</v>
      </c>
      <c r="L80" s="31">
        <v>5302.093835</v>
      </c>
      <c r="M80" s="31">
        <v>23366.715829</v>
      </c>
      <c r="N80" s="31">
        <v>5833.069738</v>
      </c>
      <c r="O80" s="31">
        <v>336.302821</v>
      </c>
      <c r="P80" s="32">
        <v>59656.829344</v>
      </c>
      <c r="Q80" s="31">
        <v>3340.068672</v>
      </c>
      <c r="R80" s="31">
        <v>281.929639</v>
      </c>
      <c r="S80" s="31">
        <v>2334.389993</v>
      </c>
      <c r="T80" s="31">
        <v>5509.275221</v>
      </c>
      <c r="U80" s="31">
        <v>877.566152</v>
      </c>
      <c r="V80" s="31">
        <v>4745.098194</v>
      </c>
      <c r="W80" s="31">
        <v>6450.990261</v>
      </c>
      <c r="X80" s="31">
        <v>21991.318003</v>
      </c>
      <c r="Y80" s="31">
        <v>3268.489895</v>
      </c>
      <c r="Z80" s="31">
        <v>981.764735</v>
      </c>
      <c r="AA80" s="31">
        <v>49780.890765</v>
      </c>
      <c r="AB80" s="31">
        <v>88.55580175937594</v>
      </c>
      <c r="AC80" s="31">
        <v>85.56146478739939</v>
      </c>
      <c r="AD80" s="31">
        <v>88.1426770653465</v>
      </c>
      <c r="AE80" s="31">
        <v>86.36876124160955</v>
      </c>
      <c r="AF80" s="31">
        <v>89.3</v>
      </c>
      <c r="AG80" s="31">
        <v>93.0</v>
      </c>
      <c r="AH80" s="33">
        <v>2406.1</v>
      </c>
      <c r="AI80" s="31">
        <v>2.99500714285714</v>
      </c>
      <c r="AJ80" s="31">
        <v>-6.873130608175471</v>
      </c>
      <c r="AK80" s="31">
        <v>7.788238493871025</v>
      </c>
      <c r="AL80" s="31">
        <v>-11.739639366404187</v>
      </c>
      <c r="AM80" s="31">
        <v>8.895264027035822</v>
      </c>
      <c r="AN80" s="31">
        <v>46.81100586377988</v>
      </c>
      <c r="AO80" s="31">
        <v>25.119796414961915</v>
      </c>
      <c r="AP80" s="31">
        <v>18.697354671840284</v>
      </c>
      <c r="AQ80" s="31">
        <v>11.422284999980148</v>
      </c>
      <c r="AR80" s="34"/>
      <c r="AS80" s="34"/>
      <c r="AT80" s="32"/>
      <c r="AU80" s="32"/>
      <c r="AV80" s="32"/>
    </row>
    <row r="81" ht="14.25" customHeight="1">
      <c r="A81" s="30" t="s">
        <v>313</v>
      </c>
      <c r="B81" s="31">
        <v>4.8852</v>
      </c>
      <c r="C81" s="31">
        <v>90.7</v>
      </c>
      <c r="D81" s="31">
        <v>103.6</v>
      </c>
      <c r="E81" s="31">
        <v>88.81</v>
      </c>
      <c r="F81" s="31">
        <v>1802.108477</v>
      </c>
      <c r="G81" s="31">
        <v>284.075228</v>
      </c>
      <c r="H81" s="31">
        <v>2070.193713</v>
      </c>
      <c r="I81" s="31">
        <v>9421.64753</v>
      </c>
      <c r="J81" s="31">
        <v>6722.0531</v>
      </c>
      <c r="K81" s="31">
        <v>4066.182374</v>
      </c>
      <c r="L81" s="31">
        <v>5329.401262</v>
      </c>
      <c r="M81" s="31">
        <v>22836.789196</v>
      </c>
      <c r="N81" s="31">
        <v>5700.332456</v>
      </c>
      <c r="O81" s="31">
        <v>390.025787</v>
      </c>
      <c r="P81" s="32">
        <v>58622.809123</v>
      </c>
      <c r="Q81" s="31">
        <v>2811.01645</v>
      </c>
      <c r="R81" s="31">
        <v>286.570219</v>
      </c>
      <c r="S81" s="31">
        <v>2058.472791</v>
      </c>
      <c r="T81" s="31">
        <v>5238.545841</v>
      </c>
      <c r="U81" s="31">
        <v>743.187969</v>
      </c>
      <c r="V81" s="31">
        <v>4534.743147</v>
      </c>
      <c r="W81" s="31">
        <v>6193.407536</v>
      </c>
      <c r="X81" s="31">
        <v>21578.994545</v>
      </c>
      <c r="Y81" s="31">
        <v>3254.942166</v>
      </c>
      <c r="Z81" s="31">
        <v>849.319822</v>
      </c>
      <c r="AA81" s="31">
        <v>47549.200486</v>
      </c>
      <c r="AB81" s="31">
        <v>85.3110112128334</v>
      </c>
      <c r="AC81" s="31">
        <v>87.14439448879716</v>
      </c>
      <c r="AD81" s="31">
        <v>91.65239008574261</v>
      </c>
      <c r="AE81" s="31">
        <v>88.18751087155005</v>
      </c>
      <c r="AF81" s="31">
        <v>89.6</v>
      </c>
      <c r="AG81" s="31">
        <v>93.2</v>
      </c>
      <c r="AH81" s="33">
        <v>2166.937</v>
      </c>
      <c r="AI81" s="31">
        <v>2.98528333333333</v>
      </c>
      <c r="AJ81" s="31">
        <v>5.876072680391609</v>
      </c>
      <c r="AK81" s="31">
        <v>-3.8242495790850817</v>
      </c>
      <c r="AL81" s="31">
        <v>53.697060705770426</v>
      </c>
      <c r="AM81" s="31">
        <v>8.973635343931651</v>
      </c>
      <c r="AN81" s="31">
        <v>40.94452515204492</v>
      </c>
      <c r="AO81" s="31">
        <v>14.686526411593803</v>
      </c>
      <c r="AP81" s="31">
        <v>28.788221587787156</v>
      </c>
      <c r="AQ81" s="31">
        <v>10.054194037383791</v>
      </c>
      <c r="AR81" s="34"/>
      <c r="AS81" s="34"/>
      <c r="AT81" s="32"/>
      <c r="AU81" s="32"/>
      <c r="AV81" s="32"/>
    </row>
    <row r="82" ht="14.25" customHeight="1">
      <c r="A82" s="30" t="s">
        <v>314</v>
      </c>
      <c r="B82" s="31">
        <v>4.8909</v>
      </c>
      <c r="C82" s="31">
        <v>90.2</v>
      </c>
      <c r="D82" s="31">
        <v>103.9</v>
      </c>
      <c r="E82" s="31">
        <v>79.2</v>
      </c>
      <c r="F82" s="31">
        <v>1659.414426</v>
      </c>
      <c r="G82" s="31">
        <v>248.13081</v>
      </c>
      <c r="H82" s="31">
        <v>2081.874921</v>
      </c>
      <c r="I82" s="31">
        <v>10477.517988</v>
      </c>
      <c r="J82" s="31">
        <v>6023.824862</v>
      </c>
      <c r="K82" s="31">
        <v>4035.220753</v>
      </c>
      <c r="L82" s="31">
        <v>5284.356037</v>
      </c>
      <c r="M82" s="31">
        <v>23076.549748</v>
      </c>
      <c r="N82" s="31">
        <v>5423.500627</v>
      </c>
      <c r="O82" s="31">
        <v>385.205264</v>
      </c>
      <c r="P82" s="32">
        <v>58695.595436</v>
      </c>
      <c r="Q82" s="31">
        <v>2911.267224</v>
      </c>
      <c r="R82" s="31">
        <v>257.193667</v>
      </c>
      <c r="S82" s="31">
        <v>2333.682788</v>
      </c>
      <c r="T82" s="31">
        <v>5156.403574</v>
      </c>
      <c r="U82" s="31">
        <v>745.579888</v>
      </c>
      <c r="V82" s="31">
        <v>4487.765642</v>
      </c>
      <c r="W82" s="31">
        <v>6247.984377</v>
      </c>
      <c r="X82" s="31">
        <v>22649.930622</v>
      </c>
      <c r="Y82" s="31">
        <v>3245.052033</v>
      </c>
      <c r="Z82" s="31">
        <v>1008.449724</v>
      </c>
      <c r="AA82" s="31">
        <v>49043.309539</v>
      </c>
      <c r="AB82" s="31">
        <v>83.43744882216097</v>
      </c>
      <c r="AC82" s="31">
        <v>86.95759247535942</v>
      </c>
      <c r="AD82" s="31">
        <v>88.37077243721863</v>
      </c>
      <c r="AE82" s="31">
        <v>87.12144853503493</v>
      </c>
      <c r="AF82" s="31">
        <v>89.2</v>
      </c>
      <c r="AG82" s="31">
        <v>93.5</v>
      </c>
      <c r="AH82" s="33">
        <v>2094.104</v>
      </c>
      <c r="AI82" s="31">
        <v>3.0855525</v>
      </c>
      <c r="AJ82" s="31">
        <v>2.236784396687397</v>
      </c>
      <c r="AK82" s="31">
        <v>21.2591193577353</v>
      </c>
      <c r="AL82" s="31">
        <v>39.43408886936386</v>
      </c>
      <c r="AM82" s="31">
        <v>8.542222389605069</v>
      </c>
      <c r="AN82" s="31">
        <v>31.2279421019509</v>
      </c>
      <c r="AO82" s="31">
        <v>11.835186779766605</v>
      </c>
      <c r="AP82" s="31">
        <v>33.04672138565046</v>
      </c>
      <c r="AQ82" s="31">
        <v>9.116226320151055</v>
      </c>
      <c r="AR82" s="34">
        <v>244299.65588986094</v>
      </c>
      <c r="AS82" s="34">
        <v>6.002130692932428</v>
      </c>
      <c r="AT82" s="32">
        <v>370780.0</v>
      </c>
      <c r="AU82" s="32">
        <v>431437.0</v>
      </c>
      <c r="AV82" s="32">
        <v>1064.0</v>
      </c>
    </row>
    <row r="83" ht="14.25" customHeight="1">
      <c r="A83" s="30" t="s">
        <v>315</v>
      </c>
      <c r="B83" s="31">
        <v>4.8765</v>
      </c>
      <c r="C83" s="31">
        <v>89.9</v>
      </c>
      <c r="D83" s="31">
        <v>104.0</v>
      </c>
      <c r="E83" s="31">
        <v>93.19</v>
      </c>
      <c r="F83" s="31">
        <v>1852.540856</v>
      </c>
      <c r="G83" s="31">
        <v>323.041796</v>
      </c>
      <c r="H83" s="31">
        <v>2275.520622</v>
      </c>
      <c r="I83" s="31">
        <v>12355.214261</v>
      </c>
      <c r="J83" s="31">
        <v>7102.980442</v>
      </c>
      <c r="K83" s="31">
        <v>3963.895676</v>
      </c>
      <c r="L83" s="31">
        <v>6304.454382</v>
      </c>
      <c r="M83" s="31">
        <v>23022.201951</v>
      </c>
      <c r="N83" s="31">
        <v>5807.932343</v>
      </c>
      <c r="O83" s="31">
        <v>339.250265</v>
      </c>
      <c r="P83" s="32">
        <v>63347.032594</v>
      </c>
      <c r="Q83" s="31">
        <v>2761.123373</v>
      </c>
      <c r="R83" s="31">
        <v>283.391554</v>
      </c>
      <c r="S83" s="31">
        <v>2299.435335</v>
      </c>
      <c r="T83" s="31">
        <v>5474.80428</v>
      </c>
      <c r="U83" s="31">
        <v>602.754331</v>
      </c>
      <c r="V83" s="31">
        <v>4247.244313</v>
      </c>
      <c r="W83" s="31">
        <v>6439.524821</v>
      </c>
      <c r="X83" s="31">
        <v>22394.257541</v>
      </c>
      <c r="Y83" s="31">
        <v>3109.775265</v>
      </c>
      <c r="Z83" s="31">
        <v>1327.566641</v>
      </c>
      <c r="AA83" s="31">
        <v>48939.877454</v>
      </c>
      <c r="AB83" s="31">
        <v>87.88014050627288</v>
      </c>
      <c r="AC83" s="31">
        <v>88.49685444425437</v>
      </c>
      <c r="AD83" s="31">
        <v>91.15274872866058</v>
      </c>
      <c r="AE83" s="31">
        <v>89.1315441709286</v>
      </c>
      <c r="AF83" s="31">
        <v>90.2</v>
      </c>
      <c r="AG83" s="31">
        <v>94.6</v>
      </c>
      <c r="AH83" s="33">
        <v>2189.014</v>
      </c>
      <c r="AI83" s="31">
        <v>3.1402825</v>
      </c>
      <c r="AJ83" s="31">
        <v>2.1856629126380867</v>
      </c>
      <c r="AK83" s="31">
        <v>-8.038575133142023</v>
      </c>
      <c r="AL83" s="31">
        <v>34.42952933575445</v>
      </c>
      <c r="AM83" s="31">
        <v>8.583691717414489</v>
      </c>
      <c r="AN83" s="31">
        <v>8.405636382134475</v>
      </c>
      <c r="AO83" s="31">
        <v>-1.4689655172413718</v>
      </c>
      <c r="AP83" s="31">
        <v>29.20622938717812</v>
      </c>
      <c r="AQ83" s="31">
        <v>9.642186252396346</v>
      </c>
      <c r="AR83" s="34"/>
      <c r="AS83" s="34"/>
      <c r="AT83" s="32"/>
      <c r="AU83" s="32"/>
      <c r="AV83" s="32"/>
    </row>
    <row r="84" ht="14.25" customHeight="1">
      <c r="A84" s="30" t="s">
        <v>316</v>
      </c>
      <c r="B84" s="31">
        <v>4.9143</v>
      </c>
      <c r="C84" s="31">
        <v>90.4</v>
      </c>
      <c r="D84" s="31">
        <v>104.1</v>
      </c>
      <c r="E84" s="31">
        <v>100.36</v>
      </c>
      <c r="F84" s="31">
        <v>1849.503721</v>
      </c>
      <c r="G84" s="31">
        <v>263.57398</v>
      </c>
      <c r="H84" s="31">
        <v>1941.227877</v>
      </c>
      <c r="I84" s="31">
        <v>11102.030503</v>
      </c>
      <c r="J84" s="31">
        <v>5798.283354</v>
      </c>
      <c r="K84" s="31">
        <v>3728.315351</v>
      </c>
      <c r="L84" s="31">
        <v>5625.582363</v>
      </c>
      <c r="M84" s="31">
        <v>21105.726633</v>
      </c>
      <c r="N84" s="31">
        <v>4991.021557</v>
      </c>
      <c r="O84" s="31">
        <v>415.575615</v>
      </c>
      <c r="P84" s="32">
        <v>56820.840954</v>
      </c>
      <c r="Q84" s="31">
        <v>3127.201024</v>
      </c>
      <c r="R84" s="31">
        <v>284.856684</v>
      </c>
      <c r="S84" s="31">
        <v>1973.593673</v>
      </c>
      <c r="T84" s="31">
        <v>5088.367178</v>
      </c>
      <c r="U84" s="31">
        <v>953.138581</v>
      </c>
      <c r="V84" s="31">
        <v>4268.708621</v>
      </c>
      <c r="W84" s="31">
        <v>5983.329052</v>
      </c>
      <c r="X84" s="31">
        <v>21594.879105</v>
      </c>
      <c r="Y84" s="31">
        <v>3129.220984</v>
      </c>
      <c r="Z84" s="31">
        <v>954.405996</v>
      </c>
      <c r="AA84" s="31">
        <v>47357.700898</v>
      </c>
      <c r="AB84" s="31">
        <v>82.27993207685329</v>
      </c>
      <c r="AC84" s="31">
        <v>84.54227645238852</v>
      </c>
      <c r="AD84" s="31">
        <v>89.15828487201378</v>
      </c>
      <c r="AE84" s="31">
        <v>85.59054413386507</v>
      </c>
      <c r="AF84" s="31">
        <v>90.4</v>
      </c>
      <c r="AG84" s="31">
        <v>94.2</v>
      </c>
      <c r="AH84" s="33">
        <v>2225.534</v>
      </c>
      <c r="AI84" s="31">
        <v>3.153425</v>
      </c>
      <c r="AJ84" s="31">
        <v>7.586031746031741</v>
      </c>
      <c r="AK84" s="31">
        <v>5.692218340179589</v>
      </c>
      <c r="AL84" s="31">
        <v>60.80809188188419</v>
      </c>
      <c r="AM84" s="31">
        <v>8.580190994523228</v>
      </c>
      <c r="AN84" s="31">
        <v>-19.153807673067302</v>
      </c>
      <c r="AO84" s="31">
        <v>-5.6435130105854</v>
      </c>
      <c r="AP84" s="31">
        <v>27.529338915467783</v>
      </c>
      <c r="AQ84" s="31">
        <v>8.809666319301312</v>
      </c>
      <c r="AR84" s="34"/>
      <c r="AS84" s="34"/>
      <c r="AT84" s="32"/>
      <c r="AU84" s="32"/>
      <c r="AV84" s="32"/>
    </row>
    <row r="85" ht="14.25" customHeight="1">
      <c r="A85" s="30" t="s">
        <v>317</v>
      </c>
      <c r="B85" s="31">
        <v>4.8268</v>
      </c>
      <c r="C85" s="31">
        <v>90.5</v>
      </c>
      <c r="D85" s="31">
        <v>104.2</v>
      </c>
      <c r="E85" s="31">
        <v>98.83</v>
      </c>
      <c r="F85" s="31">
        <v>1895.072389</v>
      </c>
      <c r="G85" s="31">
        <v>343.299945</v>
      </c>
      <c r="H85" s="31">
        <v>1925.720646</v>
      </c>
      <c r="I85" s="31">
        <v>11147.225662</v>
      </c>
      <c r="J85" s="31">
        <v>6096.107123</v>
      </c>
      <c r="K85" s="31">
        <v>3943.690522</v>
      </c>
      <c r="L85" s="31">
        <v>5928.333165</v>
      </c>
      <c r="M85" s="31">
        <v>23640.216629</v>
      </c>
      <c r="N85" s="31">
        <v>5490.543423</v>
      </c>
      <c r="O85" s="31">
        <v>353.356496</v>
      </c>
      <c r="P85" s="32">
        <v>60763.566</v>
      </c>
      <c r="Q85" s="31">
        <v>3404.149851</v>
      </c>
      <c r="R85" s="31">
        <v>353.418183</v>
      </c>
      <c r="S85" s="31">
        <v>2328.829751</v>
      </c>
      <c r="T85" s="31">
        <v>7189.875447</v>
      </c>
      <c r="U85" s="31">
        <v>1406.68577</v>
      </c>
      <c r="V85" s="31">
        <v>4412.525963</v>
      </c>
      <c r="W85" s="31">
        <v>6371.310701</v>
      </c>
      <c r="X85" s="31">
        <v>22770.002012</v>
      </c>
      <c r="Y85" s="31">
        <v>3216.382119</v>
      </c>
      <c r="Z85" s="31">
        <v>997.958015</v>
      </c>
      <c r="AA85" s="31">
        <v>52451.137812</v>
      </c>
      <c r="AB85" s="31">
        <v>84.31488151261689</v>
      </c>
      <c r="AC85" s="31">
        <v>87.08755076790641</v>
      </c>
      <c r="AD85" s="31">
        <v>95.3917572655416</v>
      </c>
      <c r="AE85" s="31">
        <v>89.04984703705495</v>
      </c>
      <c r="AF85" s="31">
        <v>90.7</v>
      </c>
      <c r="AG85" s="31">
        <v>94.0</v>
      </c>
      <c r="AH85" s="33">
        <v>2269.773</v>
      </c>
      <c r="AI85" s="31">
        <v>3.16279761904762</v>
      </c>
      <c r="AJ85" s="31">
        <v>-13.600243259679711</v>
      </c>
      <c r="AK85" s="31">
        <v>13.053525311307258</v>
      </c>
      <c r="AL85" s="31">
        <v>10.027194781205061</v>
      </c>
      <c r="AM85" s="31">
        <v>9.515215032306944</v>
      </c>
      <c r="AN85" s="31">
        <v>-26.947683198666063</v>
      </c>
      <c r="AO85" s="31">
        <v>-15.65137973775197</v>
      </c>
      <c r="AP85" s="31">
        <v>19.732196225749288</v>
      </c>
      <c r="AQ85" s="31">
        <v>8.448749951556733</v>
      </c>
      <c r="AR85" s="34">
        <v>248857.99754179118</v>
      </c>
      <c r="AS85" s="34">
        <v>5.497697522448686</v>
      </c>
      <c r="AT85" s="32">
        <v>369053.0</v>
      </c>
      <c r="AU85" s="32">
        <v>745205.0</v>
      </c>
      <c r="AV85" s="32">
        <v>965.0</v>
      </c>
    </row>
    <row r="86" ht="14.25" customHeight="1">
      <c r="A86" s="30" t="s">
        <v>318</v>
      </c>
      <c r="B86" s="31">
        <v>4.872</v>
      </c>
      <c r="C86" s="31">
        <v>90.3</v>
      </c>
      <c r="D86" s="31">
        <v>104.5</v>
      </c>
      <c r="E86" s="31">
        <v>98.48</v>
      </c>
      <c r="F86" s="31">
        <v>1526.154487</v>
      </c>
      <c r="G86" s="31">
        <v>258.27308</v>
      </c>
      <c r="H86" s="31">
        <v>1572.494586</v>
      </c>
      <c r="I86" s="31">
        <v>13092.805403</v>
      </c>
      <c r="J86" s="31">
        <v>5525.128255</v>
      </c>
      <c r="K86" s="31">
        <v>3395.304148</v>
      </c>
      <c r="L86" s="31">
        <v>4915.444842</v>
      </c>
      <c r="M86" s="31">
        <v>19544.22737</v>
      </c>
      <c r="N86" s="31">
        <v>4910.850953</v>
      </c>
      <c r="O86" s="31">
        <v>373.11564</v>
      </c>
      <c r="P86" s="32">
        <v>55113.798764</v>
      </c>
      <c r="Q86" s="31">
        <v>2971.039482</v>
      </c>
      <c r="R86" s="31">
        <v>237.374075</v>
      </c>
      <c r="S86" s="31">
        <v>1920.516424</v>
      </c>
      <c r="T86" s="31">
        <v>5870.349478</v>
      </c>
      <c r="U86" s="31">
        <v>1392.95851</v>
      </c>
      <c r="V86" s="31">
        <v>3896.330597</v>
      </c>
      <c r="W86" s="31">
        <v>5596.135177</v>
      </c>
      <c r="X86" s="31">
        <v>20482.879435</v>
      </c>
      <c r="Y86" s="31">
        <v>2742.485827</v>
      </c>
      <c r="Z86" s="31">
        <v>1189.301755</v>
      </c>
      <c r="AA86" s="31">
        <v>46299.37076</v>
      </c>
      <c r="AB86" s="31">
        <v>83.84257509176078</v>
      </c>
      <c r="AC86" s="31">
        <v>85.13580256700111</v>
      </c>
      <c r="AD86" s="31">
        <v>96.88676210547877</v>
      </c>
      <c r="AE86" s="31">
        <v>88.05645720217491</v>
      </c>
      <c r="AF86" s="31">
        <v>90.4</v>
      </c>
      <c r="AG86" s="31">
        <v>94.4</v>
      </c>
      <c r="AH86" s="33">
        <v>1817.061</v>
      </c>
      <c r="AI86" s="31">
        <v>3.11357894736842</v>
      </c>
      <c r="AJ86" s="31">
        <v>-6.246185147507632</v>
      </c>
      <c r="AK86" s="31">
        <v>28.118317193273224</v>
      </c>
      <c r="AL86" s="31">
        <v>213.4847241783404</v>
      </c>
      <c r="AM86" s="31">
        <v>9.841495103196053</v>
      </c>
      <c r="AN86" s="31">
        <v>-33.12347239018679</v>
      </c>
      <c r="AO86" s="31">
        <v>-15.868213731761694</v>
      </c>
      <c r="AP86" s="31">
        <v>15.620037286069731</v>
      </c>
      <c r="AQ86" s="31">
        <v>7.697463822764483</v>
      </c>
      <c r="AR86" s="34"/>
      <c r="AS86" s="34"/>
      <c r="AT86" s="32"/>
      <c r="AU86" s="32"/>
      <c r="AV86" s="32"/>
    </row>
    <row r="87" ht="14.25" customHeight="1">
      <c r="A87" s="30" t="s">
        <v>319</v>
      </c>
      <c r="B87" s="31">
        <v>4.88</v>
      </c>
      <c r="C87" s="31">
        <v>93.2</v>
      </c>
      <c r="D87" s="31">
        <v>104.5</v>
      </c>
      <c r="E87" s="31">
        <v>107.07</v>
      </c>
      <c r="F87" s="31">
        <v>1629.187894</v>
      </c>
      <c r="G87" s="31">
        <v>248.304842</v>
      </c>
      <c r="H87" s="31">
        <v>1760.7861</v>
      </c>
      <c r="I87" s="31">
        <v>11779.49034</v>
      </c>
      <c r="J87" s="31">
        <v>5174.394877</v>
      </c>
      <c r="K87" s="31">
        <v>4003.308608</v>
      </c>
      <c r="L87" s="31">
        <v>5339.14982</v>
      </c>
      <c r="M87" s="31">
        <v>21522.496554</v>
      </c>
      <c r="N87" s="31">
        <v>5107.578003</v>
      </c>
      <c r="O87" s="31">
        <v>396.2812</v>
      </c>
      <c r="P87" s="32">
        <v>56960.978238</v>
      </c>
      <c r="Q87" s="31">
        <v>2630.514377</v>
      </c>
      <c r="R87" s="31">
        <v>279.354981</v>
      </c>
      <c r="S87" s="31">
        <v>1782.182597</v>
      </c>
      <c r="T87" s="31">
        <v>6256.69855</v>
      </c>
      <c r="U87" s="31">
        <v>1248.832794</v>
      </c>
      <c r="V87" s="31">
        <v>4433.633067</v>
      </c>
      <c r="W87" s="31">
        <v>5364.811292</v>
      </c>
      <c r="X87" s="31">
        <v>20020.731527</v>
      </c>
      <c r="Y87" s="31">
        <v>2745.74514</v>
      </c>
      <c r="Z87" s="31">
        <v>1518.603226</v>
      </c>
      <c r="AA87" s="31">
        <v>46281.107551</v>
      </c>
      <c r="AB87" s="31">
        <v>82.62902810821922</v>
      </c>
      <c r="AC87" s="31">
        <v>85.34149887118132</v>
      </c>
      <c r="AD87" s="31">
        <v>91.39589077661431</v>
      </c>
      <c r="AE87" s="31">
        <v>86.73295351031133</v>
      </c>
      <c r="AF87" s="31">
        <v>90.5</v>
      </c>
      <c r="AG87" s="31">
        <v>96.1</v>
      </c>
      <c r="AH87" s="33">
        <v>1773.471</v>
      </c>
      <c r="AI87" s="31">
        <v>3.02358888888889</v>
      </c>
      <c r="AJ87" s="31">
        <v>4.723285013741441</v>
      </c>
      <c r="AK87" s="31">
        <v>-0.34611084119366975</v>
      </c>
      <c r="AL87" s="31">
        <v>-15.090838237769033</v>
      </c>
      <c r="AM87" s="31">
        <v>9.600321863746286</v>
      </c>
      <c r="AN87" s="31">
        <v>-33.45666866725653</v>
      </c>
      <c r="AO87" s="31">
        <v>-16.57463338390106</v>
      </c>
      <c r="AP87" s="31">
        <v>29.445317612394128</v>
      </c>
      <c r="AQ87" s="31">
        <v>6.518795840667457</v>
      </c>
      <c r="AR87" s="34"/>
      <c r="AS87" s="34"/>
      <c r="AT87" s="32"/>
      <c r="AU87" s="32"/>
      <c r="AV87" s="32"/>
    </row>
    <row r="88" ht="14.25" customHeight="1">
      <c r="A88" s="30" t="s">
        <v>320</v>
      </c>
      <c r="B88" s="31">
        <v>4.7404</v>
      </c>
      <c r="C88" s="31">
        <v>92.9</v>
      </c>
      <c r="D88" s="31">
        <v>104.5</v>
      </c>
      <c r="E88" s="31">
        <v>103.02</v>
      </c>
      <c r="F88" s="31">
        <v>1735.642736</v>
      </c>
      <c r="G88" s="31">
        <v>291.303901</v>
      </c>
      <c r="H88" s="31">
        <v>1928.511349</v>
      </c>
      <c r="I88" s="31">
        <v>12813.403894</v>
      </c>
      <c r="J88" s="31">
        <v>5181.216766</v>
      </c>
      <c r="K88" s="31">
        <v>4237.131943</v>
      </c>
      <c r="L88" s="31">
        <v>5839.163818</v>
      </c>
      <c r="M88" s="31">
        <v>23702.144778</v>
      </c>
      <c r="N88" s="31">
        <v>5841.506079</v>
      </c>
      <c r="O88" s="31">
        <v>434.121449</v>
      </c>
      <c r="P88" s="32">
        <v>62004.146713</v>
      </c>
      <c r="Q88" s="31">
        <v>2898.189318</v>
      </c>
      <c r="R88" s="31">
        <v>323.941272</v>
      </c>
      <c r="S88" s="31">
        <v>1898.838871</v>
      </c>
      <c r="T88" s="31">
        <v>7233.501553</v>
      </c>
      <c r="U88" s="31">
        <v>790.202651</v>
      </c>
      <c r="V88" s="31">
        <v>4730.431812</v>
      </c>
      <c r="W88" s="31">
        <v>6455.682762</v>
      </c>
      <c r="X88" s="31">
        <v>22816.04427</v>
      </c>
      <c r="Y88" s="31">
        <v>2930.636435</v>
      </c>
      <c r="Z88" s="31">
        <v>1253.950739</v>
      </c>
      <c r="AA88" s="31">
        <v>51331.419683</v>
      </c>
      <c r="AB88" s="31">
        <v>89.63227923443307</v>
      </c>
      <c r="AC88" s="31">
        <v>91.70490644607162</v>
      </c>
      <c r="AD88" s="31">
        <v>96.13425163937688</v>
      </c>
      <c r="AE88" s="31">
        <v>92.7147305008174</v>
      </c>
      <c r="AF88" s="31">
        <v>91.8</v>
      </c>
      <c r="AG88" s="31">
        <v>95.2</v>
      </c>
      <c r="AH88" s="33">
        <v>1972.006</v>
      </c>
      <c r="AI88" s="31">
        <v>3.04434090909091</v>
      </c>
      <c r="AJ88" s="31">
        <v>-0.16107837734729014</v>
      </c>
      <c r="AK88" s="31">
        <v>-8.47036920027432</v>
      </c>
      <c r="AL88" s="31">
        <v>21.100098072514207</v>
      </c>
      <c r="AM88" s="31">
        <v>9.348644044001041</v>
      </c>
      <c r="AN88" s="31">
        <v>-21.608227324750416</v>
      </c>
      <c r="AO88" s="31">
        <v>-4.123931184153051</v>
      </c>
      <c r="AP88" s="31">
        <v>7.31039135566276</v>
      </c>
      <c r="AQ88" s="31">
        <v>6.905014695309575</v>
      </c>
      <c r="AR88" s="34">
        <v>240422.46486852702</v>
      </c>
      <c r="AS88" s="34">
        <v>5.080301255523012</v>
      </c>
      <c r="AT88" s="32">
        <v>346877.0</v>
      </c>
      <c r="AU88" s="32">
        <v>316016.0</v>
      </c>
      <c r="AV88" s="32">
        <v>550.0</v>
      </c>
    </row>
    <row r="89" ht="14.25" customHeight="1">
      <c r="A89" s="30" t="s">
        <v>321</v>
      </c>
      <c r="B89" s="31">
        <v>4.8764</v>
      </c>
      <c r="C89" s="31">
        <v>92.1</v>
      </c>
      <c r="D89" s="31">
        <v>104.5</v>
      </c>
      <c r="E89" s="31">
        <v>104.87</v>
      </c>
      <c r="F89" s="31">
        <v>1606.542187</v>
      </c>
      <c r="G89" s="31">
        <v>279.572964</v>
      </c>
      <c r="H89" s="31">
        <v>1855.894875</v>
      </c>
      <c r="I89" s="31">
        <v>12449.269348</v>
      </c>
      <c r="J89" s="31">
        <v>4806.980948</v>
      </c>
      <c r="K89" s="31">
        <v>3847.020417</v>
      </c>
      <c r="L89" s="31">
        <v>5403.338291</v>
      </c>
      <c r="M89" s="31">
        <v>21520.323689</v>
      </c>
      <c r="N89" s="31">
        <v>5690.922127</v>
      </c>
      <c r="O89" s="31">
        <v>416.483307</v>
      </c>
      <c r="P89" s="32">
        <v>57876.348153</v>
      </c>
      <c r="Q89" s="31">
        <v>2858.60126</v>
      </c>
      <c r="R89" s="31">
        <v>316.614262</v>
      </c>
      <c r="S89" s="31">
        <v>2216.614893</v>
      </c>
      <c r="T89" s="31">
        <v>6923.910977</v>
      </c>
      <c r="U89" s="31">
        <v>870.281225</v>
      </c>
      <c r="V89" s="31">
        <v>4549.584831</v>
      </c>
      <c r="W89" s="31">
        <v>6265.407878</v>
      </c>
      <c r="X89" s="31">
        <v>21874.779675</v>
      </c>
      <c r="Y89" s="31">
        <v>3113.912448</v>
      </c>
      <c r="Z89" s="31">
        <v>1233.110211</v>
      </c>
      <c r="AA89" s="31">
        <v>50222.81766</v>
      </c>
      <c r="AB89" s="31">
        <v>87.48372141859716</v>
      </c>
      <c r="AC89" s="31">
        <v>84.61199895628027</v>
      </c>
      <c r="AD89" s="31">
        <v>87.95598684964475</v>
      </c>
      <c r="AE89" s="31">
        <v>85.60760145151008</v>
      </c>
      <c r="AF89" s="31">
        <v>92.4</v>
      </c>
      <c r="AG89" s="31">
        <v>94.9</v>
      </c>
      <c r="AH89" s="33">
        <v>1924.129</v>
      </c>
      <c r="AI89" s="31">
        <v>3.0619425</v>
      </c>
      <c r="AJ89" s="31">
        <v>-0.5568222728909111</v>
      </c>
      <c r="AK89" s="31">
        <v>2.242653628039215</v>
      </c>
      <c r="AL89" s="31">
        <v>1.8435838101367619</v>
      </c>
      <c r="AM89" s="31">
        <v>8.941578095715762</v>
      </c>
      <c r="AN89" s="31">
        <v>-25.968845134671025</v>
      </c>
      <c r="AO89" s="31">
        <v>3.4437857294092877</v>
      </c>
      <c r="AP89" s="31">
        <v>2.6997499635159183</v>
      </c>
      <c r="AQ89" s="31">
        <v>6.467921144462907</v>
      </c>
      <c r="AR89" s="34"/>
      <c r="AS89" s="34"/>
      <c r="AT89" s="32"/>
      <c r="AU89" s="32"/>
      <c r="AV89" s="32"/>
    </row>
    <row r="90" ht="14.25" customHeight="1">
      <c r="A90" s="30" t="s">
        <v>322</v>
      </c>
      <c r="B90" s="31">
        <v>4.8012</v>
      </c>
      <c r="C90" s="31">
        <v>92.6</v>
      </c>
      <c r="D90" s="31">
        <v>104.7</v>
      </c>
      <c r="E90" s="31">
        <v>86.53</v>
      </c>
      <c r="F90" s="31">
        <v>1798.830758</v>
      </c>
      <c r="G90" s="31">
        <v>291.811334</v>
      </c>
      <c r="H90" s="31">
        <v>1795.299373</v>
      </c>
      <c r="I90" s="31">
        <v>10946.444698</v>
      </c>
      <c r="J90" s="31">
        <v>5979.449365</v>
      </c>
      <c r="K90" s="31">
        <v>3838.538638</v>
      </c>
      <c r="L90" s="31">
        <v>5740.952059</v>
      </c>
      <c r="M90" s="31">
        <v>22303.194598</v>
      </c>
      <c r="N90" s="31">
        <v>5822.857319</v>
      </c>
      <c r="O90" s="31">
        <v>413.53383</v>
      </c>
      <c r="P90" s="32">
        <v>58930.911972</v>
      </c>
      <c r="Q90" s="31">
        <v>3026.228211</v>
      </c>
      <c r="R90" s="31">
        <v>319.023943</v>
      </c>
      <c r="S90" s="31">
        <v>2236.021703</v>
      </c>
      <c r="T90" s="31">
        <v>8396.904144</v>
      </c>
      <c r="U90" s="31">
        <v>954.763522</v>
      </c>
      <c r="V90" s="31">
        <v>5059.362641</v>
      </c>
      <c r="W90" s="31">
        <v>6679.177014</v>
      </c>
      <c r="X90" s="31">
        <v>23079.044521</v>
      </c>
      <c r="Y90" s="31">
        <v>3257.481084</v>
      </c>
      <c r="Z90" s="31">
        <v>1158.555007</v>
      </c>
      <c r="AA90" s="31">
        <v>54166.56179</v>
      </c>
      <c r="AB90" s="31">
        <v>92.43727471538253</v>
      </c>
      <c r="AC90" s="31">
        <v>87.44416636146948</v>
      </c>
      <c r="AD90" s="31">
        <v>88.32909956439279</v>
      </c>
      <c r="AE90" s="31">
        <v>87.9241819643236</v>
      </c>
      <c r="AF90" s="31">
        <v>92.3</v>
      </c>
      <c r="AG90" s="31">
        <v>95.2</v>
      </c>
      <c r="AH90" s="33">
        <v>1951.925</v>
      </c>
      <c r="AI90" s="31">
        <v>3.10297045454545</v>
      </c>
      <c r="AJ90" s="31">
        <v>20.498666791411324</v>
      </c>
      <c r="AK90" s="31">
        <v>68.91379839284922</v>
      </c>
      <c r="AL90" s="31">
        <v>83.14115918952221</v>
      </c>
      <c r="AM90" s="31">
        <v>8.968751813459042</v>
      </c>
      <c r="AN90" s="31">
        <v>-23.053211380059622</v>
      </c>
      <c r="AO90" s="31">
        <v>-5.643560778918721</v>
      </c>
      <c r="AP90" s="31">
        <v>9.360360117203603</v>
      </c>
      <c r="AQ90" s="31">
        <v>5.2877275144598945</v>
      </c>
      <c r="AR90" s="34"/>
      <c r="AS90" s="34"/>
      <c r="AT90" s="32"/>
      <c r="AU90" s="32"/>
      <c r="AV90" s="32"/>
    </row>
    <row r="91" ht="14.25" customHeight="1">
      <c r="A91" s="30" t="s">
        <v>323</v>
      </c>
      <c r="B91" s="31">
        <v>4.8844</v>
      </c>
      <c r="C91" s="31">
        <v>92.6</v>
      </c>
      <c r="D91" s="31">
        <v>104.8</v>
      </c>
      <c r="E91" s="31">
        <v>84.96</v>
      </c>
      <c r="F91" s="31">
        <v>1718.673366</v>
      </c>
      <c r="G91" s="31">
        <v>353.101302</v>
      </c>
      <c r="H91" s="31">
        <v>1665.945773</v>
      </c>
      <c r="I91" s="31">
        <v>11730.810535</v>
      </c>
      <c r="J91" s="31">
        <v>5616.39327</v>
      </c>
      <c r="K91" s="31">
        <v>4083.242121</v>
      </c>
      <c r="L91" s="31">
        <v>5722.431505</v>
      </c>
      <c r="M91" s="31">
        <v>23485.591085</v>
      </c>
      <c r="N91" s="31">
        <v>6211.957063</v>
      </c>
      <c r="O91" s="31">
        <v>471.266401</v>
      </c>
      <c r="P91" s="32">
        <v>61059.412421</v>
      </c>
      <c r="Q91" s="31">
        <v>3055.428468</v>
      </c>
      <c r="R91" s="31">
        <v>322.099324</v>
      </c>
      <c r="S91" s="31">
        <v>2376.452646</v>
      </c>
      <c r="T91" s="31">
        <v>6650.443923</v>
      </c>
      <c r="U91" s="31">
        <v>932.175573</v>
      </c>
      <c r="V91" s="31">
        <v>4653.550917</v>
      </c>
      <c r="W91" s="31">
        <v>6800.591045</v>
      </c>
      <c r="X91" s="31">
        <v>22566.083062</v>
      </c>
      <c r="Y91" s="31">
        <v>3402.741147</v>
      </c>
      <c r="Z91" s="31">
        <v>1010.946183</v>
      </c>
      <c r="AA91" s="31">
        <v>51770.512288</v>
      </c>
      <c r="AB91" s="31">
        <v>90.51056489397158</v>
      </c>
      <c r="AC91" s="31">
        <v>90.27012462241314</v>
      </c>
      <c r="AD91" s="31">
        <v>84.80128867423554</v>
      </c>
      <c r="AE91" s="31">
        <v>88.87627542139982</v>
      </c>
      <c r="AF91" s="31">
        <v>91.9</v>
      </c>
      <c r="AG91" s="31">
        <v>95.6</v>
      </c>
      <c r="AH91" s="33">
        <v>2193.886</v>
      </c>
      <c r="AI91" s="31">
        <v>3.17896428571429</v>
      </c>
      <c r="AJ91" s="31">
        <v>16.574392853819674</v>
      </c>
      <c r="AK91" s="31">
        <v>-31.599862304412817</v>
      </c>
      <c r="AL91" s="31">
        <v>-68.14644973327948</v>
      </c>
      <c r="AM91" s="31">
        <v>8.951978874846422</v>
      </c>
      <c r="AN91" s="31">
        <v>-33.7549734461533</v>
      </c>
      <c r="AO91" s="31">
        <v>-9.444627308214459</v>
      </c>
      <c r="AP91" s="31">
        <v>3.9844174959023926</v>
      </c>
      <c r="AQ91" s="31">
        <v>4.917742782818935</v>
      </c>
      <c r="AR91" s="34">
        <v>247092.18770465782</v>
      </c>
      <c r="AS91" s="34">
        <v>5.247818701445417</v>
      </c>
      <c r="AT91" s="32">
        <v>347873.0</v>
      </c>
      <c r="AU91" s="32">
        <v>419636.0</v>
      </c>
      <c r="AV91" s="32">
        <v>788.0</v>
      </c>
    </row>
    <row r="92" ht="14.25" customHeight="1">
      <c r="A92" s="30" t="s">
        <v>324</v>
      </c>
      <c r="B92" s="31">
        <v>4.7136</v>
      </c>
      <c r="C92" s="31">
        <v>92.2</v>
      </c>
      <c r="D92" s="31">
        <v>104.8</v>
      </c>
      <c r="E92" s="31">
        <v>88.06</v>
      </c>
      <c r="F92" s="31">
        <v>1718.42394</v>
      </c>
      <c r="G92" s="31">
        <v>340.971415</v>
      </c>
      <c r="H92" s="31">
        <v>1954.435748</v>
      </c>
      <c r="I92" s="31">
        <v>10429.454278</v>
      </c>
      <c r="J92" s="31">
        <v>4950.542176</v>
      </c>
      <c r="K92" s="31">
        <v>3904.102916</v>
      </c>
      <c r="L92" s="31">
        <v>5411.314707</v>
      </c>
      <c r="M92" s="31">
        <v>22618.084354</v>
      </c>
      <c r="N92" s="31">
        <v>6297.128486</v>
      </c>
      <c r="O92" s="31">
        <v>426.823774</v>
      </c>
      <c r="P92" s="32">
        <v>58051.281794</v>
      </c>
      <c r="Q92" s="31">
        <v>2867.958287</v>
      </c>
      <c r="R92" s="31">
        <v>333.419022</v>
      </c>
      <c r="S92" s="31">
        <v>2355.533157</v>
      </c>
      <c r="T92" s="31">
        <v>8450.594784</v>
      </c>
      <c r="U92" s="31">
        <v>596.526206</v>
      </c>
      <c r="V92" s="31">
        <v>4938.392539</v>
      </c>
      <c r="W92" s="31">
        <v>6926.024294</v>
      </c>
      <c r="X92" s="31">
        <v>23653.708775</v>
      </c>
      <c r="Y92" s="31">
        <v>3373.312024</v>
      </c>
      <c r="Z92" s="31">
        <v>1008.770012</v>
      </c>
      <c r="AA92" s="31">
        <v>54504.2391</v>
      </c>
      <c r="AB92" s="31">
        <v>91.00301589181811</v>
      </c>
      <c r="AC92" s="31">
        <v>88.10095835436003</v>
      </c>
      <c r="AD92" s="31">
        <v>79.18394340998985</v>
      </c>
      <c r="AE92" s="31">
        <v>85.96827691142185</v>
      </c>
      <c r="AF92" s="31">
        <v>91.3</v>
      </c>
      <c r="AG92" s="31">
        <v>95.2</v>
      </c>
      <c r="AH92" s="33">
        <v>2306.675</v>
      </c>
      <c r="AI92" s="31">
        <v>3.16815909090909</v>
      </c>
      <c r="AJ92" s="31">
        <v>16.143637782982047</v>
      </c>
      <c r="AK92" s="31">
        <v>33.64696769186075</v>
      </c>
      <c r="AL92" s="31">
        <v>84.03887406749662</v>
      </c>
      <c r="AM92" s="31">
        <v>8.991027192646817</v>
      </c>
      <c r="AN92" s="31">
        <v>-32.90580624979052</v>
      </c>
      <c r="AO92" s="31">
        <v>-2.753315049191052</v>
      </c>
      <c r="AP92" s="31">
        <v>9.459712962973743</v>
      </c>
      <c r="AQ92" s="31">
        <v>3.447250350247333</v>
      </c>
      <c r="AR92" s="34"/>
      <c r="AS92" s="34"/>
      <c r="AT92" s="32"/>
      <c r="AU92" s="32"/>
      <c r="AV92" s="32"/>
    </row>
    <row r="93" ht="14.25" customHeight="1">
      <c r="A93" s="30" t="s">
        <v>325</v>
      </c>
      <c r="B93" s="31">
        <v>4.7192</v>
      </c>
      <c r="C93" s="31">
        <v>93.0</v>
      </c>
      <c r="D93" s="31">
        <v>105.0</v>
      </c>
      <c r="E93" s="31">
        <v>96.47</v>
      </c>
      <c r="F93" s="31">
        <v>1644.694536</v>
      </c>
      <c r="G93" s="31">
        <v>332.300361</v>
      </c>
      <c r="H93" s="31">
        <v>1612.840863</v>
      </c>
      <c r="I93" s="31">
        <v>10772.124378</v>
      </c>
      <c r="J93" s="31">
        <v>4907.640181</v>
      </c>
      <c r="K93" s="31">
        <v>3668.730062</v>
      </c>
      <c r="L93" s="31">
        <v>4780.559729</v>
      </c>
      <c r="M93" s="31">
        <v>21765.709401</v>
      </c>
      <c r="N93" s="31">
        <v>5721.750073</v>
      </c>
      <c r="O93" s="31">
        <v>461.723628</v>
      </c>
      <c r="P93" s="32">
        <v>55668.073212</v>
      </c>
      <c r="Q93" s="31">
        <v>3153.499924</v>
      </c>
      <c r="R93" s="31">
        <v>301.337346</v>
      </c>
      <c r="S93" s="31">
        <v>2154.511162</v>
      </c>
      <c r="T93" s="31">
        <v>5359.275961</v>
      </c>
      <c r="U93" s="31">
        <v>795.264743</v>
      </c>
      <c r="V93" s="31">
        <v>4482.113337</v>
      </c>
      <c r="W93" s="31">
        <v>6208.165548</v>
      </c>
      <c r="X93" s="31">
        <v>22530.395456</v>
      </c>
      <c r="Y93" s="31">
        <v>3100.616935</v>
      </c>
      <c r="Z93" s="31">
        <v>786.395909</v>
      </c>
      <c r="AA93" s="31">
        <v>48871.576321</v>
      </c>
      <c r="AB93" s="31">
        <v>87.58416638518197</v>
      </c>
      <c r="AC93" s="31">
        <v>86.50387533450301</v>
      </c>
      <c r="AD93" s="31">
        <v>94.10055572151548</v>
      </c>
      <c r="AE93" s="31">
        <v>88.48978950166071</v>
      </c>
      <c r="AF93" s="31">
        <v>92.5</v>
      </c>
      <c r="AG93" s="31">
        <v>95.3</v>
      </c>
      <c r="AH93" s="33">
        <v>2240.687</v>
      </c>
      <c r="AI93" s="31">
        <v>3.1171675</v>
      </c>
      <c r="AJ93" s="31">
        <v>-13.086245933141804</v>
      </c>
      <c r="AK93" s="31">
        <v>26.602501678041524</v>
      </c>
      <c r="AL93" s="31">
        <v>12.11767668154604</v>
      </c>
      <c r="AM93" s="31">
        <v>8.66651657013955</v>
      </c>
      <c r="AN93" s="31">
        <v>-40.92559982390491</v>
      </c>
      <c r="AO93" s="31">
        <v>-8.662418924074789</v>
      </c>
      <c r="AP93" s="31">
        <v>0.516247296454031</v>
      </c>
      <c r="AQ93" s="31">
        <v>2.6919660944709323</v>
      </c>
      <c r="AR93" s="34"/>
      <c r="AS93" s="34"/>
      <c r="AT93" s="32"/>
      <c r="AU93" s="32"/>
      <c r="AV93" s="32"/>
    </row>
    <row r="94" ht="14.25" customHeight="1">
      <c r="A94" s="30" t="s">
        <v>326</v>
      </c>
      <c r="B94" s="31">
        <v>4.7596</v>
      </c>
      <c r="C94" s="31">
        <v>93.0</v>
      </c>
      <c r="D94" s="31">
        <v>105.2</v>
      </c>
      <c r="E94" s="31">
        <v>92.19</v>
      </c>
      <c r="F94" s="31">
        <v>1782.839982</v>
      </c>
      <c r="G94" s="31">
        <v>300.911834</v>
      </c>
      <c r="H94" s="31">
        <v>1634.095462</v>
      </c>
      <c r="I94" s="31">
        <v>11574.625186</v>
      </c>
      <c r="J94" s="31">
        <v>5251.113573</v>
      </c>
      <c r="K94" s="31">
        <v>3594.080795</v>
      </c>
      <c r="L94" s="31">
        <v>5045.070711</v>
      </c>
      <c r="M94" s="31">
        <v>24040.441111</v>
      </c>
      <c r="N94" s="31">
        <v>6031.434867</v>
      </c>
      <c r="O94" s="31">
        <v>687.708349</v>
      </c>
      <c r="P94" s="32">
        <v>59942.32187</v>
      </c>
      <c r="Q94" s="31">
        <v>3065.036894</v>
      </c>
      <c r="R94" s="31">
        <v>337.582252</v>
      </c>
      <c r="S94" s="31">
        <v>2010.695522</v>
      </c>
      <c r="T94" s="31">
        <v>9452.223672</v>
      </c>
      <c r="U94" s="31">
        <v>521.735622</v>
      </c>
      <c r="V94" s="31">
        <v>4617.936588</v>
      </c>
      <c r="W94" s="31">
        <v>6365.074156</v>
      </c>
      <c r="X94" s="31">
        <v>22951.848378</v>
      </c>
      <c r="Y94" s="31">
        <v>3034.021506</v>
      </c>
      <c r="Z94" s="31">
        <v>786.579595</v>
      </c>
      <c r="AA94" s="31">
        <v>53142.734185</v>
      </c>
      <c r="AB94" s="31">
        <v>88.33341532301996</v>
      </c>
      <c r="AC94" s="31">
        <v>91.90137659347312</v>
      </c>
      <c r="AD94" s="31">
        <v>91.31755864688405</v>
      </c>
      <c r="AE94" s="31">
        <v>91.55240126944331</v>
      </c>
      <c r="AF94" s="31">
        <v>91.8</v>
      </c>
      <c r="AG94" s="31">
        <v>94.7</v>
      </c>
      <c r="AH94" s="33">
        <v>1973.803</v>
      </c>
      <c r="AI94" s="31">
        <v>3.08239736842105</v>
      </c>
      <c r="AJ94" s="31">
        <v>1.5317452306449875</v>
      </c>
      <c r="AK94" s="31">
        <v>-22.45886293331423</v>
      </c>
      <c r="AL94" s="31">
        <v>-1.4691333050536493</v>
      </c>
      <c r="AM94" s="31">
        <v>8.876749028142793</v>
      </c>
      <c r="AN94" s="31">
        <v>-38.837873559139304</v>
      </c>
      <c r="AO94" s="31">
        <v>-12.646564070021393</v>
      </c>
      <c r="AP94" s="31">
        <v>7.628424975597836</v>
      </c>
      <c r="AQ94" s="31">
        <v>3.4272734473070887</v>
      </c>
      <c r="AR94" s="34">
        <v>256536.25999260793</v>
      </c>
      <c r="AS94" s="34">
        <v>5.0088503228443715</v>
      </c>
      <c r="AT94" s="32">
        <v>325855.0</v>
      </c>
      <c r="AU94" s="32">
        <v>453893.0</v>
      </c>
      <c r="AV94" s="32">
        <v>321.0</v>
      </c>
    </row>
    <row r="95" ht="14.25" customHeight="1">
      <c r="A95" s="30" t="s">
        <v>327</v>
      </c>
      <c r="B95" s="31">
        <v>4.7796</v>
      </c>
      <c r="C95" s="31">
        <v>93.0</v>
      </c>
      <c r="D95" s="31">
        <v>105.4</v>
      </c>
      <c r="E95" s="31">
        <v>86.24</v>
      </c>
      <c r="F95" s="31">
        <v>1844.583189</v>
      </c>
      <c r="G95" s="31">
        <v>308.533993</v>
      </c>
      <c r="H95" s="31">
        <v>1617.215121</v>
      </c>
      <c r="I95" s="31">
        <v>13301.940923</v>
      </c>
      <c r="J95" s="31">
        <v>5804.365128</v>
      </c>
      <c r="K95" s="31">
        <v>3916.490204</v>
      </c>
      <c r="L95" s="31">
        <v>5230.780785</v>
      </c>
      <c r="M95" s="31">
        <v>22600.450912</v>
      </c>
      <c r="N95" s="31">
        <v>6006.343653</v>
      </c>
      <c r="O95" s="31">
        <v>599.011255</v>
      </c>
      <c r="P95" s="32">
        <v>61229.715163</v>
      </c>
      <c r="Q95" s="31">
        <v>3254.928627</v>
      </c>
      <c r="R95" s="31">
        <v>329.505339</v>
      </c>
      <c r="S95" s="31">
        <v>1994.263052</v>
      </c>
      <c r="T95" s="31">
        <v>8100.707678</v>
      </c>
      <c r="U95" s="31">
        <v>442.795326</v>
      </c>
      <c r="V95" s="31">
        <v>4549.574653</v>
      </c>
      <c r="W95" s="31">
        <v>6581.713083</v>
      </c>
      <c r="X95" s="31">
        <v>22226.001954</v>
      </c>
      <c r="Y95" s="31">
        <v>3336.751035</v>
      </c>
      <c r="Z95" s="31">
        <v>870.059345</v>
      </c>
      <c r="AA95" s="31">
        <v>51686.300092</v>
      </c>
      <c r="AB95" s="31">
        <v>91.7622947702946</v>
      </c>
      <c r="AC95" s="31">
        <v>94.74102353838839</v>
      </c>
      <c r="AD95" s="31">
        <v>96.86381847416799</v>
      </c>
      <c r="AE95" s="31">
        <v>95.11376012745369</v>
      </c>
      <c r="AF95" s="31">
        <v>92.4</v>
      </c>
      <c r="AG95" s="31">
        <v>95.0</v>
      </c>
      <c r="AH95" s="33">
        <v>2205.979</v>
      </c>
      <c r="AI95" s="31">
        <v>3.05807045454545</v>
      </c>
      <c r="AJ95" s="31">
        <v>2.2147764150545868</v>
      </c>
      <c r="AK95" s="31">
        <v>27.25079801627599</v>
      </c>
      <c r="AL95" s="31">
        <v>16.039968484906233</v>
      </c>
      <c r="AM95" s="31">
        <v>8.546929950295157</v>
      </c>
      <c r="AN95" s="31">
        <v>-29.4697104074506</v>
      </c>
      <c r="AO95" s="31">
        <v>-20.64941427998752</v>
      </c>
      <c r="AP95" s="31">
        <v>6.304692376821541</v>
      </c>
      <c r="AQ95" s="31">
        <v>1.8009605283152652</v>
      </c>
      <c r="AR95" s="34"/>
      <c r="AS95" s="34"/>
      <c r="AT95" s="32"/>
      <c r="AU95" s="32"/>
      <c r="AV95" s="32"/>
    </row>
    <row r="96" ht="14.25" customHeight="1">
      <c r="A96" s="30" t="s">
        <v>328</v>
      </c>
      <c r="B96" s="31">
        <v>4.7148</v>
      </c>
      <c r="C96" s="31">
        <v>93.8</v>
      </c>
      <c r="D96" s="31">
        <v>105.5</v>
      </c>
      <c r="E96" s="31">
        <v>88.91</v>
      </c>
      <c r="F96" s="31">
        <v>1895.356457</v>
      </c>
      <c r="G96" s="31">
        <v>370.502221</v>
      </c>
      <c r="H96" s="31">
        <v>1591.828283</v>
      </c>
      <c r="I96" s="31">
        <v>11660.321979</v>
      </c>
      <c r="J96" s="31">
        <v>5086.154693</v>
      </c>
      <c r="K96" s="31">
        <v>3847.467484</v>
      </c>
      <c r="L96" s="31">
        <v>5080.344095</v>
      </c>
      <c r="M96" s="31">
        <v>22598.884288</v>
      </c>
      <c r="N96" s="31">
        <v>5629.729267</v>
      </c>
      <c r="O96" s="31">
        <v>556.237068</v>
      </c>
      <c r="P96" s="32">
        <v>58316.825835</v>
      </c>
      <c r="Q96" s="31">
        <v>3136.884092</v>
      </c>
      <c r="R96" s="31">
        <v>331.225956</v>
      </c>
      <c r="S96" s="31">
        <v>1974.853078</v>
      </c>
      <c r="T96" s="31">
        <v>6074.639714</v>
      </c>
      <c r="U96" s="31">
        <v>643.027055</v>
      </c>
      <c r="V96" s="31">
        <v>4479.184468</v>
      </c>
      <c r="W96" s="31">
        <v>6013.394365</v>
      </c>
      <c r="X96" s="31">
        <v>22731.366192</v>
      </c>
      <c r="Y96" s="31">
        <v>3186.398718</v>
      </c>
      <c r="Z96" s="31">
        <v>806.629061</v>
      </c>
      <c r="AA96" s="31">
        <v>49377.602699</v>
      </c>
      <c r="AB96" s="31">
        <v>87.24445964939108</v>
      </c>
      <c r="AC96" s="31">
        <v>92.94664293164278</v>
      </c>
      <c r="AD96" s="31">
        <v>97.37143780014918</v>
      </c>
      <c r="AE96" s="31">
        <v>93.76285806630153</v>
      </c>
      <c r="AF96" s="31">
        <v>92.5</v>
      </c>
      <c r="AG96" s="31">
        <v>94.3</v>
      </c>
      <c r="AH96" s="33">
        <v>2236.473</v>
      </c>
      <c r="AI96" s="31">
        <v>3.0584875</v>
      </c>
      <c r="AJ96" s="31">
        <v>9.513243000802607</v>
      </c>
      <c r="AK96" s="31">
        <v>14.119477024597572</v>
      </c>
      <c r="AL96" s="31">
        <v>-22.475679746277123</v>
      </c>
      <c r="AM96" s="31">
        <v>8.143269619789017</v>
      </c>
      <c r="AN96" s="31">
        <v>-19.21511697089411</v>
      </c>
      <c r="AO96" s="31">
        <v>-28.79796967443665</v>
      </c>
      <c r="AP96" s="31">
        <v>1.6218669308831313</v>
      </c>
      <c r="AQ96" s="31">
        <v>1.4655041305546623</v>
      </c>
      <c r="AR96" s="34"/>
      <c r="AS96" s="34"/>
      <c r="AT96" s="32"/>
      <c r="AU96" s="32"/>
      <c r="AV96" s="32"/>
    </row>
    <row r="97" ht="14.25" customHeight="1">
      <c r="A97" s="30" t="s">
        <v>329</v>
      </c>
      <c r="B97" s="31">
        <v>4.7</v>
      </c>
      <c r="C97" s="31">
        <v>93.5</v>
      </c>
      <c r="D97" s="31">
        <v>105.5</v>
      </c>
      <c r="E97" s="31">
        <v>91.82</v>
      </c>
      <c r="F97" s="31">
        <v>1790.970939</v>
      </c>
      <c r="G97" s="31">
        <v>350.267969</v>
      </c>
      <c r="H97" s="31">
        <v>1620.311945</v>
      </c>
      <c r="I97" s="31">
        <v>12837.433548</v>
      </c>
      <c r="J97" s="31">
        <v>5110.365132</v>
      </c>
      <c r="K97" s="31">
        <v>3766.152643</v>
      </c>
      <c r="L97" s="31">
        <v>5115.426475</v>
      </c>
      <c r="M97" s="31">
        <v>20983.214279</v>
      </c>
      <c r="N97" s="31">
        <v>5432.337494</v>
      </c>
      <c r="O97" s="31">
        <v>480.953228</v>
      </c>
      <c r="P97" s="32">
        <v>57487.433652</v>
      </c>
      <c r="Q97" s="31">
        <v>3172.197844</v>
      </c>
      <c r="R97" s="31">
        <v>348.611156</v>
      </c>
      <c r="S97" s="31">
        <v>1966.405627</v>
      </c>
      <c r="T97" s="31">
        <v>7277.774671</v>
      </c>
      <c r="U97" s="31">
        <v>560.097757</v>
      </c>
      <c r="V97" s="31">
        <v>4157.397012</v>
      </c>
      <c r="W97" s="31">
        <v>5940.279758</v>
      </c>
      <c r="X97" s="31">
        <v>21536.966879</v>
      </c>
      <c r="Y97" s="31">
        <v>3190.12442</v>
      </c>
      <c r="Z97" s="31">
        <v>872.852553</v>
      </c>
      <c r="AA97" s="31">
        <v>49022.707677</v>
      </c>
      <c r="AB97" s="31">
        <v>89.00310749044432</v>
      </c>
      <c r="AC97" s="31">
        <v>91.24612517547659</v>
      </c>
      <c r="AD97" s="31">
        <v>95.39941800553589</v>
      </c>
      <c r="AE97" s="31">
        <v>92.17651709714067</v>
      </c>
      <c r="AF97" s="31">
        <v>92.8</v>
      </c>
      <c r="AG97" s="31">
        <v>95.5</v>
      </c>
      <c r="AH97" s="33">
        <v>2436.613</v>
      </c>
      <c r="AI97" s="31">
        <v>3.0559425</v>
      </c>
      <c r="AJ97" s="31">
        <v>25.29504235001525</v>
      </c>
      <c r="AK97" s="31">
        <v>10.43692115676973</v>
      </c>
      <c r="AL97" s="31">
        <v>10.452781983132752</v>
      </c>
      <c r="AM97" s="31">
        <v>8.282319741253286</v>
      </c>
      <c r="AN97" s="31">
        <v>-16.231956688459125</v>
      </c>
      <c r="AO97" s="31">
        <v>-32.82575909913533</v>
      </c>
      <c r="AP97" s="31">
        <v>-4.03952902353285</v>
      </c>
      <c r="AQ97" s="31">
        <v>2.0419544749210594</v>
      </c>
      <c r="AR97" s="34">
        <v>265043.7966710596</v>
      </c>
      <c r="AS97" s="34">
        <v>6.504030125272675</v>
      </c>
      <c r="AT97" s="32">
        <v>337475.0</v>
      </c>
      <c r="AU97" s="32">
        <v>429928.0</v>
      </c>
      <c r="AV97" s="32">
        <v>980.0</v>
      </c>
    </row>
    <row r="98" ht="14.25" customHeight="1">
      <c r="A98" s="30" t="s">
        <v>330</v>
      </c>
      <c r="B98" s="31">
        <v>4.7473</v>
      </c>
      <c r="C98" s="31">
        <v>94.3</v>
      </c>
      <c r="D98" s="31">
        <v>105.9</v>
      </c>
      <c r="E98" s="31">
        <v>97.49</v>
      </c>
      <c r="F98" s="31">
        <v>1782.513081</v>
      </c>
      <c r="G98" s="31">
        <v>308.07826</v>
      </c>
      <c r="H98" s="31">
        <v>1504.13568</v>
      </c>
      <c r="I98" s="31">
        <v>13791.176367</v>
      </c>
      <c r="J98" s="31">
        <v>4020.719981</v>
      </c>
      <c r="K98" s="31">
        <v>4090.196298</v>
      </c>
      <c r="L98" s="31">
        <v>5049.140933</v>
      </c>
      <c r="M98" s="31">
        <v>20692.466857</v>
      </c>
      <c r="N98" s="31">
        <v>5413.883393</v>
      </c>
      <c r="O98" s="31">
        <v>427.699118</v>
      </c>
      <c r="P98" s="32">
        <v>57080.009968</v>
      </c>
      <c r="Q98" s="31">
        <v>3024.862855</v>
      </c>
      <c r="R98" s="31">
        <v>302.998617</v>
      </c>
      <c r="S98" s="31">
        <v>2208.120186</v>
      </c>
      <c r="T98" s="31">
        <v>11338.780851</v>
      </c>
      <c r="U98" s="31">
        <v>574.935523</v>
      </c>
      <c r="V98" s="31">
        <v>4664.072939</v>
      </c>
      <c r="W98" s="31">
        <v>6401.068973</v>
      </c>
      <c r="X98" s="31">
        <v>21331.506065</v>
      </c>
      <c r="Y98" s="31">
        <v>2877.518597</v>
      </c>
      <c r="Z98" s="31">
        <v>1000.727958</v>
      </c>
      <c r="AA98" s="31">
        <v>53724.592564</v>
      </c>
      <c r="AB98" s="31">
        <v>92.086210368459</v>
      </c>
      <c r="AC98" s="31">
        <v>88.5880391783119</v>
      </c>
      <c r="AD98" s="31">
        <v>97.82083306736403</v>
      </c>
      <c r="AE98" s="31">
        <v>91.11940751048411</v>
      </c>
      <c r="AF98" s="31">
        <v>93.1</v>
      </c>
      <c r="AG98" s="31">
        <v>95.7</v>
      </c>
      <c r="AH98" s="33">
        <v>2070.394</v>
      </c>
      <c r="AI98" s="31">
        <v>3.0389525</v>
      </c>
      <c r="AJ98" s="31">
        <v>32.16145833333333</v>
      </c>
      <c r="AK98" s="31">
        <v>21.66037219796788</v>
      </c>
      <c r="AL98" s="31">
        <v>-31.02857158708614</v>
      </c>
      <c r="AM98" s="31">
        <v>7.525378789270776</v>
      </c>
      <c r="AN98" s="31">
        <v>-14.076537260590571</v>
      </c>
      <c r="AO98" s="31">
        <v>-29.58630646178354</v>
      </c>
      <c r="AP98" s="31">
        <v>10.57749513049211</v>
      </c>
      <c r="AQ98" s="31">
        <v>1.7836741942438339</v>
      </c>
      <c r="AR98" s="34"/>
      <c r="AS98" s="34"/>
      <c r="AT98" s="32"/>
      <c r="AU98" s="32"/>
      <c r="AV98" s="32"/>
    </row>
    <row r="99" ht="14.25" customHeight="1">
      <c r="A99" s="30" t="s">
        <v>331</v>
      </c>
      <c r="B99" s="31">
        <v>4.704</v>
      </c>
      <c r="C99" s="31">
        <v>93.5</v>
      </c>
      <c r="D99" s="31">
        <v>106.1</v>
      </c>
      <c r="E99" s="31">
        <v>92.05</v>
      </c>
      <c r="F99" s="31">
        <v>1475.043436</v>
      </c>
      <c r="G99" s="31">
        <v>248.74777</v>
      </c>
      <c r="H99" s="31">
        <v>1494.508801</v>
      </c>
      <c r="I99" s="31">
        <v>13393.570133</v>
      </c>
      <c r="J99" s="31">
        <v>3856.067123</v>
      </c>
      <c r="K99" s="31">
        <v>4004.6936</v>
      </c>
      <c r="L99" s="31">
        <v>4856.097178</v>
      </c>
      <c r="M99" s="31">
        <v>18280.933688</v>
      </c>
      <c r="N99" s="31">
        <v>4475.098356</v>
      </c>
      <c r="O99" s="31">
        <v>408.509257</v>
      </c>
      <c r="P99" s="32">
        <v>52493.269342</v>
      </c>
      <c r="Q99" s="31">
        <v>2521.610855</v>
      </c>
      <c r="R99" s="31">
        <v>236.247035</v>
      </c>
      <c r="S99" s="31">
        <v>1585.685659</v>
      </c>
      <c r="T99" s="31">
        <v>6523.770306</v>
      </c>
      <c r="U99" s="31">
        <v>511.789863</v>
      </c>
      <c r="V99" s="31">
        <v>3850.392604</v>
      </c>
      <c r="W99" s="31">
        <v>6750.572708</v>
      </c>
      <c r="X99" s="31">
        <v>19122.63814</v>
      </c>
      <c r="Y99" s="31">
        <v>2424.169508</v>
      </c>
      <c r="Z99" s="31">
        <v>727.927689</v>
      </c>
      <c r="AA99" s="31">
        <v>44254.804367</v>
      </c>
      <c r="AB99" s="31">
        <v>80.12580051729128</v>
      </c>
      <c r="AC99" s="31">
        <v>81.05234823544812</v>
      </c>
      <c r="AD99" s="31">
        <v>88.69248472642366</v>
      </c>
      <c r="AE99" s="31">
        <v>82.9436765642854</v>
      </c>
      <c r="AF99" s="31">
        <v>92.7</v>
      </c>
      <c r="AG99" s="31">
        <v>97.1</v>
      </c>
      <c r="AH99" s="33">
        <v>2002.709</v>
      </c>
      <c r="AI99" s="31">
        <v>3.09775</v>
      </c>
      <c r="AJ99" s="31">
        <v>4.142331540895872</v>
      </c>
      <c r="AK99" s="31">
        <v>1.0794773281602499</v>
      </c>
      <c r="AL99" s="31">
        <v>-33.0487833870218</v>
      </c>
      <c r="AM99" s="31">
        <v>7.523242224623461</v>
      </c>
      <c r="AN99" s="31">
        <v>-16.635696678869916</v>
      </c>
      <c r="AO99" s="31">
        <v>-23.78696113525025</v>
      </c>
      <c r="AP99" s="31">
        <v>-4.263991994052163</v>
      </c>
      <c r="AQ99" s="31">
        <v>1.6425460408604042</v>
      </c>
      <c r="AR99" s="34"/>
      <c r="AS99" s="34"/>
      <c r="AT99" s="32"/>
      <c r="AU99" s="32"/>
      <c r="AV99" s="32"/>
    </row>
    <row r="100" ht="14.25" customHeight="1">
      <c r="A100" s="30" t="s">
        <v>332</v>
      </c>
      <c r="B100" s="31">
        <v>4.7639</v>
      </c>
      <c r="C100" s="31">
        <v>94.9</v>
      </c>
      <c r="D100" s="31">
        <v>106.2</v>
      </c>
      <c r="E100" s="31">
        <v>97.23</v>
      </c>
      <c r="F100" s="31">
        <v>1926.44137</v>
      </c>
      <c r="G100" s="31">
        <v>304.624065</v>
      </c>
      <c r="H100" s="31">
        <v>1727.879438</v>
      </c>
      <c r="I100" s="31">
        <v>13276.89149</v>
      </c>
      <c r="J100" s="31">
        <v>3911.260371</v>
      </c>
      <c r="K100" s="31">
        <v>4473.74349</v>
      </c>
      <c r="L100" s="31">
        <v>5345.222683</v>
      </c>
      <c r="M100" s="31">
        <v>22893.215101</v>
      </c>
      <c r="N100" s="31">
        <v>5754.692671</v>
      </c>
      <c r="O100" s="31">
        <v>435.425879</v>
      </c>
      <c r="P100" s="32">
        <v>60049.396558</v>
      </c>
      <c r="Q100" s="31">
        <v>3238.917582</v>
      </c>
      <c r="R100" s="31">
        <v>286.660592</v>
      </c>
      <c r="S100" s="31">
        <v>1793.267162</v>
      </c>
      <c r="T100" s="31">
        <v>8275.339146</v>
      </c>
      <c r="U100" s="31">
        <v>361.495916</v>
      </c>
      <c r="V100" s="31">
        <v>4834.812106</v>
      </c>
      <c r="W100" s="31">
        <v>8846.556673</v>
      </c>
      <c r="X100" s="31">
        <v>23634.262667</v>
      </c>
      <c r="Y100" s="31">
        <v>2913.446634</v>
      </c>
      <c r="Z100" s="31">
        <v>926.753886</v>
      </c>
      <c r="AA100" s="31">
        <v>55111.512364</v>
      </c>
      <c r="AB100" s="31">
        <v>95.8832487064131</v>
      </c>
      <c r="AC100" s="31">
        <v>91.99984980821068</v>
      </c>
      <c r="AD100" s="31">
        <v>97.30755675225329</v>
      </c>
      <c r="AE100" s="31">
        <v>93.54939036832776</v>
      </c>
      <c r="AF100" s="31">
        <v>93.8</v>
      </c>
      <c r="AG100" s="31">
        <v>98.0</v>
      </c>
      <c r="AH100" s="33">
        <v>2376.295</v>
      </c>
      <c r="AI100" s="31">
        <v>3.10763095238095</v>
      </c>
      <c r="AJ100" s="31">
        <v>7.336645013374099</v>
      </c>
      <c r="AK100" s="31">
        <v>-1.4807309841782579</v>
      </c>
      <c r="AL100" s="31">
        <v>39.360241360848015</v>
      </c>
      <c r="AM100" s="31">
        <v>7.237098004581277</v>
      </c>
      <c r="AN100" s="31">
        <v>-23.6216661311054</v>
      </c>
      <c r="AO100" s="31">
        <v>-29.17260165898954</v>
      </c>
      <c r="AP100" s="31">
        <v>1.8716385028878069</v>
      </c>
      <c r="AQ100" s="31">
        <v>1.2186596394091476</v>
      </c>
      <c r="AR100" s="34">
        <v>250826.8808345662</v>
      </c>
      <c r="AS100" s="34">
        <v>4.327555651560577</v>
      </c>
      <c r="AT100" s="32">
        <v>343279.0</v>
      </c>
      <c r="AU100" s="32">
        <v>322146.0</v>
      </c>
      <c r="AV100" s="32">
        <v>443.0</v>
      </c>
    </row>
    <row r="101" ht="14.25" customHeight="1">
      <c r="A101" s="30" t="s">
        <v>333</v>
      </c>
      <c r="B101" s="31">
        <v>4.8729</v>
      </c>
      <c r="C101" s="31">
        <v>95.2</v>
      </c>
      <c r="D101" s="31">
        <v>106.3</v>
      </c>
      <c r="E101" s="31">
        <v>93.46</v>
      </c>
      <c r="F101" s="31">
        <v>1868.161214</v>
      </c>
      <c r="G101" s="31">
        <v>296.695655</v>
      </c>
      <c r="H101" s="31">
        <v>1637.163781</v>
      </c>
      <c r="I101" s="31">
        <v>11021.27926</v>
      </c>
      <c r="J101" s="31">
        <v>4277.992408</v>
      </c>
      <c r="K101" s="31">
        <v>4316.994655</v>
      </c>
      <c r="L101" s="31">
        <v>5195.23203</v>
      </c>
      <c r="M101" s="31">
        <v>21052.550456</v>
      </c>
      <c r="N101" s="31">
        <v>5668.693354</v>
      </c>
      <c r="O101" s="31">
        <v>501.828557</v>
      </c>
      <c r="P101" s="32">
        <v>55836.59137</v>
      </c>
      <c r="Q101" s="31">
        <v>3055.51013</v>
      </c>
      <c r="R101" s="31">
        <v>315.164375</v>
      </c>
      <c r="S101" s="31">
        <v>1998.920609</v>
      </c>
      <c r="T101" s="31">
        <v>8498.147976</v>
      </c>
      <c r="U101" s="31">
        <v>376.758659</v>
      </c>
      <c r="V101" s="31">
        <v>5053.14582</v>
      </c>
      <c r="W101" s="31">
        <v>8765.275093</v>
      </c>
      <c r="X101" s="31">
        <v>22068.904744</v>
      </c>
      <c r="Y101" s="31">
        <v>3049.13175</v>
      </c>
      <c r="Z101" s="31">
        <v>1590.296381</v>
      </c>
      <c r="AA101" s="31">
        <v>54771.255537</v>
      </c>
      <c r="AB101" s="31">
        <v>94.51927262424776</v>
      </c>
      <c r="AC101" s="31">
        <v>91.4520794165568</v>
      </c>
      <c r="AD101" s="31">
        <v>89.2979420606796</v>
      </c>
      <c r="AE101" s="31">
        <v>91.0538934431475</v>
      </c>
      <c r="AF101" s="31">
        <v>93.2</v>
      </c>
      <c r="AG101" s="31">
        <v>98.3</v>
      </c>
      <c r="AH101" s="33">
        <v>1984.982</v>
      </c>
      <c r="AI101" s="31">
        <v>3.04978409090909</v>
      </c>
      <c r="AJ101" s="31">
        <v>9.970313518210116</v>
      </c>
      <c r="AK101" s="31">
        <v>43.34620202368144</v>
      </c>
      <c r="AL101" s="31">
        <v>55.3517017276663</v>
      </c>
      <c r="AM101" s="31">
        <v>7.33077659356296</v>
      </c>
      <c r="AN101" s="31">
        <v>-32.03680022733732</v>
      </c>
      <c r="AO101" s="31">
        <v>-34.289379937349</v>
      </c>
      <c r="AP101" s="31">
        <v>17.538431515661323</v>
      </c>
      <c r="AQ101" s="31">
        <v>1.2348497495226818</v>
      </c>
      <c r="AR101" s="34"/>
      <c r="AS101" s="34"/>
      <c r="AT101" s="32"/>
      <c r="AU101" s="32"/>
      <c r="AV101" s="32"/>
    </row>
    <row r="102" ht="14.25" customHeight="1">
      <c r="A102" s="30" t="s">
        <v>334</v>
      </c>
      <c r="B102" s="31">
        <v>4.7819</v>
      </c>
      <c r="C102" s="31">
        <v>95.5</v>
      </c>
      <c r="D102" s="31">
        <v>106.6</v>
      </c>
      <c r="E102" s="31">
        <v>91.97</v>
      </c>
      <c r="F102" s="31">
        <v>1785.445129</v>
      </c>
      <c r="G102" s="31">
        <v>307.640006</v>
      </c>
      <c r="H102" s="31">
        <v>1604.287355</v>
      </c>
      <c r="I102" s="31">
        <v>10231.870816</v>
      </c>
      <c r="J102" s="31">
        <v>3628.156797</v>
      </c>
      <c r="K102" s="31">
        <v>4336.817962</v>
      </c>
      <c r="L102" s="31">
        <v>6108.520143</v>
      </c>
      <c r="M102" s="31">
        <v>21783.749542</v>
      </c>
      <c r="N102" s="31">
        <v>5508.738768</v>
      </c>
      <c r="O102" s="31">
        <v>361.507637</v>
      </c>
      <c r="P102" s="32">
        <v>55656.734155</v>
      </c>
      <c r="Q102" s="31">
        <v>3408.218954</v>
      </c>
      <c r="R102" s="31">
        <v>370.611777</v>
      </c>
      <c r="S102" s="31">
        <v>2038.158</v>
      </c>
      <c r="T102" s="31">
        <v>7046.844193</v>
      </c>
      <c r="U102" s="31">
        <v>403.53931</v>
      </c>
      <c r="V102" s="31">
        <v>4976.917565</v>
      </c>
      <c r="W102" s="31">
        <v>7459.31883</v>
      </c>
      <c r="X102" s="31">
        <v>22361.94865</v>
      </c>
      <c r="Y102" s="31">
        <v>2934.903092</v>
      </c>
      <c r="Z102" s="31">
        <v>1922.029669</v>
      </c>
      <c r="AA102" s="31">
        <v>52922.49004</v>
      </c>
      <c r="AB102" s="31">
        <v>96.90852856265381</v>
      </c>
      <c r="AC102" s="31">
        <v>92.22303376991802</v>
      </c>
      <c r="AD102" s="31">
        <v>94.55712212677847</v>
      </c>
      <c r="AE102" s="31">
        <v>93.05606309442484</v>
      </c>
      <c r="AF102" s="31">
        <v>93.9</v>
      </c>
      <c r="AG102" s="31">
        <v>98.3</v>
      </c>
      <c r="AH102" s="33">
        <v>2044.039</v>
      </c>
      <c r="AI102" s="31">
        <v>3.01680952380952</v>
      </c>
      <c r="AJ102" s="31">
        <v>-15.761481423968327</v>
      </c>
      <c r="AK102" s="31">
        <v>-12.376231638618462</v>
      </c>
      <c r="AL102" s="31">
        <v>7.533233483378909</v>
      </c>
      <c r="AM102" s="31">
        <v>6.7796673515100325</v>
      </c>
      <c r="AN102" s="31">
        <v>-27.53285986358818</v>
      </c>
      <c r="AO102" s="31">
        <v>-28.73331725927922</v>
      </c>
      <c r="AP102" s="31">
        <v>11.913229423216688</v>
      </c>
      <c r="AQ102" s="31">
        <v>0.8300019930157942</v>
      </c>
      <c r="AR102" s="34"/>
      <c r="AS102" s="34"/>
      <c r="AT102" s="32"/>
      <c r="AU102" s="32"/>
      <c r="AV102" s="32"/>
    </row>
    <row r="103" ht="14.25" customHeight="1">
      <c r="A103" s="30" t="s">
        <v>335</v>
      </c>
      <c r="B103" s="31">
        <v>4.5879</v>
      </c>
      <c r="C103" s="31">
        <v>95.1</v>
      </c>
      <c r="D103" s="31">
        <v>106.7</v>
      </c>
      <c r="E103" s="31">
        <v>96.56</v>
      </c>
      <c r="F103" s="31">
        <v>1735.944342</v>
      </c>
      <c r="G103" s="31">
        <v>342.806332</v>
      </c>
      <c r="H103" s="31">
        <v>1391.540285</v>
      </c>
      <c r="I103" s="31">
        <v>11762.752871</v>
      </c>
      <c r="J103" s="31">
        <v>3794.652248</v>
      </c>
      <c r="K103" s="31">
        <v>4234.316416</v>
      </c>
      <c r="L103" s="31">
        <v>4965.629269</v>
      </c>
      <c r="M103" s="31">
        <v>22455.53059</v>
      </c>
      <c r="N103" s="31">
        <v>5579.350115</v>
      </c>
      <c r="O103" s="31">
        <v>386.317572</v>
      </c>
      <c r="P103" s="32">
        <v>56648.84004</v>
      </c>
      <c r="Q103" s="31">
        <v>2768.494653</v>
      </c>
      <c r="R103" s="31">
        <v>326.805667</v>
      </c>
      <c r="S103" s="31">
        <v>2160.833449</v>
      </c>
      <c r="T103" s="31">
        <v>8319.418971</v>
      </c>
      <c r="U103" s="31">
        <v>273.303599</v>
      </c>
      <c r="V103" s="31">
        <v>4744.774922</v>
      </c>
      <c r="W103" s="31">
        <v>6937.207143</v>
      </c>
      <c r="X103" s="31">
        <v>22373.311979</v>
      </c>
      <c r="Y103" s="31">
        <v>3061.054238</v>
      </c>
      <c r="Z103" s="31">
        <v>1458.013687</v>
      </c>
      <c r="AA103" s="31">
        <v>52423.218308</v>
      </c>
      <c r="AB103" s="31">
        <v>95.92677298195927</v>
      </c>
      <c r="AC103" s="31">
        <v>92.42217831977277</v>
      </c>
      <c r="AD103" s="31">
        <v>90.72586401551047</v>
      </c>
      <c r="AE103" s="31">
        <v>92.16390519515106</v>
      </c>
      <c r="AF103" s="31">
        <v>93.9</v>
      </c>
      <c r="AG103" s="31">
        <v>97.9</v>
      </c>
      <c r="AH103" s="33">
        <v>2074.312</v>
      </c>
      <c r="AI103" s="31">
        <v>3.148875</v>
      </c>
      <c r="AJ103" s="31">
        <v>-5.673178616327101</v>
      </c>
      <c r="AK103" s="31">
        <v>25.068898766480174</v>
      </c>
      <c r="AL103" s="31">
        <v>33.01682942724249</v>
      </c>
      <c r="AM103" s="31">
        <v>6.610125985580129</v>
      </c>
      <c r="AN103" s="31">
        <v>-20.133993208202806</v>
      </c>
      <c r="AO103" s="31">
        <v>-19.567329308240733</v>
      </c>
      <c r="AP103" s="31">
        <v>8.238168022244153</v>
      </c>
      <c r="AQ103" s="31">
        <v>1.739658727848492</v>
      </c>
      <c r="AR103" s="34">
        <v>258349.42403562012</v>
      </c>
      <c r="AS103" s="34">
        <v>4.555885168015816</v>
      </c>
      <c r="AT103" s="32">
        <v>365551.0</v>
      </c>
      <c r="AU103" s="32">
        <v>353261.0</v>
      </c>
      <c r="AV103" s="32">
        <v>638.0</v>
      </c>
    </row>
    <row r="104" ht="14.25" customHeight="1">
      <c r="A104" s="30" t="s">
        <v>336</v>
      </c>
      <c r="B104" s="31">
        <v>4.493</v>
      </c>
      <c r="C104" s="31">
        <v>96.1</v>
      </c>
      <c r="D104" s="31">
        <v>106.9</v>
      </c>
      <c r="E104" s="31">
        <v>105.03</v>
      </c>
      <c r="F104" s="31">
        <v>1909.388514</v>
      </c>
      <c r="G104" s="31">
        <v>339.724196</v>
      </c>
      <c r="H104" s="31">
        <v>1658.063304</v>
      </c>
      <c r="I104" s="31">
        <v>12424.001078</v>
      </c>
      <c r="J104" s="31">
        <v>3881.865865</v>
      </c>
      <c r="K104" s="31">
        <v>4304.655378</v>
      </c>
      <c r="L104" s="31">
        <v>6006.806684</v>
      </c>
      <c r="M104" s="31">
        <v>24100.832703</v>
      </c>
      <c r="N104" s="31">
        <v>5649.062201</v>
      </c>
      <c r="O104" s="31">
        <v>355.188206</v>
      </c>
      <c r="P104" s="32">
        <v>60629.588129</v>
      </c>
      <c r="Q104" s="31">
        <v>3474.78684</v>
      </c>
      <c r="R104" s="31">
        <v>371.437165</v>
      </c>
      <c r="S104" s="31">
        <v>2343.570109</v>
      </c>
      <c r="T104" s="31">
        <v>8351.662435</v>
      </c>
      <c r="U104" s="31">
        <v>443.818453</v>
      </c>
      <c r="V104" s="31">
        <v>5552.681224</v>
      </c>
      <c r="W104" s="31">
        <v>7341.462461</v>
      </c>
      <c r="X104" s="31">
        <v>24813.307299</v>
      </c>
      <c r="Y104" s="31">
        <v>3420.561348</v>
      </c>
      <c r="Z104" s="31">
        <v>1750.684917</v>
      </c>
      <c r="AA104" s="31">
        <v>57863.972251</v>
      </c>
      <c r="AB104" s="31">
        <v>96.62308287152628</v>
      </c>
      <c r="AC104" s="31">
        <v>96.36192146437473</v>
      </c>
      <c r="AD104" s="31">
        <v>92.03149158693074</v>
      </c>
      <c r="AE104" s="31">
        <v>95.25901056673598</v>
      </c>
      <c r="AF104" s="31">
        <v>94.7</v>
      </c>
      <c r="AG104" s="31">
        <v>97.5</v>
      </c>
      <c r="AH104" s="33">
        <v>2129.393</v>
      </c>
      <c r="AI104" s="31">
        <v>3.19056086956522</v>
      </c>
      <c r="AJ104" s="31">
        <v>17.206613792176363</v>
      </c>
      <c r="AK104" s="31">
        <v>19.83464624761069</v>
      </c>
      <c r="AL104" s="31">
        <v>41.84408957669152</v>
      </c>
      <c r="AM104" s="31">
        <v>6.976362175847073</v>
      </c>
      <c r="AN104" s="31">
        <v>-22.491062391673577</v>
      </c>
      <c r="AO104" s="31">
        <v>-23.081244073457952</v>
      </c>
      <c r="AP104" s="31">
        <v>14.89576120170224</v>
      </c>
      <c r="AQ104" s="31">
        <v>3.585519021036343</v>
      </c>
      <c r="AR104" s="34"/>
      <c r="AS104" s="34"/>
      <c r="AT104" s="32"/>
      <c r="AU104" s="32"/>
      <c r="AV104" s="32"/>
    </row>
    <row r="105" ht="14.25" customHeight="1">
      <c r="A105" s="30" t="s">
        <v>337</v>
      </c>
      <c r="B105" s="31">
        <v>4.6291</v>
      </c>
      <c r="C105" s="31">
        <v>95.6</v>
      </c>
      <c r="D105" s="31">
        <v>107.0</v>
      </c>
      <c r="E105" s="31">
        <v>107.65</v>
      </c>
      <c r="F105" s="31">
        <v>1768.079556</v>
      </c>
      <c r="G105" s="31">
        <v>322.174007</v>
      </c>
      <c r="H105" s="31">
        <v>1639.929876</v>
      </c>
      <c r="I105" s="31">
        <v>14349.789777</v>
      </c>
      <c r="J105" s="31">
        <v>4163.095682</v>
      </c>
      <c r="K105" s="31">
        <v>4448.773198</v>
      </c>
      <c r="L105" s="31">
        <v>6477.281258</v>
      </c>
      <c r="M105" s="31">
        <v>23604.307489</v>
      </c>
      <c r="N105" s="31">
        <v>5634.140196</v>
      </c>
      <c r="O105" s="31">
        <v>388.37865</v>
      </c>
      <c r="P105" s="32">
        <v>62795.949689</v>
      </c>
      <c r="Q105" s="31">
        <v>3288.452427</v>
      </c>
      <c r="R105" s="31">
        <v>314.144869</v>
      </c>
      <c r="S105" s="31">
        <v>1819.919207</v>
      </c>
      <c r="T105" s="31">
        <v>10944.788199</v>
      </c>
      <c r="U105" s="31">
        <v>201.308101</v>
      </c>
      <c r="V105" s="31">
        <v>5183.312919</v>
      </c>
      <c r="W105" s="31">
        <v>6445.729319</v>
      </c>
      <c r="X105" s="31">
        <v>23743.502454</v>
      </c>
      <c r="Y105" s="31">
        <v>2915.575432</v>
      </c>
      <c r="Z105" s="31">
        <v>932.038724</v>
      </c>
      <c r="AA105" s="31">
        <v>55788.771651</v>
      </c>
      <c r="AB105" s="31">
        <v>92.07650156465078</v>
      </c>
      <c r="AC105" s="31">
        <v>92.03308360050129</v>
      </c>
      <c r="AD105" s="31">
        <v>90.9833243427215</v>
      </c>
      <c r="AE105" s="31">
        <v>91.75650342848661</v>
      </c>
      <c r="AF105" s="31">
        <v>93.6</v>
      </c>
      <c r="AG105" s="31">
        <v>97.9</v>
      </c>
      <c r="AH105" s="33">
        <v>1980.96</v>
      </c>
      <c r="AI105" s="31">
        <v>3.28165</v>
      </c>
      <c r="AJ105" s="31">
        <v>-1.3769400844990232</v>
      </c>
      <c r="AK105" s="31">
        <v>-32.17956259073309</v>
      </c>
      <c r="AL105" s="31">
        <v>-53.952102676239335</v>
      </c>
      <c r="AM105" s="31">
        <v>6.889741662802384</v>
      </c>
      <c r="AN105" s="31">
        <v>-4.154634373544486</v>
      </c>
      <c r="AO105" s="31">
        <v>-17.3845155178161</v>
      </c>
      <c r="AP105" s="31">
        <v>7.1942295067876305</v>
      </c>
      <c r="AQ105" s="31">
        <v>3.6761386712303334</v>
      </c>
      <c r="AR105" s="34"/>
      <c r="AS105" s="34"/>
      <c r="AT105" s="32"/>
      <c r="AU105" s="32"/>
      <c r="AV105" s="32"/>
    </row>
    <row r="106" ht="14.25" customHeight="1">
      <c r="A106" s="30" t="s">
        <v>338</v>
      </c>
      <c r="B106" s="31">
        <v>4.5487</v>
      </c>
      <c r="C106" s="31">
        <v>96.1</v>
      </c>
      <c r="D106" s="31">
        <v>107.9</v>
      </c>
      <c r="E106" s="31">
        <v>102.33</v>
      </c>
      <c r="F106" s="31">
        <v>1822.570215</v>
      </c>
      <c r="G106" s="31">
        <v>329.747074</v>
      </c>
      <c r="H106" s="31">
        <v>1744.340854</v>
      </c>
      <c r="I106" s="31">
        <v>13826.33937</v>
      </c>
      <c r="J106" s="31">
        <v>4196.248586</v>
      </c>
      <c r="K106" s="31">
        <v>4401.155508</v>
      </c>
      <c r="L106" s="31">
        <v>5843.266505</v>
      </c>
      <c r="M106" s="31">
        <v>24903.696211</v>
      </c>
      <c r="N106" s="31">
        <v>5811.045806</v>
      </c>
      <c r="O106" s="31">
        <v>405.086981</v>
      </c>
      <c r="P106" s="32">
        <v>63283.49711</v>
      </c>
      <c r="Q106" s="31">
        <v>3472.837175</v>
      </c>
      <c r="R106" s="31">
        <v>399.6565</v>
      </c>
      <c r="S106" s="31">
        <v>1768.79481</v>
      </c>
      <c r="T106" s="31">
        <v>8162.464592</v>
      </c>
      <c r="U106" s="31">
        <v>186.045519</v>
      </c>
      <c r="V106" s="31">
        <v>5147.537482</v>
      </c>
      <c r="W106" s="31">
        <v>6653.247217</v>
      </c>
      <c r="X106" s="31">
        <v>24445.362355</v>
      </c>
      <c r="Y106" s="31">
        <v>3121.220997</v>
      </c>
      <c r="Z106" s="31">
        <v>1242.086644</v>
      </c>
      <c r="AA106" s="31">
        <v>54599.253291</v>
      </c>
      <c r="AB106" s="31">
        <v>91.82897739379136</v>
      </c>
      <c r="AC106" s="31">
        <v>96.44686279414762</v>
      </c>
      <c r="AD106" s="31">
        <v>86.20466339447626</v>
      </c>
      <c r="AE106" s="31">
        <v>93.57653241123424</v>
      </c>
      <c r="AF106" s="31">
        <v>94.5</v>
      </c>
      <c r="AG106" s="31">
        <v>98.8</v>
      </c>
      <c r="AH106" s="33">
        <v>2093.392</v>
      </c>
      <c r="AI106" s="31">
        <v>3.250275</v>
      </c>
      <c r="AJ106" s="31">
        <v>20.32061637877469</v>
      </c>
      <c r="AK106" s="31">
        <v>22.577144247543224</v>
      </c>
      <c r="AL106" s="31">
        <v>-11.171619413054767</v>
      </c>
      <c r="AM106" s="31">
        <v>6.924634962145615</v>
      </c>
      <c r="AN106" s="31">
        <v>-6.498714088571078</v>
      </c>
      <c r="AO106" s="31">
        <v>-11.800047377460166</v>
      </c>
      <c r="AP106" s="31">
        <v>6.503470421174806</v>
      </c>
      <c r="AQ106" s="31">
        <v>4.564682785341878</v>
      </c>
      <c r="AR106" s="34">
        <v>269112.6978764424</v>
      </c>
      <c r="AS106" s="34">
        <v>4.90240166602447</v>
      </c>
      <c r="AT106" s="32">
        <v>419330.0</v>
      </c>
      <c r="AU106" s="32">
        <v>361080.0</v>
      </c>
      <c r="AV106" s="32">
        <v>821.0</v>
      </c>
    </row>
    <row r="107" ht="14.25" customHeight="1">
      <c r="A107" s="30" t="s">
        <v>339</v>
      </c>
      <c r="B107" s="31">
        <v>4.5427</v>
      </c>
      <c r="C107" s="31">
        <v>96.5</v>
      </c>
      <c r="D107" s="31">
        <v>108.3</v>
      </c>
      <c r="E107" s="31">
        <v>96.38</v>
      </c>
      <c r="F107" s="31">
        <v>2065.677545</v>
      </c>
      <c r="G107" s="31">
        <v>343.690278</v>
      </c>
      <c r="H107" s="31">
        <v>1918.600489</v>
      </c>
      <c r="I107" s="31">
        <v>15613.115008</v>
      </c>
      <c r="J107" s="31">
        <v>4625.424989</v>
      </c>
      <c r="K107" s="31">
        <v>4569.670213</v>
      </c>
      <c r="L107" s="31">
        <v>5920.944842</v>
      </c>
      <c r="M107" s="31">
        <v>25605.708233</v>
      </c>
      <c r="N107" s="31">
        <v>6175.763154</v>
      </c>
      <c r="O107" s="31">
        <v>354.995401</v>
      </c>
      <c r="P107" s="32">
        <v>67193.590152</v>
      </c>
      <c r="Q107" s="31">
        <v>3548.012463</v>
      </c>
      <c r="R107" s="31">
        <v>390.700869</v>
      </c>
      <c r="S107" s="31">
        <v>1828.49638</v>
      </c>
      <c r="T107" s="31">
        <v>11347.329033</v>
      </c>
      <c r="U107" s="31">
        <v>259.807463</v>
      </c>
      <c r="V107" s="31">
        <v>5462.24482</v>
      </c>
      <c r="W107" s="31">
        <v>6760.541332</v>
      </c>
      <c r="X107" s="31">
        <v>24439.174971</v>
      </c>
      <c r="Y107" s="31">
        <v>3482.96632</v>
      </c>
      <c r="Z107" s="31">
        <v>1042.409381</v>
      </c>
      <c r="AA107" s="31">
        <v>58561.683032</v>
      </c>
      <c r="AB107" s="31">
        <v>96.18252075401183</v>
      </c>
      <c r="AC107" s="31">
        <v>100.20340406804965</v>
      </c>
      <c r="AD107" s="31">
        <v>89.2600236994851</v>
      </c>
      <c r="AE107" s="31">
        <v>97.18528905337803</v>
      </c>
      <c r="AF107" s="31">
        <v>93.1</v>
      </c>
      <c r="AG107" s="31">
        <v>98.9</v>
      </c>
      <c r="AH107" s="33">
        <v>2106.569</v>
      </c>
      <c r="AI107" s="31">
        <v>3.17875454545455</v>
      </c>
      <c r="AJ107" s="31">
        <v>-1.1854447995052086</v>
      </c>
      <c r="AK107" s="31">
        <v>7.241032962923377</v>
      </c>
      <c r="AL107" s="31">
        <v>-2.657348727184028</v>
      </c>
      <c r="AM107" s="31">
        <v>6.7823893013290615</v>
      </c>
      <c r="AN107" s="31">
        <v>-17.307252635589986</v>
      </c>
      <c r="AO107" s="31">
        <v>4.833406840142729</v>
      </c>
      <c r="AP107" s="31">
        <v>6.053981458775737</v>
      </c>
      <c r="AQ107" s="31">
        <v>4.85250394012815</v>
      </c>
      <c r="AR107" s="34"/>
      <c r="AS107" s="34"/>
      <c r="AT107" s="32"/>
      <c r="AU107" s="32"/>
      <c r="AV107" s="32"/>
    </row>
    <row r="108" ht="14.25" customHeight="1">
      <c r="A108" s="30" t="s">
        <v>340</v>
      </c>
      <c r="B108" s="31">
        <v>4.5632</v>
      </c>
      <c r="C108" s="31">
        <v>96.8</v>
      </c>
      <c r="D108" s="31">
        <v>108.6</v>
      </c>
      <c r="E108" s="31">
        <v>92.72</v>
      </c>
      <c r="F108" s="31">
        <v>2005.575454</v>
      </c>
      <c r="G108" s="31">
        <v>349.730047</v>
      </c>
      <c r="H108" s="31">
        <v>1576.126703</v>
      </c>
      <c r="I108" s="31">
        <v>13193.058776</v>
      </c>
      <c r="J108" s="31">
        <v>4257.959495</v>
      </c>
      <c r="K108" s="31">
        <v>4258.505865</v>
      </c>
      <c r="L108" s="31">
        <v>6002.415171</v>
      </c>
      <c r="M108" s="31">
        <v>24709.681122</v>
      </c>
      <c r="N108" s="31">
        <v>5724.043135</v>
      </c>
      <c r="O108" s="31">
        <v>331.487497</v>
      </c>
      <c r="P108" s="32">
        <v>62408.583265</v>
      </c>
      <c r="Q108" s="31">
        <v>3445.566368</v>
      </c>
      <c r="R108" s="31">
        <v>355.696789</v>
      </c>
      <c r="S108" s="31">
        <v>2161.420402</v>
      </c>
      <c r="T108" s="31">
        <v>7247.640073</v>
      </c>
      <c r="U108" s="31">
        <v>223.647508</v>
      </c>
      <c r="V108" s="31">
        <v>5040.956911</v>
      </c>
      <c r="W108" s="31">
        <v>6532.78235</v>
      </c>
      <c r="X108" s="31">
        <v>23181.128126</v>
      </c>
      <c r="Y108" s="31">
        <v>3379.7674</v>
      </c>
      <c r="Z108" s="31">
        <v>954.944348</v>
      </c>
      <c r="AA108" s="31">
        <v>52523.550275</v>
      </c>
      <c r="AB108" s="31">
        <v>92.5715747078249</v>
      </c>
      <c r="AC108" s="31">
        <v>95.38778110647513</v>
      </c>
      <c r="AD108" s="31">
        <v>95.11525804335547</v>
      </c>
      <c r="AE108" s="31">
        <v>95.15767484299934</v>
      </c>
      <c r="AF108" s="31">
        <v>95.4</v>
      </c>
      <c r="AG108" s="31">
        <v>98.2</v>
      </c>
      <c r="AH108" s="33">
        <v>2045.85</v>
      </c>
      <c r="AI108" s="31">
        <v>3.2005625</v>
      </c>
      <c r="AJ108" s="31">
        <v>-1.386014830143123</v>
      </c>
      <c r="AK108" s="31">
        <v>3.385819478745611</v>
      </c>
      <c r="AL108" s="31">
        <v>60.09529826370657</v>
      </c>
      <c r="AM108" s="31">
        <v>6.631692789804822</v>
      </c>
      <c r="AN108" s="31">
        <v>-13.784062453969659</v>
      </c>
      <c r="AO108" s="31">
        <v>16.90467001157856</v>
      </c>
      <c r="AP108" s="31">
        <v>7.7873801040683865</v>
      </c>
      <c r="AQ108" s="31">
        <v>5.786389955256421</v>
      </c>
      <c r="AR108" s="34"/>
      <c r="AS108" s="34"/>
      <c r="AT108" s="32"/>
      <c r="AU108" s="32"/>
      <c r="AV108" s="32"/>
    </row>
    <row r="109" ht="14.25" customHeight="1">
      <c r="A109" s="30" t="s">
        <v>341</v>
      </c>
      <c r="B109" s="31">
        <v>4.563</v>
      </c>
      <c r="C109" s="31">
        <v>97.5</v>
      </c>
      <c r="D109" s="31">
        <v>108.9</v>
      </c>
      <c r="E109" s="31">
        <v>98.42</v>
      </c>
      <c r="F109" s="31">
        <v>1955.700463</v>
      </c>
      <c r="G109" s="31">
        <v>390.250608</v>
      </c>
      <c r="H109" s="31">
        <v>1595.010215</v>
      </c>
      <c r="I109" s="31">
        <v>17463.873869</v>
      </c>
      <c r="J109" s="31">
        <v>4405.779783</v>
      </c>
      <c r="K109" s="31">
        <v>4321.882498</v>
      </c>
      <c r="L109" s="31">
        <v>5929.909924</v>
      </c>
      <c r="M109" s="31">
        <v>23593.196534</v>
      </c>
      <c r="N109" s="31">
        <v>5924.142482</v>
      </c>
      <c r="O109" s="31">
        <v>336.602288</v>
      </c>
      <c r="P109" s="32">
        <v>65916.348664</v>
      </c>
      <c r="Q109" s="31">
        <v>3610.089732</v>
      </c>
      <c r="R109" s="31">
        <v>399.164789</v>
      </c>
      <c r="S109" s="31">
        <v>2181.058482</v>
      </c>
      <c r="T109" s="31">
        <v>8966.177407</v>
      </c>
      <c r="U109" s="31">
        <v>300.695071</v>
      </c>
      <c r="V109" s="31">
        <v>4904.721465</v>
      </c>
      <c r="W109" s="31">
        <v>6480.083492</v>
      </c>
      <c r="X109" s="31">
        <v>24762.929015</v>
      </c>
      <c r="Y109" s="31">
        <v>3505.552919</v>
      </c>
      <c r="Z109" s="31">
        <v>1039.297255</v>
      </c>
      <c r="AA109" s="31">
        <v>56149.769627</v>
      </c>
      <c r="AB109" s="31">
        <v>94.3873735824572</v>
      </c>
      <c r="AC109" s="31">
        <v>96.9961144526063</v>
      </c>
      <c r="AD109" s="31">
        <v>97.59740932991357</v>
      </c>
      <c r="AE109" s="31">
        <v>96.99984056098648</v>
      </c>
      <c r="AF109" s="31">
        <v>96.1</v>
      </c>
      <c r="AG109" s="31">
        <v>97.8</v>
      </c>
      <c r="AH109" s="33">
        <v>2806.565</v>
      </c>
      <c r="AI109" s="31">
        <v>3.24929761904762</v>
      </c>
      <c r="AJ109" s="31">
        <v>-1.7078012059473457</v>
      </c>
      <c r="AK109" s="31">
        <v>11.984215474123584</v>
      </c>
      <c r="AL109" s="31">
        <v>0.5606018578406147</v>
      </c>
      <c r="AM109" s="31">
        <v>6.288846687014393</v>
      </c>
      <c r="AN109" s="31">
        <v>-14.377220812182745</v>
      </c>
      <c r="AO109" s="31">
        <v>24.573210853267447</v>
      </c>
      <c r="AP109" s="31">
        <v>14.910336923637878</v>
      </c>
      <c r="AQ109" s="31">
        <v>5.443913649502785</v>
      </c>
      <c r="AR109" s="34">
        <v>278168.295067566</v>
      </c>
      <c r="AS109" s="34">
        <v>4.951822514372939</v>
      </c>
      <c r="AT109" s="32">
        <v>435421.0</v>
      </c>
      <c r="AU109" s="32">
        <v>366203.0</v>
      </c>
      <c r="AV109" s="32">
        <v>703.0</v>
      </c>
    </row>
    <row r="110" ht="14.25" customHeight="1">
      <c r="A110" s="30" t="s">
        <v>342</v>
      </c>
      <c r="B110" s="31">
        <v>4.531</v>
      </c>
      <c r="C110" s="31">
        <v>97.0</v>
      </c>
      <c r="D110" s="31">
        <v>109.5</v>
      </c>
      <c r="E110" s="31">
        <v>97.49</v>
      </c>
      <c r="F110" s="31">
        <v>1924.147905</v>
      </c>
      <c r="G110" s="31">
        <v>298.80113</v>
      </c>
      <c r="H110" s="31">
        <v>1510.50677</v>
      </c>
      <c r="I110" s="31">
        <v>15871.15457</v>
      </c>
      <c r="J110" s="31">
        <v>4188.495186</v>
      </c>
      <c r="K110" s="31">
        <v>4307.785428</v>
      </c>
      <c r="L110" s="31">
        <v>5802.199991</v>
      </c>
      <c r="M110" s="31">
        <v>23677.578274</v>
      </c>
      <c r="N110" s="31">
        <v>6105.058183</v>
      </c>
      <c r="O110" s="31">
        <v>367.739406</v>
      </c>
      <c r="P110" s="32">
        <v>64053.466843</v>
      </c>
      <c r="Q110" s="31">
        <v>3861.978956</v>
      </c>
      <c r="R110" s="31">
        <v>335.604455</v>
      </c>
      <c r="S110" s="31">
        <v>2106.699906</v>
      </c>
      <c r="T110" s="31">
        <v>11741.844537</v>
      </c>
      <c r="U110" s="31">
        <v>310.710183</v>
      </c>
      <c r="V110" s="31">
        <v>5103.644989</v>
      </c>
      <c r="W110" s="31">
        <v>6625.772055</v>
      </c>
      <c r="X110" s="31">
        <v>23129.63607</v>
      </c>
      <c r="Y110" s="31">
        <v>3211.391081</v>
      </c>
      <c r="Z110" s="31">
        <v>1182.230684</v>
      </c>
      <c r="AA110" s="31">
        <v>57609.512916</v>
      </c>
      <c r="AB110" s="31">
        <v>92.22626540733638</v>
      </c>
      <c r="AC110" s="31">
        <v>92.90203646950815</v>
      </c>
      <c r="AD110" s="31">
        <v>96.75017792597485</v>
      </c>
      <c r="AE110" s="31">
        <v>93.83738054411945</v>
      </c>
      <c r="AF110" s="31">
        <v>96.5</v>
      </c>
      <c r="AG110" s="31">
        <v>98.2</v>
      </c>
      <c r="AH110" s="33">
        <v>2447.397</v>
      </c>
      <c r="AI110" s="31">
        <v>3.30443421052632</v>
      </c>
      <c r="AJ110" s="31">
        <v>-8.247126436781604</v>
      </c>
      <c r="AK110" s="31">
        <v>5.636906102002226</v>
      </c>
      <c r="AL110" s="31">
        <v>46.063587144406085</v>
      </c>
      <c r="AM110" s="31">
        <v>6.067650691989024</v>
      </c>
      <c r="AN110" s="31">
        <v>-23.705885803480342</v>
      </c>
      <c r="AO110" s="31">
        <v>13.259349511108166</v>
      </c>
      <c r="AP110" s="31">
        <v>9.74492047341029</v>
      </c>
      <c r="AQ110" s="31">
        <v>4.819600817758096</v>
      </c>
      <c r="AR110" s="34"/>
      <c r="AS110" s="34"/>
      <c r="AT110" s="32"/>
      <c r="AU110" s="32"/>
      <c r="AV110" s="32"/>
    </row>
    <row r="111" ht="14.25" customHeight="1">
      <c r="A111" s="30" t="s">
        <v>343</v>
      </c>
      <c r="B111" s="31">
        <v>4.4438</v>
      </c>
      <c r="C111" s="31">
        <v>97.3</v>
      </c>
      <c r="D111" s="31">
        <v>109.8</v>
      </c>
      <c r="E111" s="31">
        <v>102.59</v>
      </c>
      <c r="F111" s="31">
        <v>1864.437058</v>
      </c>
      <c r="G111" s="31">
        <v>281.063298</v>
      </c>
      <c r="H111" s="31">
        <v>1493.177457</v>
      </c>
      <c r="I111" s="31">
        <v>13925.468205</v>
      </c>
      <c r="J111" s="31">
        <v>3971.61997</v>
      </c>
      <c r="K111" s="31">
        <v>4493.909324</v>
      </c>
      <c r="L111" s="31">
        <v>5588.685206</v>
      </c>
      <c r="M111" s="31">
        <v>21755.411594</v>
      </c>
      <c r="N111" s="31">
        <v>5128.596913</v>
      </c>
      <c r="O111" s="31">
        <v>425.244751</v>
      </c>
      <c r="P111" s="32">
        <v>58927.613776</v>
      </c>
      <c r="Q111" s="31">
        <v>3085.466347</v>
      </c>
      <c r="R111" s="31">
        <v>308.898066</v>
      </c>
      <c r="S111" s="31">
        <v>1496.978751</v>
      </c>
      <c r="T111" s="31">
        <v>9086.068169</v>
      </c>
      <c r="U111" s="31">
        <v>209.041428</v>
      </c>
      <c r="V111" s="31">
        <v>4870.597268</v>
      </c>
      <c r="W111" s="31">
        <v>5666.160524</v>
      </c>
      <c r="X111" s="31">
        <v>20012.998451</v>
      </c>
      <c r="Y111" s="31">
        <v>2835.908909</v>
      </c>
      <c r="Z111" s="31">
        <v>905.853205</v>
      </c>
      <c r="AA111" s="31">
        <v>48477.971118</v>
      </c>
      <c r="AB111" s="31">
        <v>87.11801331537418</v>
      </c>
      <c r="AC111" s="31">
        <v>89.05386476605014</v>
      </c>
      <c r="AD111" s="31">
        <v>87.77683690736272</v>
      </c>
      <c r="AE111" s="31">
        <v>88.61476620431766</v>
      </c>
      <c r="AF111" s="31">
        <v>96.5</v>
      </c>
      <c r="AG111" s="31">
        <v>98.6</v>
      </c>
      <c r="AH111" s="33">
        <v>2118.54</v>
      </c>
      <c r="AI111" s="31">
        <v>3.30821315789474</v>
      </c>
      <c r="AJ111" s="31">
        <v>12.913506435753641</v>
      </c>
      <c r="AK111" s="31">
        <v>8.214570499526118</v>
      </c>
      <c r="AL111" s="31">
        <v>85.15405221888001</v>
      </c>
      <c r="AM111" s="31">
        <v>5.790563213833555</v>
      </c>
      <c r="AN111" s="31">
        <v>-33.1363634103367</v>
      </c>
      <c r="AO111" s="31">
        <v>10.877665746924903</v>
      </c>
      <c r="AP111" s="31">
        <v>17.888829998024768</v>
      </c>
      <c r="AQ111" s="31">
        <v>4.931588474758319</v>
      </c>
      <c r="AR111" s="34"/>
      <c r="AS111" s="34"/>
      <c r="AT111" s="32"/>
      <c r="AU111" s="32"/>
      <c r="AV111" s="32"/>
    </row>
    <row r="112" ht="14.25" customHeight="1">
      <c r="A112" s="30" t="s">
        <v>344</v>
      </c>
      <c r="B112" s="31">
        <v>4.5371</v>
      </c>
      <c r="C112" s="31">
        <v>96.2</v>
      </c>
      <c r="D112" s="31">
        <v>109.9</v>
      </c>
      <c r="E112" s="31">
        <v>101.58</v>
      </c>
      <c r="F112" s="31">
        <v>2147.872213</v>
      </c>
      <c r="G112" s="31">
        <v>340.057518</v>
      </c>
      <c r="H112" s="31">
        <v>1547.260708</v>
      </c>
      <c r="I112" s="31">
        <v>14890.985603</v>
      </c>
      <c r="J112" s="31">
        <v>4101.895577</v>
      </c>
      <c r="K112" s="31">
        <v>4962.183888</v>
      </c>
      <c r="L112" s="31">
        <v>5815.950424</v>
      </c>
      <c r="M112" s="31">
        <v>24539.389461</v>
      </c>
      <c r="N112" s="31">
        <v>6061.296543</v>
      </c>
      <c r="O112" s="31">
        <v>485.986766</v>
      </c>
      <c r="P112" s="32">
        <v>64892.878701</v>
      </c>
      <c r="Q112" s="31">
        <v>3359.734415</v>
      </c>
      <c r="R112" s="31">
        <v>323.366763</v>
      </c>
      <c r="S112" s="31">
        <v>2020.801824</v>
      </c>
      <c r="T112" s="31">
        <v>9197.259865</v>
      </c>
      <c r="U112" s="31">
        <v>241.292877</v>
      </c>
      <c r="V112" s="31">
        <v>5496.105583</v>
      </c>
      <c r="W112" s="31">
        <v>6750.618697</v>
      </c>
      <c r="X112" s="31">
        <v>23315.623321</v>
      </c>
      <c r="Y112" s="31">
        <v>3490.295284</v>
      </c>
      <c r="Z112" s="31">
        <v>1233.30877</v>
      </c>
      <c r="AA112" s="31">
        <v>55428.407399</v>
      </c>
      <c r="AB112" s="31">
        <v>100.31006156853617</v>
      </c>
      <c r="AC112" s="31">
        <v>97.84344108057016</v>
      </c>
      <c r="AD112" s="31">
        <v>97.1488522054784</v>
      </c>
      <c r="AE112" s="31">
        <v>97.78520843275007</v>
      </c>
      <c r="AF112" s="31">
        <v>96.8</v>
      </c>
      <c r="AG112" s="31">
        <v>98.2</v>
      </c>
      <c r="AH112" s="33">
        <v>2525.496</v>
      </c>
      <c r="AI112" s="31">
        <v>3.28298095238095</v>
      </c>
      <c r="AJ112" s="31">
        <v>3.0853209920493674</v>
      </c>
      <c r="AK112" s="31">
        <v>9.637147011375458</v>
      </c>
      <c r="AL112" s="31">
        <v>-26.917388665267804</v>
      </c>
      <c r="AM112" s="31">
        <v>5.684224498481494</v>
      </c>
      <c r="AN112" s="31">
        <v>-27.904103532484072</v>
      </c>
      <c r="AO112" s="31">
        <v>21.142103661628965</v>
      </c>
      <c r="AP112" s="31">
        <v>19.730131288655105</v>
      </c>
      <c r="AQ112" s="31">
        <v>4.897303658805785</v>
      </c>
      <c r="AR112" s="34">
        <v>266541.99502985005</v>
      </c>
      <c r="AS112" s="34">
        <v>6.265322976148169</v>
      </c>
      <c r="AT112" s="32">
        <v>436012.0</v>
      </c>
      <c r="AU112" s="32">
        <v>353030.0</v>
      </c>
      <c r="AV112" s="32">
        <v>741.0</v>
      </c>
    </row>
    <row r="113" ht="14.25" customHeight="1">
      <c r="A113" s="30" t="s">
        <v>345</v>
      </c>
      <c r="B113" s="31">
        <v>4.5199</v>
      </c>
      <c r="C113" s="31">
        <v>97.8</v>
      </c>
      <c r="D113" s="31">
        <v>109.9</v>
      </c>
      <c r="E113" s="31">
        <v>99.74</v>
      </c>
      <c r="F113" s="31">
        <v>2217.051378</v>
      </c>
      <c r="G113" s="31">
        <v>375.575188</v>
      </c>
      <c r="H113" s="31">
        <v>1621.803369</v>
      </c>
      <c r="I113" s="31">
        <v>14995.988555</v>
      </c>
      <c r="J113" s="31">
        <v>4153.190597</v>
      </c>
      <c r="K113" s="31">
        <v>4857.762762</v>
      </c>
      <c r="L113" s="31">
        <v>6108.634127</v>
      </c>
      <c r="M113" s="31">
        <v>25203.271633</v>
      </c>
      <c r="N113" s="31">
        <v>6199.89556</v>
      </c>
      <c r="O113" s="31">
        <v>464.395499</v>
      </c>
      <c r="P113" s="32">
        <v>66197.568668</v>
      </c>
      <c r="Q113" s="31">
        <v>3245.695902</v>
      </c>
      <c r="R113" s="31">
        <v>417.205344</v>
      </c>
      <c r="S113" s="31">
        <v>1962.928227</v>
      </c>
      <c r="T113" s="31">
        <v>9694.705739</v>
      </c>
      <c r="U113" s="31">
        <v>466.906242</v>
      </c>
      <c r="V113" s="31">
        <v>6047.320545</v>
      </c>
      <c r="W113" s="31">
        <v>7308.02064</v>
      </c>
      <c r="X113" s="31">
        <v>23433.474873</v>
      </c>
      <c r="Y113" s="31">
        <v>3683.70326</v>
      </c>
      <c r="Z113" s="31">
        <v>1228.380258</v>
      </c>
      <c r="AA113" s="31">
        <v>57488.34103</v>
      </c>
      <c r="AB113" s="31">
        <v>98.23273395646629</v>
      </c>
      <c r="AC113" s="31">
        <v>96.05411625971132</v>
      </c>
      <c r="AD113" s="31">
        <v>93.37649506030213</v>
      </c>
      <c r="AE113" s="31">
        <v>95.47469187452135</v>
      </c>
      <c r="AF113" s="31">
        <v>98.5</v>
      </c>
      <c r="AG113" s="31">
        <v>99.6</v>
      </c>
      <c r="AH113" s="33">
        <v>2175.009</v>
      </c>
      <c r="AI113" s="31">
        <v>3.25786590909091</v>
      </c>
      <c r="AJ113" s="31">
        <v>15.196207532262317</v>
      </c>
      <c r="AK113" s="31">
        <v>-6.198182558323239</v>
      </c>
      <c r="AL113" s="31">
        <v>19.67279010562015</v>
      </c>
      <c r="AM113" s="31">
        <v>5.485760335826417</v>
      </c>
      <c r="AN113" s="31">
        <v>-23.74962563641808</v>
      </c>
      <c r="AO113" s="31">
        <v>17.330670578207695</v>
      </c>
      <c r="AP113" s="31">
        <v>8.744711632205803</v>
      </c>
      <c r="AQ113" s="31">
        <v>4.45838982067186</v>
      </c>
      <c r="AR113" s="34"/>
      <c r="AS113" s="34"/>
      <c r="AT113" s="32"/>
      <c r="AU113" s="32"/>
      <c r="AV113" s="32"/>
    </row>
    <row r="114" ht="14.25" customHeight="1">
      <c r="A114" s="30" t="s">
        <v>346</v>
      </c>
      <c r="B114" s="31">
        <v>4.4651</v>
      </c>
      <c r="C114" s="31">
        <v>97.7</v>
      </c>
      <c r="D114" s="31">
        <v>110.0</v>
      </c>
      <c r="E114" s="31">
        <v>102.71</v>
      </c>
      <c r="F114" s="31">
        <v>2148.240165</v>
      </c>
      <c r="G114" s="31">
        <v>328.717002</v>
      </c>
      <c r="H114" s="31">
        <v>1522.161035</v>
      </c>
      <c r="I114" s="31">
        <v>14307.435441</v>
      </c>
      <c r="J114" s="31">
        <v>4341.255959</v>
      </c>
      <c r="K114" s="31">
        <v>4727.778158</v>
      </c>
      <c r="L114" s="31">
        <v>5705.221551</v>
      </c>
      <c r="M114" s="31">
        <v>24790.160918</v>
      </c>
      <c r="N114" s="31">
        <v>6454.168159</v>
      </c>
      <c r="O114" s="31">
        <v>425.318736</v>
      </c>
      <c r="P114" s="32">
        <v>64750.457124</v>
      </c>
      <c r="Q114" s="31">
        <v>3812.96116</v>
      </c>
      <c r="R114" s="31">
        <v>366.439239</v>
      </c>
      <c r="S114" s="31">
        <v>1894.053222</v>
      </c>
      <c r="T114" s="31">
        <v>10324.656673</v>
      </c>
      <c r="U114" s="31">
        <v>457.648603</v>
      </c>
      <c r="V114" s="31">
        <v>5875.399169</v>
      </c>
      <c r="W114" s="31">
        <v>7375.840423</v>
      </c>
      <c r="X114" s="31">
        <v>24022.712158</v>
      </c>
      <c r="Y114" s="31">
        <v>3582.751317</v>
      </c>
      <c r="Z114" s="31">
        <v>1450.344594</v>
      </c>
      <c r="AA114" s="31">
        <v>59162.806558</v>
      </c>
      <c r="AB114" s="31">
        <v>101.36440495329444</v>
      </c>
      <c r="AC114" s="31">
        <v>99.60808282288366</v>
      </c>
      <c r="AD114" s="31">
        <v>95.71491115350767</v>
      </c>
      <c r="AE114" s="31">
        <v>98.69560707039982</v>
      </c>
      <c r="AF114" s="31">
        <v>97.5</v>
      </c>
      <c r="AG114" s="31">
        <v>99.4</v>
      </c>
      <c r="AH114" s="33">
        <v>2266.417</v>
      </c>
      <c r="AI114" s="31">
        <v>3.22846</v>
      </c>
      <c r="AJ114" s="31">
        <v>14.901608369049256</v>
      </c>
      <c r="AK114" s="31">
        <v>-12.762656503677105</v>
      </c>
      <c r="AL114" s="31">
        <v>-42.192436841078816</v>
      </c>
      <c r="AM114" s="31">
        <v>5.7215765431434695</v>
      </c>
      <c r="AN114" s="31">
        <v>-27.737111933921966</v>
      </c>
      <c r="AO114" s="31">
        <v>12.964098073555164</v>
      </c>
      <c r="AP114" s="31">
        <v>4.954529613293102</v>
      </c>
      <c r="AQ114" s="31">
        <v>5.275827756845475</v>
      </c>
      <c r="AR114" s="34"/>
      <c r="AS114" s="34"/>
      <c r="AT114" s="32"/>
      <c r="AU114" s="32"/>
      <c r="AV114" s="32"/>
    </row>
    <row r="115" ht="14.25" customHeight="1">
      <c r="A115" s="30" t="s">
        <v>347</v>
      </c>
      <c r="B115" s="31">
        <v>4.5356</v>
      </c>
      <c r="C115" s="31">
        <v>98.2</v>
      </c>
      <c r="D115" s="31">
        <v>110.2</v>
      </c>
      <c r="E115" s="31">
        <v>105.37</v>
      </c>
      <c r="F115" s="31">
        <v>2107.86134</v>
      </c>
      <c r="G115" s="31">
        <v>346.514611</v>
      </c>
      <c r="H115" s="31">
        <v>1307.94941</v>
      </c>
      <c r="I115" s="31">
        <v>13333.450408</v>
      </c>
      <c r="J115" s="31">
        <v>3997.063648</v>
      </c>
      <c r="K115" s="31">
        <v>4435.231725</v>
      </c>
      <c r="L115" s="31">
        <v>5281.559096</v>
      </c>
      <c r="M115" s="31">
        <v>23977.537986</v>
      </c>
      <c r="N115" s="31">
        <v>6055.099672</v>
      </c>
      <c r="O115" s="31">
        <v>359.974989</v>
      </c>
      <c r="P115" s="32">
        <v>61202.242885</v>
      </c>
      <c r="Q115" s="31">
        <v>3620.084671</v>
      </c>
      <c r="R115" s="31">
        <v>299.348754</v>
      </c>
      <c r="S115" s="31">
        <v>1768.863801</v>
      </c>
      <c r="T115" s="31">
        <v>10301.380704</v>
      </c>
      <c r="U115" s="31">
        <v>424.545124</v>
      </c>
      <c r="V115" s="31">
        <v>5525.966483</v>
      </c>
      <c r="W115" s="31">
        <v>6863.9691</v>
      </c>
      <c r="X115" s="31">
        <v>23701.406979</v>
      </c>
      <c r="Y115" s="31">
        <v>3451.340566</v>
      </c>
      <c r="Z115" s="31">
        <v>1163.446957</v>
      </c>
      <c r="AA115" s="31">
        <v>57120.353139</v>
      </c>
      <c r="AB115" s="31">
        <v>101.46255391845186</v>
      </c>
      <c r="AC115" s="31">
        <v>100.88284238015706</v>
      </c>
      <c r="AD115" s="31">
        <v>91.09157867657734</v>
      </c>
      <c r="AE115" s="31">
        <v>98.40245788483237</v>
      </c>
      <c r="AF115" s="31">
        <v>97.8</v>
      </c>
      <c r="AG115" s="31">
        <v>98.9</v>
      </c>
      <c r="AH115" s="33">
        <v>2342.187</v>
      </c>
      <c r="AI115" s="31">
        <v>3.21841666666667</v>
      </c>
      <c r="AJ115" s="31">
        <v>9.790564840279249</v>
      </c>
      <c r="AK115" s="31">
        <v>25.425044182596434</v>
      </c>
      <c r="AL115" s="31">
        <v>118.83809853809271</v>
      </c>
      <c r="AM115" s="31">
        <v>5.6300268062665415</v>
      </c>
      <c r="AN115" s="31">
        <v>-24.644101428208852</v>
      </c>
      <c r="AO115" s="31">
        <v>2.4091514815757664</v>
      </c>
      <c r="AP115" s="31">
        <v>7.577378206135266</v>
      </c>
      <c r="AQ115" s="31">
        <v>4.90468642269295</v>
      </c>
      <c r="AR115" s="34">
        <v>275213.7002829759</v>
      </c>
      <c r="AS115" s="34">
        <v>6.5277003462684835</v>
      </c>
      <c r="AT115" s="32">
        <v>423538.0</v>
      </c>
      <c r="AU115" s="32">
        <v>246884.0</v>
      </c>
      <c r="AV115" s="32">
        <v>1039.0</v>
      </c>
    </row>
    <row r="116" ht="14.25" customHeight="1">
      <c r="A116" s="30" t="s">
        <v>348</v>
      </c>
      <c r="B116" s="31">
        <v>4.6052</v>
      </c>
      <c r="C116" s="31">
        <v>98.3</v>
      </c>
      <c r="D116" s="31">
        <v>110.3</v>
      </c>
      <c r="E116" s="31">
        <v>98.17</v>
      </c>
      <c r="F116" s="31">
        <v>2063.86498</v>
      </c>
      <c r="G116" s="31">
        <v>345.786083</v>
      </c>
      <c r="H116" s="31">
        <v>1241.278184</v>
      </c>
      <c r="I116" s="31">
        <v>13242.857036</v>
      </c>
      <c r="J116" s="31">
        <v>4292.805914</v>
      </c>
      <c r="K116" s="31">
        <v>4442.806716</v>
      </c>
      <c r="L116" s="31">
        <v>5350.683331</v>
      </c>
      <c r="M116" s="31">
        <v>23781.438916</v>
      </c>
      <c r="N116" s="31">
        <v>5916.54176</v>
      </c>
      <c r="O116" s="31">
        <v>384.609179</v>
      </c>
      <c r="P116" s="32">
        <v>61062.672099</v>
      </c>
      <c r="Q116" s="31">
        <v>3370.290533</v>
      </c>
      <c r="R116" s="31">
        <v>329.418578</v>
      </c>
      <c r="S116" s="31">
        <v>1993.645848</v>
      </c>
      <c r="T116" s="31">
        <v>10616.958115</v>
      </c>
      <c r="U116" s="31">
        <v>339.945235</v>
      </c>
      <c r="V116" s="31">
        <v>5624.084914</v>
      </c>
      <c r="W116" s="31">
        <v>7653.601782</v>
      </c>
      <c r="X116" s="31">
        <v>22989.989445</v>
      </c>
      <c r="Y116" s="31">
        <v>3518.436017</v>
      </c>
      <c r="Z116" s="31">
        <v>1040.15635</v>
      </c>
      <c r="AA116" s="31">
        <v>57476.526817</v>
      </c>
      <c r="AB116" s="31">
        <v>101.34988304724595</v>
      </c>
      <c r="AC116" s="31">
        <v>99.45446425301304</v>
      </c>
      <c r="AD116" s="31">
        <v>84.7856078056483</v>
      </c>
      <c r="AE116" s="31">
        <v>95.79900991191354</v>
      </c>
      <c r="AF116" s="31">
        <v>97.3</v>
      </c>
      <c r="AG116" s="31">
        <v>99.7</v>
      </c>
      <c r="AH116" s="33">
        <v>2229.92</v>
      </c>
      <c r="AI116" s="31">
        <v>3.18424</v>
      </c>
      <c r="AJ116" s="31">
        <v>-12.214703521045989</v>
      </c>
      <c r="AK116" s="31">
        <v>-9.371846833707398</v>
      </c>
      <c r="AL116" s="31">
        <v>-30.666985957596616</v>
      </c>
      <c r="AM116" s="31">
        <v>4.959757933174402</v>
      </c>
      <c r="AN116" s="31">
        <v>-24.26206769003144</v>
      </c>
      <c r="AO116" s="31">
        <v>3.443664483192266</v>
      </c>
      <c r="AP116" s="31">
        <v>-8.943856522656723</v>
      </c>
      <c r="AQ116" s="31">
        <v>2.6631794807268516</v>
      </c>
      <c r="AR116" s="34"/>
      <c r="AS116" s="34"/>
      <c r="AT116" s="32"/>
      <c r="AU116" s="32"/>
      <c r="AV116" s="32"/>
    </row>
    <row r="117" ht="14.25" customHeight="1">
      <c r="A117" s="30" t="s">
        <v>349</v>
      </c>
      <c r="B117" s="31">
        <v>4.6925</v>
      </c>
      <c r="C117" s="31">
        <v>99.2</v>
      </c>
      <c r="D117" s="31">
        <v>110.5</v>
      </c>
      <c r="E117" s="31">
        <v>95.96</v>
      </c>
      <c r="F117" s="31">
        <v>2274.56362</v>
      </c>
      <c r="G117" s="31">
        <v>336.623219</v>
      </c>
      <c r="H117" s="31">
        <v>1318.579943</v>
      </c>
      <c r="I117" s="31">
        <v>13274.54696</v>
      </c>
      <c r="J117" s="31">
        <v>4163.119622</v>
      </c>
      <c r="K117" s="31">
        <v>5004.694046</v>
      </c>
      <c r="L117" s="31">
        <v>5755.062958</v>
      </c>
      <c r="M117" s="31">
        <v>25073.602004</v>
      </c>
      <c r="N117" s="31">
        <v>6342.207796</v>
      </c>
      <c r="O117" s="31">
        <v>347.106289</v>
      </c>
      <c r="P117" s="32">
        <v>63890.106457</v>
      </c>
      <c r="Q117" s="31">
        <v>3877.515677</v>
      </c>
      <c r="R117" s="31">
        <v>337.911692</v>
      </c>
      <c r="S117" s="31">
        <v>1829.826698</v>
      </c>
      <c r="T117" s="31">
        <v>9343.946217</v>
      </c>
      <c r="U117" s="31">
        <v>289.703894</v>
      </c>
      <c r="V117" s="31">
        <v>5675.597877</v>
      </c>
      <c r="W117" s="31">
        <v>7840.833779</v>
      </c>
      <c r="X117" s="31">
        <v>26091.617744</v>
      </c>
      <c r="Y117" s="31">
        <v>3427.450034</v>
      </c>
      <c r="Z117" s="31">
        <v>1305.347309</v>
      </c>
      <c r="AA117" s="31">
        <v>60019.750921</v>
      </c>
      <c r="AB117" s="31">
        <v>99.78172498741093</v>
      </c>
      <c r="AC117" s="31">
        <v>98.88170524424056</v>
      </c>
      <c r="AD117" s="31">
        <v>94.72619983489103</v>
      </c>
      <c r="AE117" s="31">
        <v>97.85698994452352</v>
      </c>
      <c r="AF117" s="31">
        <v>97.9</v>
      </c>
      <c r="AG117" s="31">
        <v>99.7</v>
      </c>
      <c r="AH117" s="33">
        <v>2273.271</v>
      </c>
      <c r="AI117" s="31">
        <v>3.17844523809524</v>
      </c>
      <c r="AJ117" s="31">
        <v>-0.3418272218769447</v>
      </c>
      <c r="AK117" s="31">
        <v>60.92452234594643</v>
      </c>
      <c r="AL117" s="31">
        <v>116.78362366400434</v>
      </c>
      <c r="AM117" s="31">
        <v>4.540804108745111</v>
      </c>
      <c r="AN117" s="31">
        <v>-32.243866542632205</v>
      </c>
      <c r="AO117" s="31">
        <v>-8.68954079826877</v>
      </c>
      <c r="AP117" s="31">
        <v>8.497988073721352</v>
      </c>
      <c r="AQ117" s="31">
        <v>2.430321793621393</v>
      </c>
      <c r="AR117" s="34"/>
      <c r="AS117" s="34"/>
      <c r="AT117" s="32"/>
      <c r="AU117" s="32"/>
      <c r="AV117" s="32"/>
    </row>
    <row r="118" ht="14.25" customHeight="1">
      <c r="A118" s="30" t="s">
        <v>350</v>
      </c>
      <c r="B118" s="31">
        <v>4.72</v>
      </c>
      <c r="C118" s="31">
        <v>99.0</v>
      </c>
      <c r="D118" s="31">
        <v>110.7</v>
      </c>
      <c r="E118" s="31">
        <v>91.16</v>
      </c>
      <c r="F118" s="31">
        <v>2250.05578</v>
      </c>
      <c r="G118" s="31">
        <v>329.62236</v>
      </c>
      <c r="H118" s="31">
        <v>1398.271491</v>
      </c>
      <c r="I118" s="31">
        <v>13187.69978</v>
      </c>
      <c r="J118" s="31">
        <v>4931.205763</v>
      </c>
      <c r="K118" s="31">
        <v>4570.001424</v>
      </c>
      <c r="L118" s="31">
        <v>5126.072613</v>
      </c>
      <c r="M118" s="31">
        <v>26166.909904</v>
      </c>
      <c r="N118" s="31">
        <v>6200.700821</v>
      </c>
      <c r="O118" s="31">
        <v>342.182944</v>
      </c>
      <c r="P118" s="32">
        <v>64502.72288</v>
      </c>
      <c r="Q118" s="31">
        <v>3322.208566</v>
      </c>
      <c r="R118" s="31">
        <v>345.171301</v>
      </c>
      <c r="S118" s="31">
        <v>1811.696473</v>
      </c>
      <c r="T118" s="31">
        <v>8017.182093</v>
      </c>
      <c r="U118" s="31">
        <v>282.867713</v>
      </c>
      <c r="V118" s="31">
        <v>5417.956679</v>
      </c>
      <c r="W118" s="31">
        <v>8022.541961</v>
      </c>
      <c r="X118" s="31">
        <v>23365.235048</v>
      </c>
      <c r="Y118" s="31">
        <v>3369.953109</v>
      </c>
      <c r="Z118" s="31">
        <v>1238.711371</v>
      </c>
      <c r="AA118" s="31">
        <v>55193.524314</v>
      </c>
      <c r="AB118" s="31">
        <v>97.55147155069398</v>
      </c>
      <c r="AC118" s="31">
        <v>101.02367864351493</v>
      </c>
      <c r="AD118" s="31">
        <v>92.91437100340201</v>
      </c>
      <c r="AE118" s="31">
        <v>98.7578995095461</v>
      </c>
      <c r="AF118" s="31">
        <v>97.8</v>
      </c>
      <c r="AG118" s="31">
        <v>100.4</v>
      </c>
      <c r="AH118" s="33">
        <v>2233.545</v>
      </c>
      <c r="AI118" s="31">
        <v>3.21815</v>
      </c>
      <c r="AJ118" s="31">
        <v>-14.488442709301609</v>
      </c>
      <c r="AK118" s="31">
        <v>48.24335526378136</v>
      </c>
      <c r="AL118" s="31">
        <v>41.8136749225045</v>
      </c>
      <c r="AM118" s="31">
        <v>4.380313929974777</v>
      </c>
      <c r="AN118" s="31">
        <v>-38.20783276504892</v>
      </c>
      <c r="AO118" s="31">
        <v>-11.252152835363926</v>
      </c>
      <c r="AP118" s="31">
        <v>-1.0420127491290843</v>
      </c>
      <c r="AQ118" s="31">
        <v>2.1026118960769447</v>
      </c>
      <c r="AR118" s="34">
        <v>284260.8358980979</v>
      </c>
      <c r="AS118" s="34">
        <v>5.628919832170265</v>
      </c>
      <c r="AT118" s="32">
        <v>387229.0</v>
      </c>
      <c r="AU118" s="32">
        <v>223128.0</v>
      </c>
      <c r="AV118" s="32">
        <v>648.0</v>
      </c>
    </row>
    <row r="119" ht="14.25" customHeight="1">
      <c r="A119" s="30" t="s">
        <v>351</v>
      </c>
      <c r="B119" s="31">
        <v>4.6735</v>
      </c>
      <c r="C119" s="31">
        <v>99.1</v>
      </c>
      <c r="D119" s="31">
        <v>111.3</v>
      </c>
      <c r="E119" s="31">
        <v>80.54</v>
      </c>
      <c r="F119" s="31">
        <v>2266.552649</v>
      </c>
      <c r="G119" s="31">
        <v>377.661895</v>
      </c>
      <c r="H119" s="31">
        <v>1361.53573</v>
      </c>
      <c r="I119" s="31">
        <v>15111.982656</v>
      </c>
      <c r="J119" s="31">
        <v>4459.045209</v>
      </c>
      <c r="K119" s="31">
        <v>4911.728062</v>
      </c>
      <c r="L119" s="31">
        <v>5344.430196</v>
      </c>
      <c r="M119" s="31">
        <v>24512.599776</v>
      </c>
      <c r="N119" s="31">
        <v>6303.646948</v>
      </c>
      <c r="O119" s="31">
        <v>337.315676</v>
      </c>
      <c r="P119" s="32">
        <v>64986.498797</v>
      </c>
      <c r="Q119" s="31">
        <v>3885.595069</v>
      </c>
      <c r="R119" s="31">
        <v>290.882455</v>
      </c>
      <c r="S119" s="31">
        <v>1917.954255</v>
      </c>
      <c r="T119" s="31">
        <v>11241.694659</v>
      </c>
      <c r="U119" s="31">
        <v>516.465314</v>
      </c>
      <c r="V119" s="31">
        <v>5599.51306</v>
      </c>
      <c r="W119" s="31">
        <v>7801.954808</v>
      </c>
      <c r="X119" s="31">
        <v>27706.409259</v>
      </c>
      <c r="Y119" s="31">
        <v>3625.355872</v>
      </c>
      <c r="Z119" s="31">
        <v>1317.834055</v>
      </c>
      <c r="AA119" s="31">
        <v>63903.658806</v>
      </c>
      <c r="AB119" s="31">
        <v>99.47743351683907</v>
      </c>
      <c r="AC119" s="31">
        <v>103.38496552176808</v>
      </c>
      <c r="AD119" s="31">
        <v>100.06224251811517</v>
      </c>
      <c r="AE119" s="31">
        <v>102.31756068376869</v>
      </c>
      <c r="AF119" s="31">
        <v>98.5</v>
      </c>
      <c r="AG119" s="31">
        <v>99.7</v>
      </c>
      <c r="AH119" s="33">
        <v>2247.666</v>
      </c>
      <c r="AI119" s="31">
        <v>3.2687880952381</v>
      </c>
      <c r="AJ119" s="31">
        <v>-0.8053411224702711</v>
      </c>
      <c r="AK119" s="31">
        <v>-9.358559437887305</v>
      </c>
      <c r="AL119" s="31">
        <v>19.306951743614633</v>
      </c>
      <c r="AM119" s="31">
        <v>4.353986206501448</v>
      </c>
      <c r="AN119" s="31">
        <v>-34.230944774075766</v>
      </c>
      <c r="AO119" s="31">
        <v>-8.102696072405225</v>
      </c>
      <c r="AP119" s="31">
        <v>5.887803034239947</v>
      </c>
      <c r="AQ119" s="31">
        <v>2.3838451839915953</v>
      </c>
      <c r="AR119" s="34"/>
      <c r="AS119" s="34"/>
      <c r="AT119" s="32"/>
      <c r="AU119" s="32"/>
      <c r="AV119" s="32"/>
    </row>
    <row r="120" ht="14.25" customHeight="1">
      <c r="A120" s="30" t="s">
        <v>352</v>
      </c>
      <c r="B120" s="31">
        <v>4.6491</v>
      </c>
      <c r="C120" s="31">
        <v>99.1</v>
      </c>
      <c r="D120" s="31">
        <v>111.9</v>
      </c>
      <c r="E120" s="31">
        <v>66.15</v>
      </c>
      <c r="F120" s="31">
        <v>2103.281134</v>
      </c>
      <c r="G120" s="31">
        <v>369.172041</v>
      </c>
      <c r="H120" s="31">
        <v>1304.463</v>
      </c>
      <c r="I120" s="31">
        <v>12725.540448</v>
      </c>
      <c r="J120" s="31">
        <v>3743.102515</v>
      </c>
      <c r="K120" s="31">
        <v>4726.86079</v>
      </c>
      <c r="L120" s="31">
        <v>5789.395303</v>
      </c>
      <c r="M120" s="31">
        <v>26217.983989</v>
      </c>
      <c r="N120" s="31">
        <v>6340.898754</v>
      </c>
      <c r="O120" s="31">
        <v>270.232994</v>
      </c>
      <c r="P120" s="32">
        <v>63590.930968</v>
      </c>
      <c r="Q120" s="31">
        <v>3342.400973</v>
      </c>
      <c r="R120" s="31">
        <v>337.841596</v>
      </c>
      <c r="S120" s="31">
        <v>1448.381575</v>
      </c>
      <c r="T120" s="31">
        <v>6945.013292</v>
      </c>
      <c r="U120" s="31">
        <v>390.948829</v>
      </c>
      <c r="V120" s="31">
        <v>5384.235381</v>
      </c>
      <c r="W120" s="31">
        <v>7323.639698</v>
      </c>
      <c r="X120" s="31">
        <v>22826.96157</v>
      </c>
      <c r="Y120" s="31">
        <v>3516.443696</v>
      </c>
      <c r="Z120" s="31">
        <v>1083.237527</v>
      </c>
      <c r="AA120" s="31">
        <v>52599.104137</v>
      </c>
      <c r="AB120" s="31">
        <v>95.64835151686825</v>
      </c>
      <c r="AC120" s="31">
        <v>99.06540931913676</v>
      </c>
      <c r="AD120" s="31">
        <v>102.87506556704714</v>
      </c>
      <c r="AE120" s="31">
        <v>99.84495983460788</v>
      </c>
      <c r="AF120" s="31">
        <v>97.9</v>
      </c>
      <c r="AG120" s="31">
        <v>100.5</v>
      </c>
      <c r="AH120" s="33">
        <v>2130.022</v>
      </c>
      <c r="AI120" s="31">
        <v>3.34405</v>
      </c>
      <c r="AJ120" s="31">
        <v>6.279918686747243</v>
      </c>
      <c r="AK120" s="31">
        <v>3.0662087083572764</v>
      </c>
      <c r="AL120" s="31">
        <v>-41.24585176298814</v>
      </c>
      <c r="AM120" s="31">
        <v>4.323243902320684</v>
      </c>
      <c r="AN120" s="31">
        <v>-31.176108795188952</v>
      </c>
      <c r="AO120" s="31">
        <v>-13.797991960072242</v>
      </c>
      <c r="AP120" s="31">
        <v>-1.665676684413686</v>
      </c>
      <c r="AQ120" s="31">
        <v>2.5928781233691245</v>
      </c>
      <c r="AR120" s="34"/>
      <c r="AS120" s="34"/>
      <c r="AT120" s="32"/>
      <c r="AU120" s="32"/>
      <c r="AV120" s="32"/>
    </row>
    <row r="121" ht="14.25" customHeight="1">
      <c r="A121" s="30" t="s">
        <v>353</v>
      </c>
      <c r="B121" s="31">
        <v>4.6715</v>
      </c>
      <c r="C121" s="31">
        <v>99.6</v>
      </c>
      <c r="D121" s="31">
        <v>111.8</v>
      </c>
      <c r="E121" s="31">
        <v>53.27</v>
      </c>
      <c r="F121" s="31">
        <v>2278.736181</v>
      </c>
      <c r="G121" s="31">
        <v>349.766449</v>
      </c>
      <c r="H121" s="31">
        <v>1537.336972</v>
      </c>
      <c r="I121" s="31">
        <v>13756.987101</v>
      </c>
      <c r="J121" s="31">
        <v>4147.798324</v>
      </c>
      <c r="K121" s="31">
        <v>5133.818954</v>
      </c>
      <c r="L121" s="31">
        <v>6151.12333</v>
      </c>
      <c r="M121" s="31">
        <v>27039.474108</v>
      </c>
      <c r="N121" s="31">
        <v>6608.836435</v>
      </c>
      <c r="O121" s="31">
        <v>355.846344</v>
      </c>
      <c r="P121" s="32">
        <v>67359.724198</v>
      </c>
      <c r="Q121" s="31">
        <v>3858.698029</v>
      </c>
      <c r="R121" s="31">
        <v>357.237229</v>
      </c>
      <c r="S121" s="31">
        <v>1739.75071</v>
      </c>
      <c r="T121" s="31">
        <v>8365.756823</v>
      </c>
      <c r="U121" s="31">
        <v>591.055381</v>
      </c>
      <c r="V121" s="31">
        <v>5372.099974</v>
      </c>
      <c r="W121" s="31">
        <v>8185.914695</v>
      </c>
      <c r="X121" s="31">
        <v>24951.513207</v>
      </c>
      <c r="Y121" s="31">
        <v>4061.00148</v>
      </c>
      <c r="Z121" s="31">
        <v>974.162624</v>
      </c>
      <c r="AA121" s="31">
        <v>58457.190152</v>
      </c>
      <c r="AB121" s="31">
        <v>97.18113312927001</v>
      </c>
      <c r="AC121" s="31">
        <v>104.68270880331217</v>
      </c>
      <c r="AD121" s="31">
        <v>104.32578340393528</v>
      </c>
      <c r="AE121" s="31">
        <v>104.18171616114009</v>
      </c>
      <c r="AF121" s="31">
        <v>97.7</v>
      </c>
      <c r="AG121" s="31">
        <v>101.0</v>
      </c>
      <c r="AH121" s="33">
        <v>2447.845</v>
      </c>
      <c r="AI121" s="31">
        <v>3.48027272727273</v>
      </c>
      <c r="AJ121" s="31">
        <v>5.77824347494762</v>
      </c>
      <c r="AK121" s="31">
        <v>12.148594230670984</v>
      </c>
      <c r="AL121" s="31">
        <v>16.871927292544697</v>
      </c>
      <c r="AM121" s="31">
        <v>3.8436807535131123</v>
      </c>
      <c r="AN121" s="31">
        <v>-32.65081535331977</v>
      </c>
      <c r="AO121" s="31">
        <v>-16.010798384779434</v>
      </c>
      <c r="AP121" s="31">
        <v>4.577604455448969</v>
      </c>
      <c r="AQ121" s="31">
        <v>1.243344395558088</v>
      </c>
      <c r="AR121" s="34">
        <v>293900.3127500509</v>
      </c>
      <c r="AS121" s="34">
        <v>5.655575405767821</v>
      </c>
      <c r="AT121" s="32">
        <v>367826.0</v>
      </c>
      <c r="AU121" s="32">
        <v>250976.0</v>
      </c>
      <c r="AV121" s="32">
        <v>1328.0</v>
      </c>
    </row>
    <row r="122" ht="14.25" customHeight="1">
      <c r="A122" s="30" t="s">
        <v>354</v>
      </c>
      <c r="B122" s="31">
        <v>4.64</v>
      </c>
      <c r="C122" s="31">
        <v>100.2</v>
      </c>
      <c r="D122" s="31">
        <v>110.6</v>
      </c>
      <c r="E122" s="31">
        <v>48.24</v>
      </c>
      <c r="F122" s="31">
        <v>2135.105038</v>
      </c>
      <c r="G122" s="31">
        <v>397.276218</v>
      </c>
      <c r="H122" s="31">
        <v>1511.537612</v>
      </c>
      <c r="I122" s="31">
        <v>12371.920831</v>
      </c>
      <c r="J122" s="31">
        <v>3372.559306</v>
      </c>
      <c r="K122" s="31">
        <v>4643.858298</v>
      </c>
      <c r="L122" s="31">
        <v>5734.581834</v>
      </c>
      <c r="M122" s="31">
        <v>25508.533529</v>
      </c>
      <c r="N122" s="31">
        <v>6878.414631</v>
      </c>
      <c r="O122" s="31">
        <v>417.613338</v>
      </c>
      <c r="P122" s="32">
        <v>62971.400635</v>
      </c>
      <c r="Q122" s="31">
        <v>3775.777748</v>
      </c>
      <c r="R122" s="31">
        <v>355.399766</v>
      </c>
      <c r="S122" s="31">
        <v>1952.102777</v>
      </c>
      <c r="T122" s="31">
        <v>5503.082027</v>
      </c>
      <c r="U122" s="31">
        <v>583.030967</v>
      </c>
      <c r="V122" s="31">
        <v>5329.661564</v>
      </c>
      <c r="W122" s="31">
        <v>8609.461055</v>
      </c>
      <c r="X122" s="31">
        <v>24072.46639</v>
      </c>
      <c r="Y122" s="31">
        <v>3595.473247</v>
      </c>
      <c r="Z122" s="31">
        <v>864.829603</v>
      </c>
      <c r="AA122" s="31">
        <v>54641.285144</v>
      </c>
      <c r="AB122" s="31">
        <v>98.01299124434979</v>
      </c>
      <c r="AC122" s="31">
        <v>99.03533786335241</v>
      </c>
      <c r="AD122" s="31">
        <v>107.23567732269066</v>
      </c>
      <c r="AE122" s="31">
        <v>101.02888975394242</v>
      </c>
      <c r="AF122" s="31">
        <v>98.9</v>
      </c>
      <c r="AG122" s="31">
        <v>100.3</v>
      </c>
      <c r="AH122" s="33">
        <v>2291.603</v>
      </c>
      <c r="AI122" s="31">
        <v>3.5835119047619</v>
      </c>
      <c r="AJ122" s="31">
        <v>-0.011185181871053995</v>
      </c>
      <c r="AK122" s="31">
        <v>133.28032034500862</v>
      </c>
      <c r="AL122" s="31">
        <v>73.0800658967153</v>
      </c>
      <c r="AM122" s="31">
        <v>3.6195112734060286</v>
      </c>
      <c r="AN122" s="31">
        <v>-28.268529779987606</v>
      </c>
      <c r="AO122" s="31">
        <v>-9.697009330792794</v>
      </c>
      <c r="AP122" s="31">
        <v>2.167739438841876</v>
      </c>
      <c r="AQ122" s="31">
        <v>1.389193361594443</v>
      </c>
      <c r="AR122" s="34"/>
      <c r="AS122" s="34"/>
      <c r="AT122" s="32"/>
      <c r="AU122" s="32"/>
      <c r="AV122" s="32"/>
    </row>
    <row r="123" ht="14.25" customHeight="1">
      <c r="A123" s="30" t="s">
        <v>355</v>
      </c>
      <c r="B123" s="31">
        <v>4.6682</v>
      </c>
      <c r="C123" s="31">
        <v>99.8</v>
      </c>
      <c r="D123" s="31">
        <v>109.9</v>
      </c>
      <c r="E123" s="31">
        <v>49.76</v>
      </c>
      <c r="F123" s="31">
        <v>1821.181716</v>
      </c>
      <c r="G123" s="31">
        <v>276.076382</v>
      </c>
      <c r="H123" s="31">
        <v>1152.710844</v>
      </c>
      <c r="I123" s="31">
        <v>10336.504023</v>
      </c>
      <c r="J123" s="31">
        <v>2894.974975</v>
      </c>
      <c r="K123" s="31">
        <v>4201.618737</v>
      </c>
      <c r="L123" s="31">
        <v>4544.357076</v>
      </c>
      <c r="M123" s="31">
        <v>21426.010829</v>
      </c>
      <c r="N123" s="31">
        <v>5500.74223</v>
      </c>
      <c r="O123" s="31">
        <v>319.602922</v>
      </c>
      <c r="P123" s="32">
        <v>52473.779734</v>
      </c>
      <c r="Q123" s="31">
        <v>3255.047678</v>
      </c>
      <c r="R123" s="31">
        <v>385.036581</v>
      </c>
      <c r="S123" s="31">
        <v>1554.076967</v>
      </c>
      <c r="T123" s="31">
        <v>7420.150708</v>
      </c>
      <c r="U123" s="31">
        <v>511.774767</v>
      </c>
      <c r="V123" s="31">
        <v>4937.575058</v>
      </c>
      <c r="W123" s="31">
        <v>6202.944948</v>
      </c>
      <c r="X123" s="31">
        <v>20519.369385</v>
      </c>
      <c r="Y123" s="31">
        <v>2877.526241</v>
      </c>
      <c r="Z123" s="31">
        <v>980.469545</v>
      </c>
      <c r="AA123" s="31">
        <v>48643.971878</v>
      </c>
      <c r="AB123" s="31">
        <v>88.74609772887332</v>
      </c>
      <c r="AC123" s="31">
        <v>89.00452154525281</v>
      </c>
      <c r="AD123" s="31">
        <v>96.2619297280596</v>
      </c>
      <c r="AE123" s="31">
        <v>90.81159021162085</v>
      </c>
      <c r="AF123" s="31">
        <v>98.9</v>
      </c>
      <c r="AG123" s="31">
        <v>99.8</v>
      </c>
      <c r="AH123" s="33">
        <v>1949.016</v>
      </c>
      <c r="AI123" s="31">
        <v>3.592640625</v>
      </c>
      <c r="AJ123" s="31">
        <v>-1.6256782776124634</v>
      </c>
      <c r="AK123" s="31">
        <v>61.83485402047704</v>
      </c>
      <c r="AL123" s="31">
        <v>-51.912888948940214</v>
      </c>
      <c r="AM123" s="31">
        <v>4.0659790317549405</v>
      </c>
      <c r="AN123" s="31">
        <v>-19.865143916726367</v>
      </c>
      <c r="AO123" s="31">
        <v>-14.782173569239898</v>
      </c>
      <c r="AP123" s="31">
        <v>12.386227525534155</v>
      </c>
      <c r="AQ123" s="31">
        <v>3.637516810757213</v>
      </c>
      <c r="AR123" s="34"/>
      <c r="AS123" s="34"/>
      <c r="AT123" s="32"/>
      <c r="AU123" s="32"/>
      <c r="AV123" s="32"/>
    </row>
    <row r="124" ht="14.25" customHeight="1">
      <c r="A124" s="30" t="s">
        <v>356</v>
      </c>
      <c r="B124" s="31">
        <v>4.6565</v>
      </c>
      <c r="C124" s="31">
        <v>100.5</v>
      </c>
      <c r="D124" s="31">
        <v>110.9</v>
      </c>
      <c r="E124" s="31">
        <v>47.6</v>
      </c>
      <c r="F124" s="31">
        <v>2210.867191</v>
      </c>
      <c r="G124" s="31">
        <v>392.184126</v>
      </c>
      <c r="H124" s="31">
        <v>1823.185801</v>
      </c>
      <c r="I124" s="31">
        <v>10979.54571</v>
      </c>
      <c r="J124" s="31">
        <v>3571.410433</v>
      </c>
      <c r="K124" s="31">
        <v>5313.387652</v>
      </c>
      <c r="L124" s="31">
        <v>5974.542136</v>
      </c>
      <c r="M124" s="31">
        <v>28056.836586</v>
      </c>
      <c r="N124" s="31">
        <v>6908.376301</v>
      </c>
      <c r="O124" s="31">
        <v>280.497069</v>
      </c>
      <c r="P124" s="32">
        <v>65510.833005</v>
      </c>
      <c r="Q124" s="31">
        <v>3562.183291</v>
      </c>
      <c r="R124" s="31">
        <v>361.692681</v>
      </c>
      <c r="S124" s="31">
        <v>2081.300606</v>
      </c>
      <c r="T124" s="31">
        <v>7717.05746</v>
      </c>
      <c r="U124" s="31">
        <v>785.017024</v>
      </c>
      <c r="V124" s="31">
        <v>6177.612115</v>
      </c>
      <c r="W124" s="31">
        <v>7564.578673</v>
      </c>
      <c r="X124" s="31">
        <v>25195.133013</v>
      </c>
      <c r="Y124" s="31">
        <v>3686.28688</v>
      </c>
      <c r="Z124" s="31">
        <v>1476.226198</v>
      </c>
      <c r="AA124" s="31">
        <v>58607.087941</v>
      </c>
      <c r="AB124" s="31">
        <v>104.1089376224186</v>
      </c>
      <c r="AC124" s="31">
        <v>99.18202223485812</v>
      </c>
      <c r="AD124" s="31">
        <v>107.74430867399884</v>
      </c>
      <c r="AE124" s="31">
        <v>101.66001924848577</v>
      </c>
      <c r="AF124" s="31">
        <v>99.8</v>
      </c>
      <c r="AG124" s="31">
        <v>101.1</v>
      </c>
      <c r="AH124" s="33">
        <v>2242.077</v>
      </c>
      <c r="AI124" s="31">
        <v>3.680875</v>
      </c>
      <c r="AJ124" s="31">
        <v>13.971067879206478</v>
      </c>
      <c r="AK124" s="31">
        <v>27.22955749686051</v>
      </c>
      <c r="AL124" s="31">
        <v>11.141079208295412</v>
      </c>
      <c r="AM124" s="31">
        <v>4.020326029845256</v>
      </c>
      <c r="AN124" s="31">
        <v>-17.71185027718728</v>
      </c>
      <c r="AO124" s="31">
        <v>-21.626474568685328</v>
      </c>
      <c r="AP124" s="31">
        <v>0.41120726626047155</v>
      </c>
      <c r="AQ124" s="31">
        <v>4.95078826045503</v>
      </c>
      <c r="AR124" s="34">
        <v>282255.3024833756</v>
      </c>
      <c r="AS124" s="34">
        <v>5.89524643265531</v>
      </c>
      <c r="AT124" s="32">
        <v>354939.0</v>
      </c>
      <c r="AU124" s="32">
        <v>214472.0</v>
      </c>
      <c r="AV124" s="32">
        <v>1391.0</v>
      </c>
    </row>
    <row r="125" ht="14.25" customHeight="1">
      <c r="A125" s="30" t="s">
        <v>357</v>
      </c>
      <c r="B125" s="31">
        <v>4.6508</v>
      </c>
      <c r="C125" s="31">
        <v>99.8</v>
      </c>
      <c r="D125" s="31">
        <v>111.9</v>
      </c>
      <c r="E125" s="31">
        <v>59.63</v>
      </c>
      <c r="F125" s="31">
        <v>2130.335665</v>
      </c>
      <c r="G125" s="31">
        <v>371.875123</v>
      </c>
      <c r="H125" s="31">
        <v>1550.660636</v>
      </c>
      <c r="I125" s="31">
        <v>8788.151293</v>
      </c>
      <c r="J125" s="31">
        <v>3351.252396</v>
      </c>
      <c r="K125" s="31">
        <v>4987.163211</v>
      </c>
      <c r="L125" s="31">
        <v>6840.174078</v>
      </c>
      <c r="M125" s="31">
        <v>24988.052641</v>
      </c>
      <c r="N125" s="31">
        <v>6746.273655</v>
      </c>
      <c r="O125" s="31">
        <v>292.824731</v>
      </c>
      <c r="P125" s="32">
        <v>60046.763429</v>
      </c>
      <c r="Q125" s="31">
        <v>3570.287439</v>
      </c>
      <c r="R125" s="31">
        <v>374.389259</v>
      </c>
      <c r="S125" s="31">
        <v>1573.065892</v>
      </c>
      <c r="T125" s="31">
        <v>5948.597572</v>
      </c>
      <c r="U125" s="31">
        <v>399.428976</v>
      </c>
      <c r="V125" s="31">
        <v>5548.2089</v>
      </c>
      <c r="W125" s="31">
        <v>7672.763473</v>
      </c>
      <c r="X125" s="31">
        <v>23505.263745</v>
      </c>
      <c r="Y125" s="31">
        <v>3901.31527</v>
      </c>
      <c r="Z125" s="31">
        <v>1214.399851</v>
      </c>
      <c r="AA125" s="31">
        <v>53707.720377</v>
      </c>
      <c r="AB125" s="31">
        <v>101.15777036032786</v>
      </c>
      <c r="AC125" s="31">
        <v>97.00673104743022</v>
      </c>
      <c r="AD125" s="31">
        <v>96.05061981033647</v>
      </c>
      <c r="AE125" s="31">
        <v>97.04095038439031</v>
      </c>
      <c r="AF125" s="31">
        <v>98.5</v>
      </c>
      <c r="AG125" s="31">
        <v>100.8</v>
      </c>
      <c r="AH125" s="33">
        <v>2071.922</v>
      </c>
      <c r="AI125" s="31">
        <v>3.63563636363636</v>
      </c>
      <c r="AJ125" s="31">
        <v>-22.073616826703248</v>
      </c>
      <c r="AK125" s="31">
        <v>-18.13084982569998</v>
      </c>
      <c r="AL125" s="31">
        <v>23.275764720149894</v>
      </c>
      <c r="AM125" s="31">
        <v>3.4657501898396115</v>
      </c>
      <c r="AN125" s="31">
        <v>-13.164096415429782</v>
      </c>
      <c r="AO125" s="31">
        <v>-20.01811050958615</v>
      </c>
      <c r="AP125" s="31">
        <v>12.48375633297476</v>
      </c>
      <c r="AQ125" s="31">
        <v>2.122138574473653</v>
      </c>
      <c r="AR125" s="34"/>
      <c r="AS125" s="34"/>
      <c r="AT125" s="32"/>
      <c r="AU125" s="32"/>
      <c r="AV125" s="32"/>
    </row>
    <row r="126" ht="14.25" customHeight="1">
      <c r="A126" s="30" t="s">
        <v>358</v>
      </c>
      <c r="B126" s="31">
        <v>4.5919</v>
      </c>
      <c r="C126" s="31">
        <v>99.4</v>
      </c>
      <c r="D126" s="31">
        <v>112.3</v>
      </c>
      <c r="E126" s="31">
        <v>60.3</v>
      </c>
      <c r="F126" s="31">
        <v>2086.501793</v>
      </c>
      <c r="G126" s="31">
        <v>344.675987</v>
      </c>
      <c r="H126" s="31">
        <v>1588.497916</v>
      </c>
      <c r="I126" s="31">
        <v>9809.745233</v>
      </c>
      <c r="J126" s="31">
        <v>4092.63579</v>
      </c>
      <c r="K126" s="31">
        <v>4656.944693</v>
      </c>
      <c r="L126" s="31">
        <v>6058.823607</v>
      </c>
      <c r="M126" s="31">
        <v>25049.000992</v>
      </c>
      <c r="N126" s="31">
        <v>6406.5929</v>
      </c>
      <c r="O126" s="31">
        <v>326.05267</v>
      </c>
      <c r="P126" s="32">
        <v>60419.471581</v>
      </c>
      <c r="Q126" s="31">
        <v>3586.721496</v>
      </c>
      <c r="R126" s="31">
        <v>311.63559</v>
      </c>
      <c r="S126" s="31">
        <v>1605.502313</v>
      </c>
      <c r="T126" s="31">
        <v>7001.78446</v>
      </c>
      <c r="U126" s="31">
        <v>527.465373</v>
      </c>
      <c r="V126" s="31">
        <v>5741.547254</v>
      </c>
      <c r="W126" s="31">
        <v>6984.495292</v>
      </c>
      <c r="X126" s="31">
        <v>23871.559899</v>
      </c>
      <c r="Y126" s="31">
        <v>4316.426243</v>
      </c>
      <c r="Z126" s="31">
        <v>1129.75664</v>
      </c>
      <c r="AA126" s="31">
        <v>55076.89456</v>
      </c>
      <c r="AB126" s="31">
        <v>102.58703599172819</v>
      </c>
      <c r="AC126" s="31">
        <v>99.45091367473107</v>
      </c>
      <c r="AD126" s="31">
        <v>103.50392117902544</v>
      </c>
      <c r="AE126" s="31">
        <v>100.67705828131938</v>
      </c>
      <c r="AF126" s="31">
        <v>99.6</v>
      </c>
      <c r="AG126" s="31">
        <v>99.4</v>
      </c>
      <c r="AH126" s="33">
        <v>2118.89</v>
      </c>
      <c r="AI126" s="31">
        <v>3.60363157894737</v>
      </c>
      <c r="AJ126" s="31">
        <v>-8.003609746315055</v>
      </c>
      <c r="AK126" s="31">
        <v>-43.64265833956944</v>
      </c>
      <c r="AL126" s="31">
        <v>-3.7591165799479964</v>
      </c>
      <c r="AM126" s="31">
        <v>3.034584002305185</v>
      </c>
      <c r="AN126" s="31">
        <v>-0.18707964558934975</v>
      </c>
      <c r="AO126" s="31">
        <v>-16.357791109687703</v>
      </c>
      <c r="AP126" s="31">
        <v>27.094972795385686</v>
      </c>
      <c r="AQ126" s="31">
        <v>1.489002452078303</v>
      </c>
      <c r="AR126" s="34"/>
      <c r="AS126" s="34"/>
      <c r="AT126" s="32"/>
      <c r="AU126" s="32"/>
      <c r="AV126" s="32"/>
    </row>
    <row r="127" ht="14.25" customHeight="1">
      <c r="A127" s="30" t="s">
        <v>359</v>
      </c>
      <c r="B127" s="31">
        <v>4.5418</v>
      </c>
      <c r="C127" s="31">
        <v>99.6</v>
      </c>
      <c r="D127" s="31">
        <v>113.0</v>
      </c>
      <c r="E127" s="31">
        <v>59.47</v>
      </c>
      <c r="F127" s="31">
        <v>2183.226352</v>
      </c>
      <c r="G127" s="31">
        <v>349.763108</v>
      </c>
      <c r="H127" s="31">
        <v>1540.041976</v>
      </c>
      <c r="I127" s="31">
        <v>9510.474837</v>
      </c>
      <c r="J127" s="31">
        <v>4800.445861</v>
      </c>
      <c r="K127" s="31">
        <v>5060.824642</v>
      </c>
      <c r="L127" s="31">
        <v>6490.685203</v>
      </c>
      <c r="M127" s="31">
        <v>27203.080837</v>
      </c>
      <c r="N127" s="31">
        <v>6825.645727</v>
      </c>
      <c r="O127" s="31">
        <v>345.704358</v>
      </c>
      <c r="P127" s="32">
        <v>64309.892901</v>
      </c>
      <c r="Q127" s="31">
        <v>3671.422585</v>
      </c>
      <c r="R127" s="31">
        <v>329.94975</v>
      </c>
      <c r="S127" s="31">
        <v>1870.921921</v>
      </c>
      <c r="T127" s="31">
        <v>6507.178423</v>
      </c>
      <c r="U127" s="31">
        <v>604.765253</v>
      </c>
      <c r="V127" s="31">
        <v>6215.224669</v>
      </c>
      <c r="W127" s="31">
        <v>7692.556694</v>
      </c>
      <c r="X127" s="31">
        <v>23798.759568</v>
      </c>
      <c r="Y127" s="31">
        <v>4556.013806</v>
      </c>
      <c r="Z127" s="31">
        <v>1252.162909</v>
      </c>
      <c r="AA127" s="31">
        <v>56498.955578</v>
      </c>
      <c r="AB127" s="31">
        <v>99.0919767156688</v>
      </c>
      <c r="AC127" s="31">
        <v>102.56463161487106</v>
      </c>
      <c r="AD127" s="31">
        <v>96.87521164994374</v>
      </c>
      <c r="AE127" s="31">
        <v>100.90491492332393</v>
      </c>
      <c r="AF127" s="31">
        <v>99.8</v>
      </c>
      <c r="AG127" s="31">
        <v>99.8</v>
      </c>
      <c r="AH127" s="33">
        <v>1893.792</v>
      </c>
      <c r="AI127" s="31">
        <v>3.73908181818182</v>
      </c>
      <c r="AJ127" s="31">
        <v>-2.3180084010944513</v>
      </c>
      <c r="AK127" s="31">
        <v>-91.61812089651298</v>
      </c>
      <c r="AL127" s="31">
        <v>-73.70567296774567</v>
      </c>
      <c r="AM127" s="31">
        <v>2.87692524296439</v>
      </c>
      <c r="AN127" s="31">
        <v>6.6609141012080375</v>
      </c>
      <c r="AO127" s="31">
        <v>-7.619531179388483</v>
      </c>
      <c r="AP127" s="31">
        <v>36.89611308334679</v>
      </c>
      <c r="AQ127" s="31">
        <v>0.7242065506528395</v>
      </c>
      <c r="AR127" s="34">
        <v>288975.21089530655</v>
      </c>
      <c r="AS127" s="34">
        <v>5.00029998440521</v>
      </c>
      <c r="AT127" s="32">
        <v>307428.0</v>
      </c>
      <c r="AU127" s="32">
        <v>347690.0</v>
      </c>
      <c r="AV127" s="32">
        <v>1612.0</v>
      </c>
    </row>
    <row r="128" ht="14.25" customHeight="1">
      <c r="A128" s="30" t="s">
        <v>360</v>
      </c>
      <c r="B128" s="31">
        <v>4.5196</v>
      </c>
      <c r="C128" s="31">
        <v>98.9</v>
      </c>
      <c r="D128" s="31">
        <v>113.9</v>
      </c>
      <c r="E128" s="31">
        <v>47.12</v>
      </c>
      <c r="F128" s="31">
        <v>2190.727836</v>
      </c>
      <c r="G128" s="31">
        <v>369.653188</v>
      </c>
      <c r="H128" s="31">
        <v>2023.817933</v>
      </c>
      <c r="I128" s="31">
        <v>9480.580057</v>
      </c>
      <c r="J128" s="31">
        <v>4378.630918</v>
      </c>
      <c r="K128" s="31">
        <v>5285.878878</v>
      </c>
      <c r="L128" s="31">
        <v>5499.804895</v>
      </c>
      <c r="M128" s="31">
        <v>26882.164629</v>
      </c>
      <c r="N128" s="31">
        <v>6832.453283</v>
      </c>
      <c r="O128" s="31">
        <v>375.374037</v>
      </c>
      <c r="P128" s="32">
        <v>63319.085654</v>
      </c>
      <c r="Q128" s="31">
        <v>3563.16526</v>
      </c>
      <c r="R128" s="31">
        <v>378.932333</v>
      </c>
      <c r="S128" s="31">
        <v>1880.3826</v>
      </c>
      <c r="T128" s="31">
        <v>10124.611644</v>
      </c>
      <c r="U128" s="31">
        <v>620.993908</v>
      </c>
      <c r="V128" s="31">
        <v>5890.077502</v>
      </c>
      <c r="W128" s="31">
        <v>7776.653179</v>
      </c>
      <c r="X128" s="31">
        <v>25225.324199</v>
      </c>
      <c r="Y128" s="31">
        <v>4167.238034</v>
      </c>
      <c r="Z128" s="31">
        <v>1202.968652</v>
      </c>
      <c r="AA128" s="31">
        <v>60830.347311</v>
      </c>
      <c r="AB128" s="31">
        <v>100.16074096415164</v>
      </c>
      <c r="AC128" s="31">
        <v>100.57049547842493</v>
      </c>
      <c r="AD128" s="31">
        <v>100.08122848742444</v>
      </c>
      <c r="AE128" s="31">
        <v>100.42041737165825</v>
      </c>
      <c r="AF128" s="31">
        <v>100.0</v>
      </c>
      <c r="AG128" s="31">
        <v>100.3</v>
      </c>
      <c r="AH128" s="33">
        <v>2216.049</v>
      </c>
      <c r="AI128" s="31">
        <v>3.80105681818182</v>
      </c>
      <c r="AJ128" s="31">
        <v>-1.7581843293889232</v>
      </c>
      <c r="AK128" s="31">
        <v>-93.3034177774288</v>
      </c>
      <c r="AL128" s="31">
        <v>-81.68371313647893</v>
      </c>
      <c r="AM128" s="31">
        <v>2.797121504112776</v>
      </c>
      <c r="AN128" s="31">
        <v>1.0994528264957948</v>
      </c>
      <c r="AO128" s="31">
        <v>-9.030208185137756</v>
      </c>
      <c r="AP128" s="31">
        <v>25.718645011139518</v>
      </c>
      <c r="AQ128" s="31">
        <v>0.8431698775153817</v>
      </c>
      <c r="AR128" s="34"/>
      <c r="AS128" s="34"/>
      <c r="AT128" s="32"/>
      <c r="AU128" s="32"/>
      <c r="AV128" s="32"/>
    </row>
    <row r="129" ht="14.25" customHeight="1">
      <c r="A129" s="30" t="s">
        <v>361</v>
      </c>
      <c r="B129" s="31">
        <v>4.4894</v>
      </c>
      <c r="C129" s="31">
        <v>99.8</v>
      </c>
      <c r="D129" s="31">
        <v>113.9</v>
      </c>
      <c r="E129" s="31">
        <v>49.2</v>
      </c>
      <c r="F129" s="31">
        <v>2346.906755</v>
      </c>
      <c r="G129" s="31">
        <v>421.32919</v>
      </c>
      <c r="H129" s="31">
        <v>1857.193996</v>
      </c>
      <c r="I129" s="31">
        <v>9499.443739</v>
      </c>
      <c r="J129" s="31">
        <v>4257.937162</v>
      </c>
      <c r="K129" s="31">
        <v>5030.541296</v>
      </c>
      <c r="L129" s="31">
        <v>6331.048163</v>
      </c>
      <c r="M129" s="31">
        <v>29155.392759</v>
      </c>
      <c r="N129" s="31">
        <v>7355.169642</v>
      </c>
      <c r="O129" s="31">
        <v>317.6502</v>
      </c>
      <c r="P129" s="32">
        <v>66572.612902</v>
      </c>
      <c r="Q129" s="31">
        <v>3660.877845</v>
      </c>
      <c r="R129" s="31">
        <v>353.298139</v>
      </c>
      <c r="S129" s="31">
        <v>1833.804411</v>
      </c>
      <c r="T129" s="31">
        <v>7332.560837</v>
      </c>
      <c r="U129" s="31">
        <v>471.687868</v>
      </c>
      <c r="V129" s="31">
        <v>5662.256545</v>
      </c>
      <c r="W129" s="31">
        <v>7328.035262</v>
      </c>
      <c r="X129" s="31">
        <v>24332.912766</v>
      </c>
      <c r="Y129" s="31">
        <v>3965.104826</v>
      </c>
      <c r="Z129" s="31">
        <v>1392.143373</v>
      </c>
      <c r="AA129" s="31">
        <v>56332.681872</v>
      </c>
      <c r="AB129" s="31">
        <v>102.03642112015632</v>
      </c>
      <c r="AC129" s="31">
        <v>100.38914054396263</v>
      </c>
      <c r="AD129" s="31">
        <v>91.26832631017835</v>
      </c>
      <c r="AE129" s="31">
        <v>98.20555753129037</v>
      </c>
      <c r="AF129" s="31">
        <v>99.6</v>
      </c>
      <c r="AG129" s="31">
        <v>99.1</v>
      </c>
      <c r="AH129" s="33">
        <v>2182.536</v>
      </c>
      <c r="AI129" s="31">
        <v>4.060075</v>
      </c>
      <c r="AJ129" s="31">
        <v>5.354358768764755</v>
      </c>
      <c r="AK129" s="31">
        <v>-94.4834475910665</v>
      </c>
      <c r="AL129" s="31">
        <v>-93.82824302682629</v>
      </c>
      <c r="AM129" s="31">
        <v>2.9793249678042644</v>
      </c>
      <c r="AN129" s="31">
        <v>0.2663934426229364</v>
      </c>
      <c r="AO129" s="31">
        <v>-9.75414193319748</v>
      </c>
      <c r="AP129" s="31">
        <v>13.696176884247869</v>
      </c>
      <c r="AQ129" s="31">
        <v>1.4630546595415517</v>
      </c>
      <c r="AR129" s="34"/>
      <c r="AS129" s="34"/>
      <c r="AT129" s="32"/>
      <c r="AU129" s="32"/>
      <c r="AV129" s="32"/>
    </row>
    <row r="130" ht="14.25" customHeight="1">
      <c r="A130" s="30" t="s">
        <v>362</v>
      </c>
      <c r="B130" s="31">
        <v>4.4659</v>
      </c>
      <c r="C130" s="31">
        <v>100.2</v>
      </c>
      <c r="D130" s="31">
        <v>113.6</v>
      </c>
      <c r="E130" s="31">
        <v>45.09</v>
      </c>
      <c r="F130" s="31">
        <v>2529.564212</v>
      </c>
      <c r="G130" s="31">
        <v>364.186336</v>
      </c>
      <c r="H130" s="31">
        <v>1942.641407</v>
      </c>
      <c r="I130" s="31">
        <v>10488.025393</v>
      </c>
      <c r="J130" s="31">
        <v>4616.513057</v>
      </c>
      <c r="K130" s="31">
        <v>5358.196754</v>
      </c>
      <c r="L130" s="31">
        <v>6788.982682</v>
      </c>
      <c r="M130" s="31">
        <v>30378.581439</v>
      </c>
      <c r="N130" s="31">
        <v>7323.0589</v>
      </c>
      <c r="O130" s="31">
        <v>362.537778</v>
      </c>
      <c r="P130" s="32">
        <v>70152.287958</v>
      </c>
      <c r="Q130" s="31">
        <v>4048.832938</v>
      </c>
      <c r="R130" s="31">
        <v>379.81948</v>
      </c>
      <c r="S130" s="31">
        <v>2096.047376</v>
      </c>
      <c r="T130" s="31">
        <v>6880.116581</v>
      </c>
      <c r="U130" s="31">
        <v>398.751942</v>
      </c>
      <c r="V130" s="31">
        <v>6030.27348</v>
      </c>
      <c r="W130" s="31">
        <v>7729.282866</v>
      </c>
      <c r="X130" s="31">
        <v>27130.610001</v>
      </c>
      <c r="Y130" s="31">
        <v>4611.456737</v>
      </c>
      <c r="Z130" s="31">
        <v>1198.184791</v>
      </c>
      <c r="AA130" s="31">
        <v>60503.376192</v>
      </c>
      <c r="AB130" s="31">
        <v>100.11468893260925</v>
      </c>
      <c r="AC130" s="31">
        <v>103.4011186539131</v>
      </c>
      <c r="AD130" s="31">
        <v>96.82709894242653</v>
      </c>
      <c r="AE130" s="31">
        <v>101.53137298623001</v>
      </c>
      <c r="AF130" s="31">
        <v>100.4</v>
      </c>
      <c r="AG130" s="31">
        <v>100.0</v>
      </c>
      <c r="AH130" s="33">
        <v>2084.339</v>
      </c>
      <c r="AI130" s="31">
        <v>4.311675</v>
      </c>
      <c r="AJ130" s="31">
        <v>9.2953595671184</v>
      </c>
      <c r="AK130" s="31">
        <v>-92.7013672297596</v>
      </c>
      <c r="AL130" s="31">
        <v>-93.12252129579613</v>
      </c>
      <c r="AM130" s="31">
        <v>2.576009300302662</v>
      </c>
      <c r="AN130" s="31">
        <v>9.844773348460635</v>
      </c>
      <c r="AO130" s="31">
        <v>-2.685737559596524</v>
      </c>
      <c r="AP130" s="31">
        <v>43.18875480456181</v>
      </c>
      <c r="AQ130" s="31">
        <v>0.46061673376336376</v>
      </c>
      <c r="AR130" s="34">
        <v>297965.0004720601</v>
      </c>
      <c r="AS130" s="34">
        <v>4.820982296300191</v>
      </c>
      <c r="AT130" s="32">
        <v>281583.0</v>
      </c>
      <c r="AU130" s="32">
        <v>305241.0</v>
      </c>
      <c r="AV130" s="32">
        <v>1362.0</v>
      </c>
    </row>
    <row r="131" ht="14.25" customHeight="1">
      <c r="A131" s="30" t="s">
        <v>363</v>
      </c>
      <c r="B131" s="31">
        <v>4.5135</v>
      </c>
      <c r="C131" s="31">
        <v>100.5</v>
      </c>
      <c r="D131" s="31">
        <v>114.1</v>
      </c>
      <c r="E131" s="31">
        <v>46.59</v>
      </c>
      <c r="F131" s="31">
        <v>2693.041547</v>
      </c>
      <c r="G131" s="31">
        <v>465.700101</v>
      </c>
      <c r="H131" s="31">
        <v>2250.253339</v>
      </c>
      <c r="I131" s="31">
        <v>12394.305267</v>
      </c>
      <c r="J131" s="31">
        <v>4645.600255</v>
      </c>
      <c r="K131" s="31">
        <v>5810.779317</v>
      </c>
      <c r="L131" s="31">
        <v>7813.917529</v>
      </c>
      <c r="M131" s="31">
        <v>31082.320381</v>
      </c>
      <c r="N131" s="31">
        <v>8220.405084</v>
      </c>
      <c r="O131" s="31">
        <v>365.086796</v>
      </c>
      <c r="P131" s="32">
        <v>75741.409616</v>
      </c>
      <c r="Q131" s="31">
        <v>4374.691473</v>
      </c>
      <c r="R131" s="31">
        <v>472.512536</v>
      </c>
      <c r="S131" s="31">
        <v>2086.32675</v>
      </c>
      <c r="T131" s="31">
        <v>8034.005776</v>
      </c>
      <c r="U131" s="31">
        <v>742.211598</v>
      </c>
      <c r="V131" s="31">
        <v>6068.098378</v>
      </c>
      <c r="W131" s="31">
        <v>7906.454846</v>
      </c>
      <c r="X131" s="31">
        <v>28092.063288</v>
      </c>
      <c r="Y131" s="31">
        <v>4768.670977</v>
      </c>
      <c r="Z131" s="31">
        <v>1090.750413</v>
      </c>
      <c r="AA131" s="31">
        <v>63635.786035</v>
      </c>
      <c r="AB131" s="31">
        <v>103.78443051431255</v>
      </c>
      <c r="AC131" s="31">
        <v>106.31453548912869</v>
      </c>
      <c r="AD131" s="31">
        <v>100.11564370001027</v>
      </c>
      <c r="AE131" s="31">
        <v>104.58910018942079</v>
      </c>
      <c r="AF131" s="31">
        <v>101.4</v>
      </c>
      <c r="AG131" s="31">
        <v>99.9</v>
      </c>
      <c r="AH131" s="33">
        <v>2082.866</v>
      </c>
      <c r="AI131" s="31">
        <v>4.26805</v>
      </c>
      <c r="AJ131" s="31">
        <v>3.2769644960457756</v>
      </c>
      <c r="AK131" s="31">
        <v>-93.22948437528954</v>
      </c>
      <c r="AL131" s="31">
        <v>-95.41310097707476</v>
      </c>
      <c r="AM131" s="31">
        <v>2.5489125590695494</v>
      </c>
      <c r="AN131" s="31">
        <v>8.582892934037979</v>
      </c>
      <c r="AO131" s="31">
        <v>1.1390514807669394</v>
      </c>
      <c r="AP131" s="31">
        <v>34.1040629937084</v>
      </c>
      <c r="AQ131" s="31">
        <v>0.6078803098061192</v>
      </c>
      <c r="AR131" s="34"/>
      <c r="AS131" s="34"/>
      <c r="AT131" s="32"/>
      <c r="AU131" s="32"/>
      <c r="AV131" s="32"/>
    </row>
    <row r="132" ht="14.25" customHeight="1">
      <c r="A132" s="30" t="s">
        <v>364</v>
      </c>
      <c r="B132" s="31">
        <v>4.5069</v>
      </c>
      <c r="C132" s="31">
        <v>100.5</v>
      </c>
      <c r="D132" s="31">
        <v>114.8</v>
      </c>
      <c r="E132" s="31">
        <v>41.65</v>
      </c>
      <c r="F132" s="31">
        <v>2396.613357</v>
      </c>
      <c r="G132" s="31">
        <v>437.989506</v>
      </c>
      <c r="H132" s="31">
        <v>2007.014306</v>
      </c>
      <c r="I132" s="31">
        <v>12663.800317</v>
      </c>
      <c r="J132" s="31">
        <v>4014.633203</v>
      </c>
      <c r="K132" s="31">
        <v>4994.122825</v>
      </c>
      <c r="L132" s="31">
        <v>6519.566359</v>
      </c>
      <c r="M132" s="31">
        <v>26953.953922</v>
      </c>
      <c r="N132" s="31">
        <v>7254.171508</v>
      </c>
      <c r="O132" s="31">
        <v>321.583834</v>
      </c>
      <c r="P132" s="32">
        <v>67563.449137</v>
      </c>
      <c r="Q132" s="31">
        <v>3798.52207</v>
      </c>
      <c r="R132" s="31">
        <v>451.43105</v>
      </c>
      <c r="S132" s="31">
        <v>1758.464014</v>
      </c>
      <c r="T132" s="31">
        <v>6359.982335</v>
      </c>
      <c r="U132" s="31">
        <v>600.685688</v>
      </c>
      <c r="V132" s="31">
        <v>5866.367561</v>
      </c>
      <c r="W132" s="31">
        <v>6927.888033</v>
      </c>
      <c r="X132" s="31">
        <v>25567.659379</v>
      </c>
      <c r="Y132" s="31">
        <v>4745.486194</v>
      </c>
      <c r="Z132" s="31">
        <v>1308.451126</v>
      </c>
      <c r="AA132" s="31">
        <v>57384.93745</v>
      </c>
      <c r="AB132" s="31">
        <v>97.59377863180545</v>
      </c>
      <c r="AC132" s="31">
        <v>100.02627905574599</v>
      </c>
      <c r="AD132" s="31">
        <v>98.7460743183168</v>
      </c>
      <c r="AE132" s="31">
        <v>99.54361826397398</v>
      </c>
      <c r="AF132" s="31">
        <v>101.9</v>
      </c>
      <c r="AG132" s="31">
        <v>99.6</v>
      </c>
      <c r="AH132" s="33">
        <v>2004.694</v>
      </c>
      <c r="AI132" s="31">
        <v>4.308625</v>
      </c>
      <c r="AJ132" s="31">
        <v>1.4931512484060772</v>
      </c>
      <c r="AK132" s="31">
        <v>-94.33426698807654</v>
      </c>
      <c r="AL132" s="31">
        <v>-95.32816066915217</v>
      </c>
      <c r="AM132" s="31">
        <v>2.5131698173336714</v>
      </c>
      <c r="AN132" s="31">
        <v>-0.9482673021547039</v>
      </c>
      <c r="AO132" s="31">
        <v>-4.6679282689015</v>
      </c>
      <c r="AP132" s="31">
        <v>43.83774001339689</v>
      </c>
      <c r="AQ132" s="31">
        <v>0.20988003242263797</v>
      </c>
      <c r="AR132" s="34"/>
      <c r="AS132" s="34"/>
      <c r="AT132" s="32"/>
      <c r="AU132" s="32"/>
      <c r="AV132" s="32"/>
    </row>
    <row r="133" ht="14.25" customHeight="1">
      <c r="A133" s="30" t="s">
        <v>365</v>
      </c>
      <c r="B133" s="31">
        <v>4.54</v>
      </c>
      <c r="C133" s="31">
        <v>100.8</v>
      </c>
      <c r="D133" s="31">
        <v>114.8</v>
      </c>
      <c r="E133" s="31">
        <v>37.04</v>
      </c>
      <c r="F133" s="31">
        <v>2645.829834</v>
      </c>
      <c r="G133" s="31">
        <v>415.655328</v>
      </c>
      <c r="H133" s="31">
        <v>1962.488494</v>
      </c>
      <c r="I133" s="31">
        <v>9553.016792</v>
      </c>
      <c r="J133" s="31">
        <v>3866.885093</v>
      </c>
      <c r="K133" s="31">
        <v>5330.564909</v>
      </c>
      <c r="L133" s="31">
        <v>6548.793277</v>
      </c>
      <c r="M133" s="31">
        <v>29410.861333</v>
      </c>
      <c r="N133" s="31">
        <v>8233.98202</v>
      </c>
      <c r="O133" s="31">
        <v>306.019306</v>
      </c>
      <c r="P133" s="32">
        <v>68274.096386</v>
      </c>
      <c r="Q133" s="31">
        <v>4475.945042</v>
      </c>
      <c r="R133" s="31">
        <v>393.565143</v>
      </c>
      <c r="S133" s="31">
        <v>2195.639286</v>
      </c>
      <c r="T133" s="31">
        <v>6318.989465</v>
      </c>
      <c r="U133" s="31">
        <v>725.10181</v>
      </c>
      <c r="V133" s="31">
        <v>6269.122952</v>
      </c>
      <c r="W133" s="31">
        <v>7234.213055</v>
      </c>
      <c r="X133" s="31">
        <v>25756.26127</v>
      </c>
      <c r="Y133" s="31">
        <v>5256.302674</v>
      </c>
      <c r="Z133" s="31">
        <v>1290.252459</v>
      </c>
      <c r="AA133" s="31">
        <v>59915.393156</v>
      </c>
      <c r="AB133" s="31">
        <v>102.60513017359838</v>
      </c>
      <c r="AC133" s="31">
        <v>103.05479954183943</v>
      </c>
      <c r="AD133" s="31">
        <v>105.28995987758884</v>
      </c>
      <c r="AE133" s="31">
        <v>103.58687036261122</v>
      </c>
      <c r="AF133" s="31">
        <v>101.2</v>
      </c>
      <c r="AG133" s="31">
        <v>99.8</v>
      </c>
      <c r="AH133" s="33">
        <v>2583.467</v>
      </c>
      <c r="AI133" s="31">
        <v>4.28106904761905</v>
      </c>
      <c r="AJ133" s="31">
        <v>10.102119842227552</v>
      </c>
      <c r="AK133" s="31">
        <v>-97.5730659087267</v>
      </c>
      <c r="AL133" s="31">
        <v>-96.20513300822098</v>
      </c>
      <c r="AM133" s="31">
        <v>2.7922116063204827</v>
      </c>
      <c r="AN133" s="31">
        <v>-2.61626536136339</v>
      </c>
      <c r="AO133" s="31">
        <v>-0.09475696552150303</v>
      </c>
      <c r="AP133" s="31">
        <v>36.947882326875046</v>
      </c>
      <c r="AQ133" s="31">
        <v>1.2318920726439808</v>
      </c>
      <c r="AR133" s="34">
        <v>307745.0747677969</v>
      </c>
      <c r="AS133" s="34">
        <v>4.710699994906209</v>
      </c>
      <c r="AT133" s="32">
        <v>276851.0</v>
      </c>
      <c r="AU133" s="32">
        <v>221353.0</v>
      </c>
      <c r="AV133" s="32"/>
    </row>
    <row r="134" ht="14.25" customHeight="1">
      <c r="A134" s="30" t="s">
        <v>366</v>
      </c>
      <c r="B134" s="31">
        <v>4.5575</v>
      </c>
      <c r="C134" s="31">
        <v>101.9</v>
      </c>
      <c r="D134" s="31">
        <v>114.5</v>
      </c>
      <c r="E134" s="31">
        <v>33.62</v>
      </c>
      <c r="F134" s="31">
        <v>2428.684025</v>
      </c>
      <c r="G134" s="31">
        <v>428.547008</v>
      </c>
      <c r="H134" s="31">
        <v>1862.30375</v>
      </c>
      <c r="I134" s="31">
        <v>8282.050937</v>
      </c>
      <c r="J134" s="31">
        <v>3614.97345</v>
      </c>
      <c r="K134" s="31">
        <v>4856.385079</v>
      </c>
      <c r="L134" s="31">
        <v>5529.085222</v>
      </c>
      <c r="M134" s="31">
        <v>26701.773951</v>
      </c>
      <c r="N134" s="31">
        <v>7821.516341</v>
      </c>
      <c r="O134" s="31">
        <v>325.494598</v>
      </c>
      <c r="P134" s="32">
        <v>61850.814361</v>
      </c>
      <c r="Q134" s="31">
        <v>4163.593028</v>
      </c>
      <c r="R134" s="31">
        <v>355.824054</v>
      </c>
      <c r="S134" s="31">
        <v>2261.737932</v>
      </c>
      <c r="T134" s="31">
        <v>5126.697535</v>
      </c>
      <c r="U134" s="31">
        <v>360.02349</v>
      </c>
      <c r="V134" s="31">
        <v>5864.862336</v>
      </c>
      <c r="W134" s="31">
        <v>7309.680287</v>
      </c>
      <c r="X134" s="31">
        <v>25197.145419</v>
      </c>
      <c r="Y134" s="31">
        <v>4511.453702</v>
      </c>
      <c r="Z134" s="31">
        <v>1304.186031</v>
      </c>
      <c r="AA134" s="31">
        <v>56455.203814</v>
      </c>
      <c r="AB134" s="31">
        <v>105.545</v>
      </c>
      <c r="AC134" s="31">
        <v>103.20468184134842</v>
      </c>
      <c r="AD134" s="31">
        <v>106.92705862885487</v>
      </c>
      <c r="AE134" s="31">
        <v>104.29511113110586</v>
      </c>
      <c r="AF134" s="31">
        <v>100.5</v>
      </c>
      <c r="AG134" s="31">
        <v>99.3</v>
      </c>
      <c r="AH134" s="33">
        <v>2376.166</v>
      </c>
      <c r="AI134" s="31">
        <v>4.34805263157895</v>
      </c>
      <c r="AJ134" s="31">
        <v>-10.63382329910285</v>
      </c>
      <c r="AK134" s="31">
        <v>-98.25585474288684</v>
      </c>
      <c r="AL134" s="31">
        <v>-99.20398224229704</v>
      </c>
      <c r="AM134" s="31">
        <v>2.9661980713671765</v>
      </c>
      <c r="AN134" s="31">
        <v>-7.517409826188059</v>
      </c>
      <c r="AO134" s="31">
        <v>-0.8058171571903028</v>
      </c>
      <c r="AP134" s="31">
        <v>33.1777620246406</v>
      </c>
      <c r="AQ134" s="31">
        <v>2.70273674067516</v>
      </c>
      <c r="AR134" s="34"/>
      <c r="AS134" s="34"/>
      <c r="AT134" s="32"/>
      <c r="AU134" s="32"/>
      <c r="AV134" s="32"/>
    </row>
    <row r="135" ht="14.25" customHeight="1">
      <c r="A135" s="30" t="s">
        <v>367</v>
      </c>
      <c r="B135" s="31">
        <v>4.5746</v>
      </c>
      <c r="C135" s="31">
        <v>102.0</v>
      </c>
      <c r="D135" s="31">
        <v>114.5</v>
      </c>
      <c r="E135" s="31">
        <v>33.75</v>
      </c>
      <c r="F135" s="31">
        <v>2117.385997</v>
      </c>
      <c r="G135" s="31">
        <v>343.546067</v>
      </c>
      <c r="H135" s="31">
        <v>1712.353212</v>
      </c>
      <c r="I135" s="31">
        <v>8257.673948</v>
      </c>
      <c r="J135" s="31">
        <v>3098.832655</v>
      </c>
      <c r="K135" s="31">
        <v>4703.367624</v>
      </c>
      <c r="L135" s="31">
        <v>5590.717358</v>
      </c>
      <c r="M135" s="31">
        <v>24077.697751</v>
      </c>
      <c r="N135" s="31">
        <v>6493.149661</v>
      </c>
      <c r="O135" s="31">
        <v>321.932156</v>
      </c>
      <c r="P135" s="32">
        <v>56716.656429</v>
      </c>
      <c r="Q135" s="31">
        <v>3537.151419</v>
      </c>
      <c r="R135" s="31">
        <v>350.364117</v>
      </c>
      <c r="S135" s="31">
        <v>1520.726406</v>
      </c>
      <c r="T135" s="31">
        <v>4814.876028</v>
      </c>
      <c r="U135" s="31">
        <v>491.473035</v>
      </c>
      <c r="V135" s="31">
        <v>5318.676627</v>
      </c>
      <c r="W135" s="31">
        <v>6029.133302</v>
      </c>
      <c r="X135" s="31">
        <v>22843.301028</v>
      </c>
      <c r="Y135" s="31">
        <v>3662.628472</v>
      </c>
      <c r="Z135" s="31">
        <v>797.613663</v>
      </c>
      <c r="AA135" s="31">
        <v>49365.944097</v>
      </c>
      <c r="AB135" s="31">
        <v>98.043</v>
      </c>
      <c r="AC135" s="31">
        <v>92.88077130292102</v>
      </c>
      <c r="AD135" s="31">
        <v>98.44804939591107</v>
      </c>
      <c r="AE135" s="31">
        <v>94.62154992351542</v>
      </c>
      <c r="AF135" s="31">
        <v>101.0</v>
      </c>
      <c r="AG135" s="31">
        <v>98.7</v>
      </c>
      <c r="AH135" s="33">
        <v>2091.098</v>
      </c>
      <c r="AI135" s="31">
        <v>4.18586111111111</v>
      </c>
      <c r="AJ135" s="31">
        <v>-24.256577923088894</v>
      </c>
      <c r="AK135" s="31">
        <v>-98.60296730321522</v>
      </c>
      <c r="AL135" s="31">
        <v>-92.99888764661533</v>
      </c>
      <c r="AM135" s="31">
        <v>2.0234458237306407</v>
      </c>
      <c r="AN135" s="31">
        <v>-9.267030819788612</v>
      </c>
      <c r="AO135" s="31">
        <v>7.293034474103877</v>
      </c>
      <c r="AP135" s="31">
        <v>17.890971151018363</v>
      </c>
      <c r="AQ135" s="31">
        <v>-0.25738518354391227</v>
      </c>
      <c r="AR135" s="34"/>
      <c r="AS135" s="34"/>
      <c r="AT135" s="32"/>
      <c r="AU135" s="32"/>
      <c r="AV135" s="32"/>
    </row>
    <row r="136" ht="14.25" customHeight="1">
      <c r="A136" s="30" t="s">
        <v>368</v>
      </c>
      <c r="B136" s="31">
        <v>4.5838</v>
      </c>
      <c r="C136" s="31">
        <v>101.8</v>
      </c>
      <c r="D136" s="31">
        <v>113.8</v>
      </c>
      <c r="E136" s="31">
        <v>38.34</v>
      </c>
      <c r="F136" s="31">
        <v>2501.151056</v>
      </c>
      <c r="G136" s="31">
        <v>446.532323</v>
      </c>
      <c r="H136" s="31">
        <v>1939.150572</v>
      </c>
      <c r="I136" s="31">
        <v>9155.887492</v>
      </c>
      <c r="J136" s="31">
        <v>3816.738332</v>
      </c>
      <c r="K136" s="31">
        <v>5580.29403</v>
      </c>
      <c r="L136" s="31">
        <v>6506.081531</v>
      </c>
      <c r="M136" s="31">
        <v>28816.595914</v>
      </c>
      <c r="N136" s="31">
        <v>7482.288818</v>
      </c>
      <c r="O136" s="31">
        <v>310.269203</v>
      </c>
      <c r="P136" s="32">
        <v>66554.989271</v>
      </c>
      <c r="Q136" s="31">
        <v>4143.094034</v>
      </c>
      <c r="R136" s="31">
        <v>425.925199</v>
      </c>
      <c r="S136" s="31">
        <v>2072.995562</v>
      </c>
      <c r="T136" s="31">
        <v>4914.321925</v>
      </c>
      <c r="U136" s="31">
        <v>537.380779</v>
      </c>
      <c r="V136" s="31">
        <v>6306.570684</v>
      </c>
      <c r="W136" s="31">
        <v>6637.408035</v>
      </c>
      <c r="X136" s="31">
        <v>25208.019675</v>
      </c>
      <c r="Y136" s="31">
        <v>4321.211689</v>
      </c>
      <c r="Z136" s="31">
        <v>824.060197</v>
      </c>
      <c r="AA136" s="31">
        <v>55390.987779</v>
      </c>
      <c r="AB136" s="31">
        <v>112.104</v>
      </c>
      <c r="AC136" s="31">
        <v>103.69410353777333</v>
      </c>
      <c r="AD136" s="31">
        <v>104.02678271493446</v>
      </c>
      <c r="AE136" s="31">
        <v>104.33393449698782</v>
      </c>
      <c r="AF136" s="31">
        <v>100.7</v>
      </c>
      <c r="AG136" s="31">
        <v>99.0</v>
      </c>
      <c r="AH136" s="33">
        <v>2198.716</v>
      </c>
      <c r="AI136" s="31">
        <v>4.07680434782609</v>
      </c>
      <c r="AJ136" s="31">
        <v>-27.466163894687224</v>
      </c>
      <c r="AK136" s="31">
        <v>-98.77325883574294</v>
      </c>
      <c r="AL136" s="31">
        <v>-97.88904114049015</v>
      </c>
      <c r="AM136" s="31">
        <v>1.5912146139864136</v>
      </c>
      <c r="AN136" s="31">
        <v>0.6336163537768336</v>
      </c>
      <c r="AO136" s="31">
        <v>14.409605990176576</v>
      </c>
      <c r="AP136" s="31">
        <v>21.91043585060184</v>
      </c>
      <c r="AQ136" s="31">
        <v>-1.6041754898496352</v>
      </c>
      <c r="AR136" s="34">
        <v>294328.59359127376</v>
      </c>
      <c r="AS136" s="34">
        <v>4.277436420741565</v>
      </c>
      <c r="AT136" s="32">
        <v>253793.0</v>
      </c>
      <c r="AU136" s="32">
        <v>156753.0</v>
      </c>
      <c r="AV136" s="32"/>
    </row>
    <row r="137" ht="14.25" customHeight="1">
      <c r="A137" s="30" t="s">
        <v>369</v>
      </c>
      <c r="B137" s="31">
        <v>4.5796</v>
      </c>
      <c r="C137" s="31">
        <v>101.4</v>
      </c>
      <c r="D137" s="31">
        <v>114.3</v>
      </c>
      <c r="E137" s="31">
        <v>45.92</v>
      </c>
      <c r="F137" s="31">
        <v>2362.982892</v>
      </c>
      <c r="G137" s="31">
        <v>432.452248</v>
      </c>
      <c r="H137" s="31">
        <v>1614.720328</v>
      </c>
      <c r="I137" s="31">
        <v>8997.875822</v>
      </c>
      <c r="J137" s="31">
        <v>3656.763898</v>
      </c>
      <c r="K137" s="31">
        <v>5102.911154</v>
      </c>
      <c r="L137" s="31">
        <v>5761.683123</v>
      </c>
      <c r="M137" s="31">
        <v>26030.19521</v>
      </c>
      <c r="N137" s="31">
        <v>7076.342611</v>
      </c>
      <c r="O137" s="31">
        <v>283.266968</v>
      </c>
      <c r="P137" s="32">
        <v>61319.194254</v>
      </c>
      <c r="Q137" s="31">
        <v>3558.230699</v>
      </c>
      <c r="R137" s="31">
        <v>444.5678</v>
      </c>
      <c r="S137" s="31">
        <v>1782.98414</v>
      </c>
      <c r="T137" s="31">
        <v>4722.646615</v>
      </c>
      <c r="U137" s="31">
        <v>481.757717</v>
      </c>
      <c r="V137" s="31">
        <v>6174.944035</v>
      </c>
      <c r="W137" s="31">
        <v>6755.148715</v>
      </c>
      <c r="X137" s="31">
        <v>23144.452623</v>
      </c>
      <c r="Y137" s="31">
        <v>4384.543022</v>
      </c>
      <c r="Z137" s="31">
        <v>836.354402</v>
      </c>
      <c r="AA137" s="31">
        <v>52285.629768</v>
      </c>
      <c r="AB137" s="31">
        <v>110.704</v>
      </c>
      <c r="AC137" s="31">
        <v>99.45169617003602</v>
      </c>
      <c r="AD137" s="31">
        <v>97.69148602011875</v>
      </c>
      <c r="AE137" s="31">
        <v>99.75344361414233</v>
      </c>
      <c r="AF137" s="31">
        <v>100.5</v>
      </c>
      <c r="AG137" s="31">
        <v>98.2</v>
      </c>
      <c r="AH137" s="33">
        <v>2101.28</v>
      </c>
      <c r="AI137" s="31">
        <v>3.9044619047619</v>
      </c>
      <c r="AJ137" s="31">
        <v>-7.6866656887193745</v>
      </c>
      <c r="AK137" s="31">
        <v>-98.46735215531751</v>
      </c>
      <c r="AL137" s="31">
        <v>-98.25188084901876</v>
      </c>
      <c r="AM137" s="31">
        <v>1.8610766218009056</v>
      </c>
      <c r="AN137" s="31">
        <v>14.669332952435376</v>
      </c>
      <c r="AO137" s="31">
        <v>22.942497658928794</v>
      </c>
      <c r="AP137" s="31">
        <v>15.28804351783255</v>
      </c>
      <c r="AQ137" s="31">
        <v>1.4296477039448474</v>
      </c>
      <c r="AR137" s="34"/>
      <c r="AS137" s="34"/>
      <c r="AT137" s="32"/>
      <c r="AU137" s="32"/>
      <c r="AV137" s="32"/>
    </row>
    <row r="138" ht="14.25" customHeight="1">
      <c r="A138" s="30" t="s">
        <v>370</v>
      </c>
      <c r="B138" s="31">
        <v>4.5318</v>
      </c>
      <c r="C138" s="31">
        <v>101.3</v>
      </c>
      <c r="D138" s="31">
        <v>114.6</v>
      </c>
      <c r="E138" s="31">
        <v>49.1</v>
      </c>
      <c r="F138" s="31">
        <v>2409.603205</v>
      </c>
      <c r="G138" s="31">
        <v>378.272514</v>
      </c>
      <c r="H138" s="31">
        <v>1634.554029</v>
      </c>
      <c r="I138" s="31">
        <v>7595.050539</v>
      </c>
      <c r="J138" s="31">
        <v>3941.4604</v>
      </c>
      <c r="K138" s="31">
        <v>5201.592386</v>
      </c>
      <c r="L138" s="31">
        <v>5559.054862</v>
      </c>
      <c r="M138" s="31">
        <v>26114.095483</v>
      </c>
      <c r="N138" s="31">
        <v>6814.963504</v>
      </c>
      <c r="O138" s="31">
        <v>341.792474</v>
      </c>
      <c r="P138" s="32">
        <v>59990.439396</v>
      </c>
      <c r="Q138" s="31">
        <v>3564.708145</v>
      </c>
      <c r="R138" s="31">
        <v>380.303738</v>
      </c>
      <c r="S138" s="31">
        <v>1670.765609</v>
      </c>
      <c r="T138" s="31">
        <v>5360.124587</v>
      </c>
      <c r="U138" s="31">
        <v>438.691909</v>
      </c>
      <c r="V138" s="31">
        <v>6345.910216</v>
      </c>
      <c r="W138" s="31">
        <v>7090.335275</v>
      </c>
      <c r="X138" s="31">
        <v>26154.762547</v>
      </c>
      <c r="Y138" s="31">
        <v>4740.45566</v>
      </c>
      <c r="Z138" s="31">
        <v>1026.558069</v>
      </c>
      <c r="AA138" s="31">
        <v>56772.615755</v>
      </c>
      <c r="AB138" s="31">
        <v>112.486</v>
      </c>
      <c r="AC138" s="31">
        <v>103.13998759078245</v>
      </c>
      <c r="AD138" s="31">
        <v>102.42831213759614</v>
      </c>
      <c r="AE138" s="31">
        <v>103.57922127928506</v>
      </c>
      <c r="AF138" s="31">
        <v>100.5</v>
      </c>
      <c r="AG138" s="31">
        <v>98.8</v>
      </c>
      <c r="AH138" s="33">
        <v>2144.119</v>
      </c>
      <c r="AI138" s="31">
        <v>4.0482380952381</v>
      </c>
      <c r="AJ138" s="31">
        <v>-16.006888433535337</v>
      </c>
      <c r="AK138" s="31">
        <v>-98.6682384527055</v>
      </c>
      <c r="AL138" s="31">
        <v>-96.7685253875466</v>
      </c>
      <c r="AM138" s="31">
        <v>1.7495997848864242</v>
      </c>
      <c r="AN138" s="31">
        <v>0.10691828256446101</v>
      </c>
      <c r="AO138" s="31">
        <v>21.121102637089262</v>
      </c>
      <c r="AP138" s="31">
        <v>13.833008266606207</v>
      </c>
      <c r="AQ138" s="31">
        <v>1.6612174452249384</v>
      </c>
      <c r="AR138" s="34"/>
      <c r="AS138" s="34"/>
      <c r="AT138" s="32"/>
      <c r="AU138" s="32"/>
      <c r="AV138" s="32"/>
    </row>
    <row r="139" ht="14.25" customHeight="1">
      <c r="A139" s="30" t="s">
        <v>371</v>
      </c>
      <c r="B139" s="31">
        <v>4.5833</v>
      </c>
      <c r="C139" s="31">
        <v>102.3</v>
      </c>
      <c r="D139" s="31">
        <v>114.8</v>
      </c>
      <c r="E139" s="31">
        <v>48.33</v>
      </c>
      <c r="F139" s="31">
        <v>2573.547533</v>
      </c>
      <c r="G139" s="31">
        <v>410.877937</v>
      </c>
      <c r="H139" s="31">
        <v>1891.001329</v>
      </c>
      <c r="I139" s="31">
        <v>9273.467563</v>
      </c>
      <c r="J139" s="31">
        <v>3873.48336</v>
      </c>
      <c r="K139" s="31">
        <v>5436.509111</v>
      </c>
      <c r="L139" s="31">
        <v>6336.007701</v>
      </c>
      <c r="M139" s="31">
        <v>28666.036544</v>
      </c>
      <c r="N139" s="31">
        <v>7525.586534</v>
      </c>
      <c r="O139" s="31">
        <v>521.760786</v>
      </c>
      <c r="P139" s="32">
        <v>66508.278398</v>
      </c>
      <c r="Q139" s="31">
        <v>3747.489443</v>
      </c>
      <c r="R139" s="31">
        <v>362.069634</v>
      </c>
      <c r="S139" s="31">
        <v>2127.912683</v>
      </c>
      <c r="T139" s="31">
        <v>7160.98647</v>
      </c>
      <c r="U139" s="31">
        <v>465.824465</v>
      </c>
      <c r="V139" s="31">
        <v>6514.417339</v>
      </c>
      <c r="W139" s="31">
        <v>7849.585497</v>
      </c>
      <c r="X139" s="31">
        <v>26789.770288</v>
      </c>
      <c r="Y139" s="31">
        <v>4941.634474</v>
      </c>
      <c r="Z139" s="31">
        <v>966.807074</v>
      </c>
      <c r="AA139" s="31">
        <v>60926.497367</v>
      </c>
      <c r="AB139" s="31">
        <v>107.704</v>
      </c>
      <c r="AC139" s="31">
        <v>107.14875790911758</v>
      </c>
      <c r="AD139" s="31">
        <v>103.72240190517769</v>
      </c>
      <c r="AE139" s="31">
        <v>106.32426757926318</v>
      </c>
      <c r="AF139" s="31">
        <v>101.7</v>
      </c>
      <c r="AG139" s="31">
        <v>99.5</v>
      </c>
      <c r="AH139" s="33">
        <v>2121.396</v>
      </c>
      <c r="AI139" s="31">
        <v>4.08707142857143</v>
      </c>
      <c r="AJ139" s="31">
        <v>0.5641582010060153</v>
      </c>
      <c r="AK139" s="31">
        <v>-91.86842416892176</v>
      </c>
      <c r="AL139" s="31">
        <v>-97.31722365758006</v>
      </c>
      <c r="AM139" s="31">
        <v>1.6229061883863416</v>
      </c>
      <c r="AN139" s="31">
        <v>-12.240477495311918</v>
      </c>
      <c r="AO139" s="31">
        <v>12.898915634337115</v>
      </c>
      <c r="AP139" s="31">
        <v>1.8930790533032926</v>
      </c>
      <c r="AQ139" s="31">
        <v>2.003000643241837</v>
      </c>
      <c r="AR139" s="34">
        <v>301015.17119449674</v>
      </c>
      <c r="AS139" s="34">
        <v>4.166433605805775</v>
      </c>
      <c r="AT139" s="32">
        <v>252985.0</v>
      </c>
      <c r="AU139" s="32">
        <v>111995.0</v>
      </c>
      <c r="AV139" s="32"/>
    </row>
    <row r="140" ht="14.25" customHeight="1">
      <c r="A140" s="30" t="s">
        <v>372</v>
      </c>
      <c r="B140" s="31">
        <v>4.4994</v>
      </c>
      <c r="C140" s="31">
        <v>101.5</v>
      </c>
      <c r="D140" s="31">
        <v>115.1</v>
      </c>
      <c r="E140" s="31">
        <v>41.6</v>
      </c>
      <c r="F140" s="31">
        <v>2217.211001</v>
      </c>
      <c r="G140" s="31">
        <v>337.507283</v>
      </c>
      <c r="H140" s="31">
        <v>1621.796881</v>
      </c>
      <c r="I140" s="31">
        <v>8704.323154</v>
      </c>
      <c r="J140" s="31">
        <v>4111.051406</v>
      </c>
      <c r="K140" s="31">
        <v>5288.937568</v>
      </c>
      <c r="L140" s="31">
        <v>4931.026701</v>
      </c>
      <c r="M140" s="31">
        <v>25480.260763</v>
      </c>
      <c r="N140" s="31">
        <v>6959.428718</v>
      </c>
      <c r="O140" s="31">
        <v>415.759937</v>
      </c>
      <c r="P140" s="32">
        <v>60067.303412</v>
      </c>
      <c r="Q140" s="31">
        <v>3444.093288</v>
      </c>
      <c r="R140" s="31">
        <v>341.357241</v>
      </c>
      <c r="S140" s="31">
        <v>1745.658812</v>
      </c>
      <c r="T140" s="31">
        <v>5872.505662</v>
      </c>
      <c r="U140" s="31">
        <v>347.403589</v>
      </c>
      <c r="V140" s="31">
        <v>5694.331326</v>
      </c>
      <c r="W140" s="31">
        <v>6955.610986</v>
      </c>
      <c r="X140" s="31">
        <v>28817.764702</v>
      </c>
      <c r="Y140" s="31">
        <v>4042.001177</v>
      </c>
      <c r="Z140" s="31">
        <v>706.877219</v>
      </c>
      <c r="AA140" s="31">
        <v>57967.604002</v>
      </c>
      <c r="AB140" s="31">
        <v>107.28</v>
      </c>
      <c r="AC140" s="31">
        <v>104.26792786234672</v>
      </c>
      <c r="AD140" s="31">
        <v>103.3103600412267</v>
      </c>
      <c r="AE140" s="31">
        <v>104.22648356961906</v>
      </c>
      <c r="AF140" s="31">
        <v>100.4</v>
      </c>
      <c r="AG140" s="31">
        <v>97.9</v>
      </c>
      <c r="AH140" s="33">
        <v>2296.615</v>
      </c>
      <c r="AI140" s="31">
        <v>4.0195</v>
      </c>
      <c r="AJ140" s="31">
        <v>-28.476707956531655</v>
      </c>
      <c r="AK140" s="31">
        <v>-95.2716011559279</v>
      </c>
      <c r="AL140" s="31">
        <v>-96.1974583996562</v>
      </c>
      <c r="AM140" s="31">
        <v>1.2100352796420966</v>
      </c>
      <c r="AN140" s="31">
        <v>-6.048192883763781</v>
      </c>
      <c r="AO140" s="31">
        <v>7.537307727061027</v>
      </c>
      <c r="AP140" s="31">
        <v>-6.7788513308905</v>
      </c>
      <c r="AQ140" s="31">
        <v>2.4160492900446195</v>
      </c>
      <c r="AR140" s="34"/>
      <c r="AS140" s="34"/>
      <c r="AT140" s="32"/>
      <c r="AU140" s="32"/>
      <c r="AV140" s="32"/>
    </row>
    <row r="141" ht="14.25" customHeight="1">
      <c r="A141" s="30" t="s">
        <v>373</v>
      </c>
      <c r="B141" s="31">
        <v>4.4367</v>
      </c>
      <c r="C141" s="31">
        <v>102.3</v>
      </c>
      <c r="D141" s="31">
        <v>115.6</v>
      </c>
      <c r="E141" s="31">
        <v>44.7</v>
      </c>
      <c r="F141" s="31">
        <v>2533.010728</v>
      </c>
      <c r="G141" s="31">
        <v>378.85218</v>
      </c>
      <c r="H141" s="31">
        <v>2058.679626</v>
      </c>
      <c r="I141" s="31">
        <v>7970.745267</v>
      </c>
      <c r="J141" s="31">
        <v>5141.773543</v>
      </c>
      <c r="K141" s="31">
        <v>5615.082718</v>
      </c>
      <c r="L141" s="31">
        <v>5843.880049</v>
      </c>
      <c r="M141" s="31">
        <v>30228.171729</v>
      </c>
      <c r="N141" s="31">
        <v>7410.627582</v>
      </c>
      <c r="O141" s="31">
        <v>486.783286</v>
      </c>
      <c r="P141" s="32">
        <v>67667.606708</v>
      </c>
      <c r="Q141" s="31">
        <v>4056.947069</v>
      </c>
      <c r="R141" s="31">
        <v>324.961861</v>
      </c>
      <c r="S141" s="31">
        <v>2256.49392</v>
      </c>
      <c r="T141" s="31">
        <v>5434.766556</v>
      </c>
      <c r="U141" s="31">
        <v>298.163765</v>
      </c>
      <c r="V141" s="31">
        <v>6413.195896</v>
      </c>
      <c r="W141" s="31">
        <v>7935.8731</v>
      </c>
      <c r="X141" s="31">
        <v>26570.383431</v>
      </c>
      <c r="Y141" s="31">
        <v>4595.823956</v>
      </c>
      <c r="Z141" s="31">
        <v>1158.090348</v>
      </c>
      <c r="AA141" s="31">
        <v>59044.699902</v>
      </c>
      <c r="AB141" s="31">
        <v>113.674</v>
      </c>
      <c r="AC141" s="31">
        <v>105.15776472224285</v>
      </c>
      <c r="AD141" s="31">
        <v>94.8217442388199</v>
      </c>
      <c r="AE141" s="31">
        <v>103.12304970335983</v>
      </c>
      <c r="AF141" s="31">
        <v>102.5</v>
      </c>
      <c r="AG141" s="31">
        <v>99.3</v>
      </c>
      <c r="AH141" s="33">
        <v>2282.173</v>
      </c>
      <c r="AI141" s="31">
        <v>4.02690909090909</v>
      </c>
      <c r="AJ141" s="31">
        <v>-2.281087480444799</v>
      </c>
      <c r="AK141" s="31">
        <v>-92.38813671486274</v>
      </c>
      <c r="AL141" s="31">
        <v>-86.34298803101632</v>
      </c>
      <c r="AM141" s="31">
        <v>0.8957077872097763</v>
      </c>
      <c r="AN141" s="31">
        <v>-1.755754974639101</v>
      </c>
      <c r="AO141" s="31">
        <v>36.433919652144574</v>
      </c>
      <c r="AP141" s="31">
        <v>10.35193865241293</v>
      </c>
      <c r="AQ141" s="31">
        <v>1.9336500714407068</v>
      </c>
      <c r="AR141" s="34"/>
      <c r="AS141" s="34"/>
      <c r="AT141" s="32"/>
      <c r="AU141" s="32"/>
      <c r="AV141" s="32"/>
    </row>
    <row r="142" ht="14.25" customHeight="1">
      <c r="A142" s="30" t="s">
        <v>374</v>
      </c>
      <c r="B142" s="31">
        <v>4.5194</v>
      </c>
      <c r="C142" s="31">
        <v>103.5</v>
      </c>
      <c r="D142" s="31">
        <v>115.3</v>
      </c>
      <c r="E142" s="31">
        <v>48.24</v>
      </c>
      <c r="F142" s="31">
        <v>2572.322572</v>
      </c>
      <c r="G142" s="31">
        <v>411.412113</v>
      </c>
      <c r="H142" s="31">
        <v>1614.761146</v>
      </c>
      <c r="I142" s="31">
        <v>9653.49267</v>
      </c>
      <c r="J142" s="31">
        <v>4771.122498</v>
      </c>
      <c r="K142" s="31">
        <v>5558.446634</v>
      </c>
      <c r="L142" s="31">
        <v>5644.718423</v>
      </c>
      <c r="M142" s="31">
        <v>30120.433398</v>
      </c>
      <c r="N142" s="31">
        <v>7400.746883</v>
      </c>
      <c r="O142" s="31">
        <v>434.681742</v>
      </c>
      <c r="P142" s="32">
        <v>68182.138079</v>
      </c>
      <c r="Q142" s="31">
        <v>4022.059267</v>
      </c>
      <c r="R142" s="31">
        <v>381.768342</v>
      </c>
      <c r="S142" s="31">
        <v>1965.571648</v>
      </c>
      <c r="T142" s="31">
        <v>7148.428113</v>
      </c>
      <c r="U142" s="31">
        <v>490.654061</v>
      </c>
      <c r="V142" s="31">
        <v>6240.484108</v>
      </c>
      <c r="W142" s="31">
        <v>7766.031373</v>
      </c>
      <c r="X142" s="31">
        <v>26863.347242</v>
      </c>
      <c r="Y142" s="31">
        <v>4587.740629</v>
      </c>
      <c r="Z142" s="31">
        <v>1002.718406</v>
      </c>
      <c r="AA142" s="31">
        <v>60468.803189</v>
      </c>
      <c r="AB142" s="31">
        <v>107.183</v>
      </c>
      <c r="AC142" s="31">
        <v>107.37979471352462</v>
      </c>
      <c r="AD142" s="31">
        <v>96.48338353571367</v>
      </c>
      <c r="AE142" s="31">
        <v>104.62794002793875</v>
      </c>
      <c r="AF142" s="31">
        <v>103.1</v>
      </c>
      <c r="AG142" s="31">
        <v>99.3</v>
      </c>
      <c r="AH142" s="33">
        <v>2118.367</v>
      </c>
      <c r="AI142" s="31">
        <v>4.108675</v>
      </c>
      <c r="AJ142" s="31">
        <v>-5.748701513979448</v>
      </c>
      <c r="AK142" s="31">
        <v>-93.4968158283046</v>
      </c>
      <c r="AL142" s="31">
        <v>-92.346349140194</v>
      </c>
      <c r="AM142" s="31">
        <v>0.9789862823557094</v>
      </c>
      <c r="AN142" s="31">
        <v>3.6244131455398954</v>
      </c>
      <c r="AO142" s="31">
        <v>40.27647840858732</v>
      </c>
      <c r="AP142" s="31">
        <v>-4.7652507480333455</v>
      </c>
      <c r="AQ142" s="31">
        <v>2.847045881308552</v>
      </c>
      <c r="AR142" s="34">
        <v>311510.31607446144</v>
      </c>
      <c r="AS142" s="34">
        <v>4.545941832410438</v>
      </c>
      <c r="AT142" s="32">
        <v>309508.0</v>
      </c>
      <c r="AU142" s="32">
        <v>292060.0</v>
      </c>
      <c r="AV142" s="32"/>
    </row>
    <row r="143" ht="14.25" customHeight="1">
      <c r="A143" s="30" t="s">
        <v>375</v>
      </c>
      <c r="B143" s="31">
        <v>4.4705</v>
      </c>
      <c r="C143" s="31">
        <v>103.5</v>
      </c>
      <c r="D143" s="31">
        <v>115.7</v>
      </c>
      <c r="E143" s="31">
        <v>46.86</v>
      </c>
      <c r="F143" s="31">
        <v>2693.604881</v>
      </c>
      <c r="G143" s="31">
        <v>433.654286</v>
      </c>
      <c r="H143" s="31">
        <v>1912.305044</v>
      </c>
      <c r="I143" s="31">
        <v>9683.94625</v>
      </c>
      <c r="J143" s="31">
        <v>4815.230554</v>
      </c>
      <c r="K143" s="31">
        <v>5512.531701</v>
      </c>
      <c r="L143" s="31">
        <v>5491.42737</v>
      </c>
      <c r="M143" s="31">
        <v>30607.842823</v>
      </c>
      <c r="N143" s="31">
        <v>7704.952831</v>
      </c>
      <c r="O143" s="31">
        <v>478.736328</v>
      </c>
      <c r="P143" s="32">
        <v>69334.232068</v>
      </c>
      <c r="Q143" s="31">
        <v>3875.609068</v>
      </c>
      <c r="R143" s="31">
        <v>351.37173</v>
      </c>
      <c r="S143" s="31">
        <v>1998.404185</v>
      </c>
      <c r="T143" s="31">
        <v>6719.123667</v>
      </c>
      <c r="U143" s="31">
        <v>475.340278</v>
      </c>
      <c r="V143" s="31">
        <v>5752.381283</v>
      </c>
      <c r="W143" s="31">
        <v>7259.803791</v>
      </c>
      <c r="X143" s="31">
        <v>27139.494177</v>
      </c>
      <c r="Y143" s="31">
        <v>4609.441445</v>
      </c>
      <c r="Z143" s="31">
        <v>1271.077545</v>
      </c>
      <c r="AA143" s="31">
        <v>59452.047169</v>
      </c>
      <c r="AB143" s="31">
        <v>110.966</v>
      </c>
      <c r="AC143" s="31">
        <v>110.76757471310627</v>
      </c>
      <c r="AD143" s="31">
        <v>104.34729531033493</v>
      </c>
      <c r="AE143" s="31">
        <v>109.16693878377016</v>
      </c>
      <c r="AF143" s="31">
        <v>102.4</v>
      </c>
      <c r="AG143" s="31">
        <v>98.6</v>
      </c>
      <c r="AH143" s="33">
        <v>2326.487</v>
      </c>
      <c r="AI143" s="31">
        <v>4.1775875</v>
      </c>
      <c r="AJ143" s="31">
        <v>-13.400676143537938</v>
      </c>
      <c r="AK143" s="31">
        <v>-96.56687117883651</v>
      </c>
      <c r="AL143" s="31">
        <v>-76.08287786872515</v>
      </c>
      <c r="AM143" s="31">
        <v>0.9299706913487471</v>
      </c>
      <c r="AN143" s="31">
        <v>15.869085173501563</v>
      </c>
      <c r="AO143" s="31">
        <v>23.519959477518636</v>
      </c>
      <c r="AP143" s="31">
        <v>-7.935298804963975</v>
      </c>
      <c r="AQ143" s="31">
        <v>3.125502145090442</v>
      </c>
      <c r="AR143" s="34"/>
      <c r="AS143" s="34"/>
      <c r="AT143" s="32"/>
      <c r="AU143" s="32"/>
      <c r="AV143" s="32"/>
    </row>
    <row r="144" ht="14.25" customHeight="1">
      <c r="A144" s="30" t="s">
        <v>376</v>
      </c>
      <c r="B144" s="31">
        <v>4.518</v>
      </c>
      <c r="C144" s="31">
        <v>103.8</v>
      </c>
      <c r="D144" s="31">
        <v>116.8</v>
      </c>
      <c r="E144" s="31">
        <v>49.44</v>
      </c>
      <c r="F144" s="31">
        <v>2878.10049</v>
      </c>
      <c r="G144" s="31">
        <v>426.417056</v>
      </c>
      <c r="H144" s="31">
        <v>2412.561839</v>
      </c>
      <c r="I144" s="31">
        <v>11182.635909</v>
      </c>
      <c r="J144" s="31">
        <v>5137.124358</v>
      </c>
      <c r="K144" s="31">
        <v>5692.428298</v>
      </c>
      <c r="L144" s="31">
        <v>6270.550386</v>
      </c>
      <c r="M144" s="31">
        <v>30679.706062</v>
      </c>
      <c r="N144" s="31">
        <v>7741.142429</v>
      </c>
      <c r="O144" s="31">
        <v>550.365897</v>
      </c>
      <c r="P144" s="32">
        <v>72971.032724</v>
      </c>
      <c r="Q144" s="31">
        <v>4315.024505</v>
      </c>
      <c r="R144" s="31">
        <v>395.788214</v>
      </c>
      <c r="S144" s="31">
        <v>2646.412873</v>
      </c>
      <c r="T144" s="31">
        <v>7519.651618</v>
      </c>
      <c r="U144" s="31">
        <v>484.751607</v>
      </c>
      <c r="V144" s="31">
        <v>6302.232102</v>
      </c>
      <c r="W144" s="31">
        <v>7833.64447</v>
      </c>
      <c r="X144" s="31">
        <v>28132.074215</v>
      </c>
      <c r="Y144" s="31">
        <v>5029.599497</v>
      </c>
      <c r="Z144" s="31">
        <v>1198.372053</v>
      </c>
      <c r="AA144" s="31">
        <v>63857.551154</v>
      </c>
      <c r="AB144" s="31">
        <v>107.073</v>
      </c>
      <c r="AC144" s="31">
        <v>107.02259666243823</v>
      </c>
      <c r="AD144" s="31">
        <v>104.53285075740108</v>
      </c>
      <c r="AE144" s="31">
        <v>106.40015373524388</v>
      </c>
      <c r="AF144" s="31">
        <v>103.2</v>
      </c>
      <c r="AG144" s="31">
        <v>98.2</v>
      </c>
      <c r="AH144" s="33">
        <v>2054.165</v>
      </c>
      <c r="AI144" s="31">
        <v>4.33488636363636</v>
      </c>
      <c r="AJ144" s="31">
        <v>-11.730971873226881</v>
      </c>
      <c r="AK144" s="31">
        <v>-95.65590369250666</v>
      </c>
      <c r="AL144" s="31">
        <v>-67.67827300176678</v>
      </c>
      <c r="AM144" s="31">
        <v>0.6178063071569317</v>
      </c>
      <c r="AN144" s="31">
        <v>43.004907477866226</v>
      </c>
      <c r="AO144" s="31">
        <v>37.54951920184928</v>
      </c>
      <c r="AP144" s="31">
        <v>5.448753064305301</v>
      </c>
      <c r="AQ144" s="31">
        <v>2.4481669312577337</v>
      </c>
      <c r="AR144" s="34"/>
      <c r="AS144" s="34"/>
      <c r="AT144" s="32"/>
      <c r="AU144" s="32"/>
      <c r="AV144" s="32"/>
    </row>
    <row r="145" ht="14.25" customHeight="1">
      <c r="A145" s="30" t="s">
        <v>377</v>
      </c>
      <c r="B145" s="31">
        <v>4.5182</v>
      </c>
      <c r="C145" s="31">
        <v>104.2</v>
      </c>
      <c r="D145" s="31">
        <v>116.8</v>
      </c>
      <c r="E145" s="31">
        <v>53.72</v>
      </c>
      <c r="F145" s="31">
        <v>2930.394348</v>
      </c>
      <c r="G145" s="31">
        <v>478.373407</v>
      </c>
      <c r="H145" s="31">
        <v>2239.371378</v>
      </c>
      <c r="I145" s="31">
        <v>12406.032317</v>
      </c>
      <c r="J145" s="31">
        <v>4658.531676</v>
      </c>
      <c r="K145" s="31">
        <v>6120.232249</v>
      </c>
      <c r="L145" s="31">
        <v>6550.678145</v>
      </c>
      <c r="M145" s="31">
        <v>31261.777115</v>
      </c>
      <c r="N145" s="31">
        <v>8598.700736</v>
      </c>
      <c r="O145" s="31">
        <v>557.381976</v>
      </c>
      <c r="P145" s="32">
        <v>75801.473347</v>
      </c>
      <c r="Q145" s="31">
        <v>4337.812406</v>
      </c>
      <c r="R145" s="31">
        <v>419.831034</v>
      </c>
      <c r="S145" s="31">
        <v>2832.20168</v>
      </c>
      <c r="T145" s="31">
        <v>7389.724376</v>
      </c>
      <c r="U145" s="31">
        <v>597.535403</v>
      </c>
      <c r="V145" s="31">
        <v>6642.847692</v>
      </c>
      <c r="W145" s="31">
        <v>8499.411059</v>
      </c>
      <c r="X145" s="31">
        <v>29487.190292</v>
      </c>
      <c r="Y145" s="31">
        <v>5132.28801</v>
      </c>
      <c r="Z145" s="31">
        <v>1492.241672</v>
      </c>
      <c r="AA145" s="31">
        <v>66831.083624</v>
      </c>
      <c r="AB145" s="31">
        <v>108.902</v>
      </c>
      <c r="AC145" s="31">
        <v>107.88308487884628</v>
      </c>
      <c r="AD145" s="31">
        <v>111.8247534738194</v>
      </c>
      <c r="AE145" s="31">
        <v>108.94123299497075</v>
      </c>
      <c r="AF145" s="31">
        <v>103.8</v>
      </c>
      <c r="AG145" s="31">
        <v>99.5</v>
      </c>
      <c r="AH145" s="33">
        <v>2646.81</v>
      </c>
      <c r="AI145" s="31">
        <v>4.46145</v>
      </c>
      <c r="AJ145" s="31">
        <v>-5.789112085323566</v>
      </c>
      <c r="AK145" s="31">
        <v>-70.35903741047508</v>
      </c>
      <c r="AL145" s="31">
        <v>-42.1845034461369</v>
      </c>
      <c r="AM145" s="31">
        <v>0.6458208354970685</v>
      </c>
      <c r="AN145" s="31">
        <v>72.00861943731537</v>
      </c>
      <c r="AO145" s="31">
        <v>48.41615738599012</v>
      </c>
      <c r="AP145" s="31">
        <v>1.738523462334296</v>
      </c>
      <c r="AQ145" s="31">
        <v>3.0659034317908507</v>
      </c>
      <c r="AR145" s="34">
        <v>322458.4163845781</v>
      </c>
      <c r="AS145" s="34">
        <v>4.781016114679604</v>
      </c>
      <c r="AT145" s="32">
        <v>306037.0</v>
      </c>
      <c r="AU145" s="32">
        <v>293236.0</v>
      </c>
      <c r="AV145" s="32"/>
    </row>
    <row r="146" ht="14.25" customHeight="1">
      <c r="A146" s="30" t="s">
        <v>378</v>
      </c>
      <c r="B146" s="31">
        <v>4.5587</v>
      </c>
      <c r="C146" s="31">
        <v>103.8</v>
      </c>
      <c r="D146" s="31">
        <v>118.1</v>
      </c>
      <c r="E146" s="31">
        <v>52.81</v>
      </c>
      <c r="F146" s="31">
        <v>2349.394638</v>
      </c>
      <c r="G146" s="31">
        <v>344.573883</v>
      </c>
      <c r="H146" s="31">
        <v>2226.035045</v>
      </c>
      <c r="I146" s="31">
        <v>12050.522527</v>
      </c>
      <c r="J146" s="31">
        <v>4399.434273</v>
      </c>
      <c r="K146" s="31">
        <v>5488.893436</v>
      </c>
      <c r="L146" s="31">
        <v>5899.827494</v>
      </c>
      <c r="M146" s="31">
        <v>29163.534556</v>
      </c>
      <c r="N146" s="31">
        <v>7719.745507</v>
      </c>
      <c r="O146" s="31">
        <v>667.44323</v>
      </c>
      <c r="P146" s="32">
        <v>70309.404589</v>
      </c>
      <c r="Q146" s="31">
        <v>4300.048596</v>
      </c>
      <c r="R146" s="31">
        <v>284.16318</v>
      </c>
      <c r="S146" s="31">
        <v>2826.151041</v>
      </c>
      <c r="T146" s="31">
        <v>7908.320634</v>
      </c>
      <c r="U146" s="31">
        <v>768.045209</v>
      </c>
      <c r="V146" s="31">
        <v>6454.84852</v>
      </c>
      <c r="W146" s="31">
        <v>7616.513745</v>
      </c>
      <c r="X146" s="31">
        <v>29183.744057</v>
      </c>
      <c r="Y146" s="31">
        <v>5001.577949</v>
      </c>
      <c r="Z146" s="31">
        <v>1096.142284</v>
      </c>
      <c r="AA146" s="31">
        <v>65439.555215</v>
      </c>
      <c r="AB146" s="31">
        <v>106.689</v>
      </c>
      <c r="AC146" s="31">
        <v>108.25645665967731</v>
      </c>
      <c r="AD146" s="31">
        <v>108.58412374732355</v>
      </c>
      <c r="AE146" s="31">
        <v>108.23517101750231</v>
      </c>
      <c r="AF146" s="31">
        <v>103.6</v>
      </c>
      <c r="AG146" s="31">
        <v>99.9</v>
      </c>
      <c r="AH146" s="33">
        <v>2350.27</v>
      </c>
      <c r="AI146" s="31">
        <v>4.45955</v>
      </c>
      <c r="AJ146" s="31">
        <v>0.8762267174043714</v>
      </c>
      <c r="AK146" s="31">
        <v>-91.8598192553844</v>
      </c>
      <c r="AL146" s="31">
        <v>-82.69337369862959</v>
      </c>
      <c r="AM146" s="31">
        <v>0.4792999999042591</v>
      </c>
      <c r="AN146" s="31">
        <v>105.58090230664857</v>
      </c>
      <c r="AO146" s="31">
        <v>44.47102913733963</v>
      </c>
      <c r="AP146" s="31">
        <v>-1.6592209158792115</v>
      </c>
      <c r="AQ146" s="31">
        <v>1.580833618636368</v>
      </c>
      <c r="AR146" s="34"/>
      <c r="AS146" s="34"/>
      <c r="AT146" s="32"/>
      <c r="AU146" s="32"/>
      <c r="AV146" s="32"/>
    </row>
    <row r="147" ht="14.25" customHeight="1">
      <c r="A147" s="30" t="s">
        <v>379</v>
      </c>
      <c r="B147" s="31">
        <v>4.6106</v>
      </c>
      <c r="C147" s="31">
        <v>104.7</v>
      </c>
      <c r="D147" s="31">
        <v>119.6</v>
      </c>
      <c r="E147" s="31">
        <v>54.01</v>
      </c>
      <c r="F147" s="31">
        <v>2495.675888</v>
      </c>
      <c r="G147" s="31">
        <v>376.507745</v>
      </c>
      <c r="H147" s="31">
        <v>2527.984764</v>
      </c>
      <c r="I147" s="31">
        <v>11242.073029</v>
      </c>
      <c r="J147" s="31">
        <v>5010.947949</v>
      </c>
      <c r="K147" s="31">
        <v>6402.826891</v>
      </c>
      <c r="L147" s="31">
        <v>6156.28303</v>
      </c>
      <c r="M147" s="31">
        <v>29094.555332</v>
      </c>
      <c r="N147" s="31">
        <v>8012.51588</v>
      </c>
      <c r="O147" s="31">
        <v>659.935714</v>
      </c>
      <c r="P147" s="32">
        <v>71979.306222</v>
      </c>
      <c r="Q147" s="31">
        <v>4044.910324</v>
      </c>
      <c r="R147" s="31">
        <v>304.244781</v>
      </c>
      <c r="S147" s="31">
        <v>2918.849677</v>
      </c>
      <c r="T147" s="31">
        <v>10852.317466</v>
      </c>
      <c r="U147" s="31">
        <v>705.990959</v>
      </c>
      <c r="V147" s="31">
        <v>6428.561698</v>
      </c>
      <c r="W147" s="31">
        <v>7175.566128</v>
      </c>
      <c r="X147" s="31">
        <v>25304.86357</v>
      </c>
      <c r="Y147" s="31">
        <v>4118.514066</v>
      </c>
      <c r="Z147" s="31">
        <v>1204.70257</v>
      </c>
      <c r="AA147" s="31">
        <v>63058.521239</v>
      </c>
      <c r="AB147" s="31">
        <v>99.483</v>
      </c>
      <c r="AC147" s="31">
        <v>99.73372147905256</v>
      </c>
      <c r="AD147" s="31">
        <v>98.90693731164858</v>
      </c>
      <c r="AE147" s="31">
        <v>99.5093394992914</v>
      </c>
      <c r="AF147" s="31">
        <v>104.0</v>
      </c>
      <c r="AG147" s="31">
        <v>100.0</v>
      </c>
      <c r="AH147" s="33">
        <v>2043.215</v>
      </c>
      <c r="AI147" s="31">
        <v>4.44602777777778</v>
      </c>
      <c r="AJ147" s="31">
        <v>14.171193657319048</v>
      </c>
      <c r="AK147" s="31">
        <v>-84.30434897666173</v>
      </c>
      <c r="AL147" s="31">
        <v>-95.84154331938723</v>
      </c>
      <c r="AM147" s="31">
        <v>0.5639672541012386</v>
      </c>
      <c r="AN147" s="31">
        <v>111.91801774242887</v>
      </c>
      <c r="AO147" s="31">
        <v>31.353127781454692</v>
      </c>
      <c r="AP147" s="31">
        <v>-0.644623900283392</v>
      </c>
      <c r="AQ147" s="31">
        <v>2.2457049949075714</v>
      </c>
      <c r="AR147" s="34"/>
      <c r="AS147" s="34"/>
      <c r="AT147" s="32"/>
      <c r="AU147" s="32"/>
      <c r="AV147" s="32"/>
    </row>
    <row r="148" ht="14.25" customHeight="1">
      <c r="A148" s="30" t="s">
        <v>380</v>
      </c>
      <c r="B148" s="31">
        <v>4.5961</v>
      </c>
      <c r="C148" s="31">
        <v>105.2</v>
      </c>
      <c r="D148" s="31">
        <v>119.4</v>
      </c>
      <c r="E148" s="31">
        <v>50.6</v>
      </c>
      <c r="F148" s="31">
        <v>2925.490215</v>
      </c>
      <c r="G148" s="31">
        <v>450.585698</v>
      </c>
      <c r="H148" s="31">
        <v>3000.106716</v>
      </c>
      <c r="I148" s="31">
        <v>13488.014633</v>
      </c>
      <c r="J148" s="31">
        <v>4664.644919</v>
      </c>
      <c r="K148" s="31">
        <v>6705.797163</v>
      </c>
      <c r="L148" s="31">
        <v>7255.985608</v>
      </c>
      <c r="M148" s="31">
        <v>34365.993299</v>
      </c>
      <c r="N148" s="31">
        <v>9275.49165</v>
      </c>
      <c r="O148" s="31">
        <v>758.748202</v>
      </c>
      <c r="P148" s="32">
        <v>82890.858103</v>
      </c>
      <c r="Q148" s="31">
        <v>4750.126246</v>
      </c>
      <c r="R148" s="31">
        <v>298.901226</v>
      </c>
      <c r="S148" s="31">
        <v>3249.313644</v>
      </c>
      <c r="T148" s="31">
        <v>9127.522995</v>
      </c>
      <c r="U148" s="31">
        <v>693.496717</v>
      </c>
      <c r="V148" s="31">
        <v>7918.384779</v>
      </c>
      <c r="W148" s="31">
        <v>8706.21449</v>
      </c>
      <c r="X148" s="31">
        <v>35875.830654</v>
      </c>
      <c r="Y148" s="31">
        <v>5199.407441</v>
      </c>
      <c r="Z148" s="31">
        <v>1421.098293</v>
      </c>
      <c r="AA148" s="31">
        <v>77240.296485</v>
      </c>
      <c r="AB148" s="31">
        <v>111.868</v>
      </c>
      <c r="AC148" s="31">
        <v>109.50404034158612</v>
      </c>
      <c r="AD148" s="31">
        <v>107.30941670077206</v>
      </c>
      <c r="AE148" s="31">
        <v>109.10879201393954</v>
      </c>
      <c r="AF148" s="31">
        <v>105.0</v>
      </c>
      <c r="AG148" s="31">
        <v>100.9</v>
      </c>
      <c r="AH148" s="33">
        <v>2238.184</v>
      </c>
      <c r="AI148" s="31">
        <v>4.43934782608696</v>
      </c>
      <c r="AJ148" s="31">
        <v>12.223821017452652</v>
      </c>
      <c r="AK148" s="31">
        <v>-68.8485771158989</v>
      </c>
      <c r="AL148" s="31">
        <v>-92.16965020121698</v>
      </c>
      <c r="AM148" s="31">
        <v>0.7591055497363053</v>
      </c>
      <c r="AN148" s="31">
        <v>67.07671567594895</v>
      </c>
      <c r="AO148" s="31">
        <v>15.973808955427483</v>
      </c>
      <c r="AP148" s="31">
        <v>14.062383466647965</v>
      </c>
      <c r="AQ148" s="31">
        <v>2.185696393674763</v>
      </c>
      <c r="AR148" s="34">
        <v>310744.0</v>
      </c>
      <c r="AS148" s="34">
        <v>5.57723808225099</v>
      </c>
      <c r="AT148" s="32">
        <v>311276.0</v>
      </c>
      <c r="AU148" s="32">
        <v>311524.0</v>
      </c>
      <c r="AV148" s="32"/>
    </row>
    <row r="149" ht="14.25" customHeight="1">
      <c r="A149" s="30" t="s">
        <v>381</v>
      </c>
      <c r="B149" s="31">
        <v>4.5912</v>
      </c>
      <c r="C149" s="31">
        <v>105.7</v>
      </c>
      <c r="D149" s="31">
        <v>119.2</v>
      </c>
      <c r="E149" s="31">
        <v>49.33</v>
      </c>
      <c r="F149" s="31">
        <v>2607.078941</v>
      </c>
      <c r="G149" s="31">
        <v>363.222445</v>
      </c>
      <c r="H149" s="31">
        <v>2323.023904</v>
      </c>
      <c r="I149" s="31">
        <v>11689.221026</v>
      </c>
      <c r="J149" s="31">
        <v>4409.176837</v>
      </c>
      <c r="K149" s="31">
        <v>5994.576744</v>
      </c>
      <c r="L149" s="31">
        <v>7120.526602</v>
      </c>
      <c r="M149" s="31">
        <v>30700.072869</v>
      </c>
      <c r="N149" s="31">
        <v>8407.665004</v>
      </c>
      <c r="O149" s="31">
        <v>628.861467</v>
      </c>
      <c r="P149" s="32">
        <v>74243.425839</v>
      </c>
      <c r="Q149" s="31">
        <v>4080.441338</v>
      </c>
      <c r="R149" s="31">
        <v>268.974542</v>
      </c>
      <c r="S149" s="31">
        <v>2511.947375</v>
      </c>
      <c r="T149" s="31">
        <v>8255.185739</v>
      </c>
      <c r="U149" s="31">
        <v>592.758179</v>
      </c>
      <c r="V149" s="31">
        <v>7071.692972</v>
      </c>
      <c r="W149" s="31">
        <v>7809.579993</v>
      </c>
      <c r="X149" s="31">
        <v>28531.484672</v>
      </c>
      <c r="Y149" s="31">
        <v>4693.292577</v>
      </c>
      <c r="Z149" s="31">
        <v>1395.377506</v>
      </c>
      <c r="AA149" s="31">
        <v>65210.734893</v>
      </c>
      <c r="AB149" s="31">
        <v>109.052</v>
      </c>
      <c r="AC149" s="31">
        <v>105.90814265933473</v>
      </c>
      <c r="AD149" s="31">
        <v>96.86439254989769</v>
      </c>
      <c r="AE149" s="31">
        <v>103.84292255452027</v>
      </c>
      <c r="AF149" s="31">
        <v>105.7</v>
      </c>
      <c r="AG149" s="31">
        <v>99.7</v>
      </c>
      <c r="AH149" s="33">
        <v>2145.734</v>
      </c>
      <c r="AI149" s="31">
        <v>4.40723684210526</v>
      </c>
      <c r="AJ149" s="31">
        <v>-0.045023571163727016</v>
      </c>
      <c r="AK149" s="31">
        <v>-64.89806825720663</v>
      </c>
      <c r="AL149" s="31">
        <v>-94.86522589266279</v>
      </c>
      <c r="AM149" s="31">
        <v>0.8010364039525264</v>
      </c>
      <c r="AN149" s="31">
        <v>25.09549908653048</v>
      </c>
      <c r="AO149" s="31">
        <v>3.7456151402823545</v>
      </c>
      <c r="AP149" s="31">
        <v>1.115282108149196</v>
      </c>
      <c r="AQ149" s="31">
        <v>2.6648172252117908</v>
      </c>
      <c r="AR149" s="34"/>
      <c r="AS149" s="34"/>
      <c r="AT149" s="32"/>
      <c r="AU149" s="32"/>
      <c r="AV149" s="32"/>
    </row>
    <row r="150" ht="14.25" customHeight="1">
      <c r="A150" s="30" t="s">
        <v>382</v>
      </c>
      <c r="B150" s="31">
        <v>4.6138</v>
      </c>
      <c r="C150" s="31">
        <v>106.5</v>
      </c>
      <c r="D150" s="31">
        <v>119.0</v>
      </c>
      <c r="E150" s="31">
        <v>48.32</v>
      </c>
      <c r="F150" s="31">
        <v>2772.86014</v>
      </c>
      <c r="G150" s="31">
        <v>372.735569</v>
      </c>
      <c r="H150" s="31">
        <v>2640.872572</v>
      </c>
      <c r="I150" s="31">
        <v>12012.22206</v>
      </c>
      <c r="J150" s="31">
        <v>4984.796503</v>
      </c>
      <c r="K150" s="31">
        <v>6279.49232</v>
      </c>
      <c r="L150" s="31">
        <v>6999.289941</v>
      </c>
      <c r="M150" s="31">
        <v>33804.337164</v>
      </c>
      <c r="N150" s="31">
        <v>8646.163898</v>
      </c>
      <c r="O150" s="31">
        <v>703.219896</v>
      </c>
      <c r="P150" s="32">
        <v>79215.990063</v>
      </c>
      <c r="Q150" s="31">
        <v>4804.25463</v>
      </c>
      <c r="R150" s="31">
        <v>280.790226</v>
      </c>
      <c r="S150" s="31">
        <v>2644.549193</v>
      </c>
      <c r="T150" s="31">
        <v>9928.357156</v>
      </c>
      <c r="U150" s="31">
        <v>555.758686</v>
      </c>
      <c r="V150" s="31">
        <v>7930.964374</v>
      </c>
      <c r="W150" s="31">
        <v>8701.406548</v>
      </c>
      <c r="X150" s="31">
        <v>30976.341969</v>
      </c>
      <c r="Y150" s="31">
        <v>5454.387331</v>
      </c>
      <c r="Z150" s="31">
        <v>1696.61445</v>
      </c>
      <c r="AA150" s="31">
        <v>72973.424563</v>
      </c>
      <c r="AB150" s="31">
        <v>115.318</v>
      </c>
      <c r="AC150" s="31">
        <v>110.56270990548585</v>
      </c>
      <c r="AD150" s="31">
        <v>98.63450933565066</v>
      </c>
      <c r="AE150" s="31">
        <v>107.87905224427101</v>
      </c>
      <c r="AF150" s="31">
        <v>104.9</v>
      </c>
      <c r="AG150" s="31">
        <v>100.9</v>
      </c>
      <c r="AH150" s="33">
        <v>2039.016</v>
      </c>
      <c r="AI150" s="31">
        <v>4.31378571428571</v>
      </c>
      <c r="AJ150" s="31">
        <v>17.149827411694485</v>
      </c>
      <c r="AK150" s="31">
        <v>-11.171532215907497</v>
      </c>
      <c r="AL150" s="31">
        <v>-92.34855910961748</v>
      </c>
      <c r="AM150" s="31">
        <v>1.0003881373027212</v>
      </c>
      <c r="AN150" s="31">
        <v>18.91654978962134</v>
      </c>
      <c r="AO150" s="31">
        <v>7.495764332950761</v>
      </c>
      <c r="AP150" s="31">
        <v>8.297058476739005</v>
      </c>
      <c r="AQ150" s="31">
        <v>3.2498036909520023</v>
      </c>
      <c r="AR150" s="34"/>
      <c r="AS150" s="34"/>
      <c r="AT150" s="32"/>
      <c r="AU150" s="32"/>
      <c r="AV150" s="32"/>
    </row>
    <row r="151" ht="14.25" customHeight="1">
      <c r="A151" s="30" t="s">
        <v>383</v>
      </c>
      <c r="B151" s="31">
        <v>4.6275</v>
      </c>
      <c r="C151" s="31">
        <v>106.7</v>
      </c>
      <c r="D151" s="31">
        <v>118.7</v>
      </c>
      <c r="E151" s="31">
        <v>46.04</v>
      </c>
      <c r="F151" s="31">
        <v>2460.629599</v>
      </c>
      <c r="G151" s="31">
        <v>318.15898</v>
      </c>
      <c r="H151" s="31">
        <v>2021.595892</v>
      </c>
      <c r="I151" s="31">
        <v>10583.019706</v>
      </c>
      <c r="J151" s="31">
        <v>4433.906847</v>
      </c>
      <c r="K151" s="31">
        <v>5661.377381</v>
      </c>
      <c r="L151" s="31">
        <v>6273.183989</v>
      </c>
      <c r="M151" s="31">
        <v>32668.956124</v>
      </c>
      <c r="N151" s="31">
        <v>7771.631182</v>
      </c>
      <c r="O151" s="31">
        <v>631.117135</v>
      </c>
      <c r="P151" s="32">
        <v>72823.576835</v>
      </c>
      <c r="Q151" s="31">
        <v>4009.886913</v>
      </c>
      <c r="R151" s="31">
        <v>213.487314</v>
      </c>
      <c r="S151" s="31">
        <v>2490.615549</v>
      </c>
      <c r="T151" s="31">
        <v>6658.286588</v>
      </c>
      <c r="U151" s="31">
        <v>450.65428</v>
      </c>
      <c r="V151" s="31">
        <v>6540.684491</v>
      </c>
      <c r="W151" s="31">
        <v>7914.481074</v>
      </c>
      <c r="X151" s="31">
        <v>28248.811843</v>
      </c>
      <c r="Y151" s="31">
        <v>4735.613317</v>
      </c>
      <c r="Z151" s="31">
        <v>1364.873167</v>
      </c>
      <c r="AA151" s="31">
        <v>62627.394536</v>
      </c>
      <c r="AB151" s="31">
        <v>109.965</v>
      </c>
      <c r="AC151" s="31">
        <v>111.82158016281608</v>
      </c>
      <c r="AD151" s="31">
        <v>103.2272179498259</v>
      </c>
      <c r="AE151" s="31">
        <v>109.53855909859485</v>
      </c>
      <c r="AF151" s="31">
        <v>105.9</v>
      </c>
      <c r="AG151" s="31">
        <v>100.2</v>
      </c>
      <c r="AH151" s="33">
        <v>2134.647</v>
      </c>
      <c r="AI151" s="31">
        <v>4.2765</v>
      </c>
      <c r="AJ151" s="31">
        <v>-11.066868048880952</v>
      </c>
      <c r="AK151" s="31">
        <v>-34.58822284873957</v>
      </c>
      <c r="AL151" s="31">
        <v>-39.34848762844059</v>
      </c>
      <c r="AM151" s="31">
        <v>0.9375112079613945</v>
      </c>
      <c r="AN151" s="31">
        <v>18.06173143138221</v>
      </c>
      <c r="AO151" s="31">
        <v>5.244909342570092</v>
      </c>
      <c r="AP151" s="31">
        <v>-5.229644754579987</v>
      </c>
      <c r="AQ151" s="31">
        <v>3.198665832741554</v>
      </c>
      <c r="AR151" s="34">
        <v>318231.0</v>
      </c>
      <c r="AS151" s="34">
        <v>5.719256188047583</v>
      </c>
      <c r="AT151" s="32">
        <v>310028.0</v>
      </c>
      <c r="AU151" s="32">
        <v>315358.0</v>
      </c>
      <c r="AV151" s="32"/>
    </row>
    <row r="152" ht="14.25" customHeight="1">
      <c r="A152" s="30" t="s">
        <v>384</v>
      </c>
      <c r="B152" s="31">
        <v>4.6098</v>
      </c>
      <c r="C152" s="31">
        <v>107.2</v>
      </c>
      <c r="D152" s="31">
        <v>118.7</v>
      </c>
      <c r="E152" s="31">
        <v>50.17</v>
      </c>
      <c r="F152" s="31">
        <v>2626.333579</v>
      </c>
      <c r="G152" s="31">
        <v>388.68194</v>
      </c>
      <c r="H152" s="31">
        <v>2220.896207</v>
      </c>
      <c r="I152" s="31">
        <v>13245.732727</v>
      </c>
      <c r="J152" s="31">
        <v>4692.640477</v>
      </c>
      <c r="K152" s="31">
        <v>6298.25958</v>
      </c>
      <c r="L152" s="31">
        <v>6829.655119</v>
      </c>
      <c r="M152" s="31">
        <v>32664.495691</v>
      </c>
      <c r="N152" s="31">
        <v>9041.715664</v>
      </c>
      <c r="O152" s="31">
        <v>739.417269</v>
      </c>
      <c r="P152" s="32">
        <v>78747.828253</v>
      </c>
      <c r="Q152" s="31">
        <v>4051.405563</v>
      </c>
      <c r="R152" s="31">
        <v>310.594542</v>
      </c>
      <c r="S152" s="31">
        <v>2866.327916</v>
      </c>
      <c r="T152" s="31">
        <v>9553.551746</v>
      </c>
      <c r="U152" s="31">
        <v>491.918287</v>
      </c>
      <c r="V152" s="31">
        <v>7146.680132</v>
      </c>
      <c r="W152" s="31">
        <v>8406.933614</v>
      </c>
      <c r="X152" s="31">
        <v>31021.004036</v>
      </c>
      <c r="Y152" s="31">
        <v>5057.763277</v>
      </c>
      <c r="Z152" s="31">
        <v>1683.398288</v>
      </c>
      <c r="AA152" s="31">
        <v>70589.577401</v>
      </c>
      <c r="AB152" s="31">
        <v>115.781</v>
      </c>
      <c r="AC152" s="31">
        <v>113.10438604250984</v>
      </c>
      <c r="AD152" s="31">
        <v>101.3030191039882</v>
      </c>
      <c r="AE152" s="31">
        <v>110.31511148500968</v>
      </c>
      <c r="AF152" s="31">
        <v>106.0</v>
      </c>
      <c r="AG152" s="31">
        <v>100.8</v>
      </c>
      <c r="AH152" s="33">
        <v>2263.478</v>
      </c>
      <c r="AI152" s="31">
        <v>4.29030952380952</v>
      </c>
      <c r="AJ152" s="31">
        <v>15.610805641883818</v>
      </c>
      <c r="AK152" s="31">
        <v>117.48787169583501</v>
      </c>
      <c r="AL152" s="31">
        <v>-71.67610981285526</v>
      </c>
      <c r="AM152" s="31">
        <v>0.7703984517480666</v>
      </c>
      <c r="AN152" s="31">
        <v>25.185561769191665</v>
      </c>
      <c r="AO152" s="31">
        <v>12.008531816565938</v>
      </c>
      <c r="AP152" s="31">
        <v>21.896139480991362</v>
      </c>
      <c r="AQ152" s="31">
        <v>2.9964967949683396</v>
      </c>
      <c r="AR152" s="34"/>
      <c r="AS152" s="34"/>
      <c r="AT152" s="32"/>
      <c r="AU152" s="32"/>
      <c r="AV152" s="32"/>
    </row>
    <row r="153" ht="14.25" customHeight="1">
      <c r="A153" s="30" t="s">
        <v>385</v>
      </c>
      <c r="B153" s="31">
        <v>4.6095</v>
      </c>
      <c r="C153" s="31">
        <v>107.2</v>
      </c>
      <c r="D153" s="31">
        <v>119.8</v>
      </c>
      <c r="E153" s="31">
        <v>47.23</v>
      </c>
      <c r="F153" s="31">
        <v>2818.692391</v>
      </c>
      <c r="G153" s="31">
        <v>381.01332</v>
      </c>
      <c r="H153" s="31">
        <v>2390.273892</v>
      </c>
      <c r="I153" s="31">
        <v>11467.13147</v>
      </c>
      <c r="J153" s="31">
        <v>4765.033368</v>
      </c>
      <c r="K153" s="31">
        <v>6530.161327</v>
      </c>
      <c r="L153" s="31">
        <v>7396.27653</v>
      </c>
      <c r="M153" s="31">
        <v>35832.863025</v>
      </c>
      <c r="N153" s="31">
        <v>9527.652321</v>
      </c>
      <c r="O153" s="31">
        <v>915.750203</v>
      </c>
      <c r="P153" s="32">
        <v>82024.847847</v>
      </c>
      <c r="Q153" s="31">
        <v>4487.166439</v>
      </c>
      <c r="R153" s="31">
        <v>318.129593</v>
      </c>
      <c r="S153" s="31">
        <v>2647.710025</v>
      </c>
      <c r="T153" s="31">
        <v>8578.871384</v>
      </c>
      <c r="U153" s="31">
        <v>551.404303</v>
      </c>
      <c r="V153" s="31">
        <v>7585.583865</v>
      </c>
      <c r="W153" s="31">
        <v>8240.173242</v>
      </c>
      <c r="X153" s="31">
        <v>33086.650787</v>
      </c>
      <c r="Y153" s="31">
        <v>5090.380531</v>
      </c>
      <c r="Z153" s="31">
        <v>1526.932818</v>
      </c>
      <c r="AA153" s="31">
        <v>72113.002987</v>
      </c>
      <c r="AB153" s="31">
        <v>117.10895350102402</v>
      </c>
      <c r="AC153" s="31">
        <v>112.95486889469662</v>
      </c>
      <c r="AD153" s="31">
        <v>101.06570653147894</v>
      </c>
      <c r="AE153" s="31">
        <v>110.2412512395497</v>
      </c>
      <c r="AF153" s="31">
        <v>107.2</v>
      </c>
      <c r="AG153" s="31">
        <v>102.0</v>
      </c>
      <c r="AH153" s="33">
        <v>2129.013</v>
      </c>
      <c r="AI153" s="31">
        <v>4.28434090909091</v>
      </c>
      <c r="AJ153" s="31">
        <v>-0.4694632542240895</v>
      </c>
      <c r="AK153" s="31">
        <v>-5.21889169674502</v>
      </c>
      <c r="AL153" s="31">
        <v>42.4161567434937</v>
      </c>
      <c r="AM153" s="31">
        <v>0.9067306734350744</v>
      </c>
      <c r="AN153" s="31">
        <v>25.086047127349765</v>
      </c>
      <c r="AO153" s="31">
        <v>-0.05323167799986539</v>
      </c>
      <c r="AP153" s="31">
        <v>17.874465553379835</v>
      </c>
      <c r="AQ153" s="31">
        <v>3.1722277699945733</v>
      </c>
      <c r="AR153" s="34"/>
      <c r="AS153" s="34"/>
      <c r="AT153" s="32"/>
      <c r="AU153" s="32"/>
      <c r="AV153" s="32"/>
    </row>
    <row r="154" ht="14.25" customHeight="1">
      <c r="A154" s="30" t="s">
        <v>386</v>
      </c>
      <c r="B154" s="31">
        <v>4.6224</v>
      </c>
      <c r="C154" s="31">
        <v>107.2</v>
      </c>
      <c r="D154" s="31">
        <v>120.1</v>
      </c>
      <c r="E154" s="31">
        <v>51.67</v>
      </c>
      <c r="F154" s="31">
        <v>2573.977258</v>
      </c>
      <c r="G154" s="31">
        <v>321.145601</v>
      </c>
      <c r="H154" s="31">
        <v>1995.088948</v>
      </c>
      <c r="I154" s="31">
        <v>10980.5171</v>
      </c>
      <c r="J154" s="31">
        <v>4684.458134</v>
      </c>
      <c r="K154" s="31">
        <v>5799.756025</v>
      </c>
      <c r="L154" s="31">
        <v>6748.553696</v>
      </c>
      <c r="M154" s="31">
        <v>35038.278518</v>
      </c>
      <c r="N154" s="31">
        <v>8995.894598</v>
      </c>
      <c r="O154" s="31">
        <v>723.787095</v>
      </c>
      <c r="P154" s="32">
        <v>77861.456973</v>
      </c>
      <c r="Q154" s="31">
        <v>3850.459543</v>
      </c>
      <c r="R154" s="31">
        <v>335.979812</v>
      </c>
      <c r="S154" s="31">
        <v>2678.857132</v>
      </c>
      <c r="T154" s="31">
        <v>8296.92245</v>
      </c>
      <c r="U154" s="31">
        <v>495.498155</v>
      </c>
      <c r="V154" s="31">
        <v>7116.830597</v>
      </c>
      <c r="W154" s="31">
        <v>8502.452098</v>
      </c>
      <c r="X154" s="31">
        <v>32105.141511</v>
      </c>
      <c r="Y154" s="31">
        <v>4935.661539</v>
      </c>
      <c r="Z154" s="31">
        <v>1332.591698</v>
      </c>
      <c r="AA154" s="31">
        <v>69650.394535</v>
      </c>
      <c r="AB154" s="31">
        <v>109.517</v>
      </c>
      <c r="AC154" s="31">
        <v>113.66972272725349</v>
      </c>
      <c r="AD154" s="31">
        <v>98.25507601506436</v>
      </c>
      <c r="AE154" s="31">
        <v>109.52058983974341</v>
      </c>
      <c r="AF154" s="31">
        <v>105.9</v>
      </c>
      <c r="AG154" s="31">
        <v>102.1</v>
      </c>
      <c r="AH154" s="33">
        <v>2092.378</v>
      </c>
      <c r="AI154" s="31">
        <v>4.20886111111111</v>
      </c>
      <c r="AJ154" s="31">
        <v>-14.400619078885658</v>
      </c>
      <c r="AK154" s="31">
        <v>80.52179275002476</v>
      </c>
      <c r="AL154" s="31">
        <v>-91.92960827445478</v>
      </c>
      <c r="AM154" s="31">
        <v>0.8307818074727358</v>
      </c>
      <c r="AN154" s="31">
        <v>19.704200394667982</v>
      </c>
      <c r="AO154" s="31">
        <v>-2.6194550480452827</v>
      </c>
      <c r="AP154" s="31">
        <v>5.675075452156464</v>
      </c>
      <c r="AQ154" s="31">
        <v>3.5308373634246326</v>
      </c>
      <c r="AR154" s="34">
        <v>330664.0</v>
      </c>
      <c r="AS154" s="34">
        <v>6.1486515653498275</v>
      </c>
      <c r="AT154" s="32">
        <v>271234.0</v>
      </c>
      <c r="AU154" s="32">
        <v>444659.0</v>
      </c>
      <c r="AV154" s="32"/>
    </row>
    <row r="155" ht="14.25" customHeight="1">
      <c r="A155" s="30" t="s">
        <v>387</v>
      </c>
      <c r="B155" s="31">
        <v>4.6411</v>
      </c>
      <c r="C155" s="31">
        <v>107.3</v>
      </c>
      <c r="D155" s="31">
        <v>120.0</v>
      </c>
      <c r="E155" s="31">
        <v>54.38</v>
      </c>
      <c r="F155" s="31">
        <v>2710.597367</v>
      </c>
      <c r="G155" s="31">
        <v>351.203671</v>
      </c>
      <c r="H155" s="31">
        <v>2260.669898</v>
      </c>
      <c r="I155" s="31">
        <v>12203.535633</v>
      </c>
      <c r="J155" s="31">
        <v>5197.390674</v>
      </c>
      <c r="K155" s="31">
        <v>6552.838892</v>
      </c>
      <c r="L155" s="31">
        <v>7362.589399</v>
      </c>
      <c r="M155" s="31">
        <v>35580.762632</v>
      </c>
      <c r="N155" s="31">
        <v>9056.207923</v>
      </c>
      <c r="O155" s="31">
        <v>586.400803</v>
      </c>
      <c r="P155" s="32">
        <v>81862.196892</v>
      </c>
      <c r="Q155" s="31">
        <v>4524.254531</v>
      </c>
      <c r="R155" s="31">
        <v>333.495148</v>
      </c>
      <c r="S155" s="31">
        <v>2928.73105</v>
      </c>
      <c r="T155" s="31">
        <v>9723.918383</v>
      </c>
      <c r="U155" s="31">
        <v>397.457613</v>
      </c>
      <c r="V155" s="31">
        <v>7274.413102</v>
      </c>
      <c r="W155" s="31">
        <v>8162.65389</v>
      </c>
      <c r="X155" s="31">
        <v>31915.645295</v>
      </c>
      <c r="Y155" s="31">
        <v>5201.296722</v>
      </c>
      <c r="Z155" s="31">
        <v>1389.26829</v>
      </c>
      <c r="AA155" s="31">
        <v>71851.134024</v>
      </c>
      <c r="AB155" s="31">
        <v>116.12169536708844</v>
      </c>
      <c r="AC155" s="31">
        <v>115.47094312384584</v>
      </c>
      <c r="AD155" s="31">
        <v>104.87360026951818</v>
      </c>
      <c r="AE155" s="31">
        <v>112.85032460508002</v>
      </c>
      <c r="AF155" s="31">
        <v>107.3</v>
      </c>
      <c r="AG155" s="31">
        <v>101.9</v>
      </c>
      <c r="AH155" s="33">
        <v>2068.995</v>
      </c>
      <c r="AI155" s="31">
        <v>4.22885714285714</v>
      </c>
      <c r="AJ155" s="31">
        <v>-2.0083721367762597</v>
      </c>
      <c r="AK155" s="31">
        <v>230.04868982427658</v>
      </c>
      <c r="AL155" s="31">
        <v>-96.61036461436787</v>
      </c>
      <c r="AM155" s="31">
        <v>0.6237665260114822</v>
      </c>
      <c r="AN155" s="31">
        <v>-1.794343743132898</v>
      </c>
      <c r="AO155" s="31">
        <v>0.465310260645313</v>
      </c>
      <c r="AP155" s="31">
        <v>11.090420978961134</v>
      </c>
      <c r="AQ155" s="31">
        <v>2.8972358430153333</v>
      </c>
      <c r="AR155" s="34"/>
      <c r="AS155" s="34"/>
      <c r="AT155" s="32"/>
      <c r="AU155" s="32"/>
      <c r="AV155" s="32"/>
    </row>
    <row r="156" ht="14.25" customHeight="1">
      <c r="A156" s="30" t="s">
        <v>388</v>
      </c>
      <c r="B156" s="31">
        <v>4.6087</v>
      </c>
      <c r="C156" s="31">
        <v>107.7</v>
      </c>
      <c r="D156" s="31">
        <v>120.8</v>
      </c>
      <c r="E156" s="31">
        <v>57.4</v>
      </c>
      <c r="F156" s="31">
        <v>2912.756613</v>
      </c>
      <c r="G156" s="31">
        <v>405.369352</v>
      </c>
      <c r="H156" s="31">
        <v>2348.315201</v>
      </c>
      <c r="I156" s="31">
        <v>11693.622095</v>
      </c>
      <c r="J156" s="31">
        <v>4898.619642</v>
      </c>
      <c r="K156" s="31">
        <v>6852.91172</v>
      </c>
      <c r="L156" s="31">
        <v>7624.404049</v>
      </c>
      <c r="M156" s="31">
        <v>36844.070432</v>
      </c>
      <c r="N156" s="31">
        <v>9239.55959</v>
      </c>
      <c r="O156" s="31">
        <v>666.317916</v>
      </c>
      <c r="P156" s="32">
        <v>83485.94661</v>
      </c>
      <c r="Q156" s="31">
        <v>4440.072901</v>
      </c>
      <c r="R156" s="31">
        <v>358.931432</v>
      </c>
      <c r="S156" s="31">
        <v>2762.233233</v>
      </c>
      <c r="T156" s="31">
        <v>9367.731696</v>
      </c>
      <c r="U156" s="31">
        <v>573.626841</v>
      </c>
      <c r="V156" s="31">
        <v>7554.642879</v>
      </c>
      <c r="W156" s="31">
        <v>8796.660913</v>
      </c>
      <c r="X156" s="31">
        <v>32832.109021</v>
      </c>
      <c r="Y156" s="31">
        <v>5420.143887</v>
      </c>
      <c r="Z156" s="31">
        <v>1445.73561</v>
      </c>
      <c r="AA156" s="31">
        <v>73551.888413</v>
      </c>
      <c r="AB156" s="31">
        <v>111.20050125568771</v>
      </c>
      <c r="AC156" s="31">
        <v>113.87145329186075</v>
      </c>
      <c r="AD156" s="31">
        <v>106.58697649537156</v>
      </c>
      <c r="AE156" s="31">
        <v>111.8638393416395</v>
      </c>
      <c r="AF156" s="31">
        <v>107.2</v>
      </c>
      <c r="AG156" s="31">
        <v>102.6</v>
      </c>
      <c r="AH156" s="33">
        <v>2007.965</v>
      </c>
      <c r="AI156" s="31">
        <v>4.1725</v>
      </c>
      <c r="AJ156" s="31">
        <v>-0.9343648844096553</v>
      </c>
      <c r="AK156" s="31">
        <v>-270.3130560200776</v>
      </c>
      <c r="AL156" s="31">
        <v>-91.54844707985063</v>
      </c>
      <c r="AM156" s="31">
        <v>0.9194536665916075</v>
      </c>
      <c r="AN156" s="31">
        <v>-18.515804231455512</v>
      </c>
      <c r="AO156" s="31">
        <v>-8.764408209165031</v>
      </c>
      <c r="AP156" s="31">
        <v>6.649565802228952</v>
      </c>
      <c r="AQ156" s="31">
        <v>3.7470725089813195</v>
      </c>
      <c r="AR156" s="34"/>
      <c r="AS156" s="34"/>
      <c r="AT156" s="32"/>
      <c r="AU156" s="32"/>
      <c r="AV156" s="32"/>
    </row>
    <row r="157" ht="14.25" customHeight="1">
      <c r="A157" s="30" t="s">
        <v>389</v>
      </c>
      <c r="B157" s="31">
        <v>4.6077</v>
      </c>
      <c r="C157" s="31">
        <v>107.8</v>
      </c>
      <c r="D157" s="31">
        <v>120.9</v>
      </c>
      <c r="E157" s="31">
        <v>60.42</v>
      </c>
      <c r="F157" s="31">
        <v>2588.338455</v>
      </c>
      <c r="G157" s="31">
        <v>348.670429</v>
      </c>
      <c r="H157" s="31">
        <v>2611.313729</v>
      </c>
      <c r="I157" s="31">
        <v>13356.982163</v>
      </c>
      <c r="J157" s="31">
        <v>4256.913791</v>
      </c>
      <c r="K157" s="31">
        <v>6521.523934</v>
      </c>
      <c r="L157" s="31">
        <v>7154.740957</v>
      </c>
      <c r="M157" s="31">
        <v>33050.701307</v>
      </c>
      <c r="N157" s="31">
        <v>8951.320469</v>
      </c>
      <c r="O157" s="31">
        <v>641.475944</v>
      </c>
      <c r="P157" s="32">
        <v>79481.981178</v>
      </c>
      <c r="Q157" s="31">
        <v>3945.192926</v>
      </c>
      <c r="R157" s="31">
        <v>378.090405</v>
      </c>
      <c r="S157" s="31">
        <v>3162.03742</v>
      </c>
      <c r="T157" s="31">
        <v>8556.622729</v>
      </c>
      <c r="U157" s="31">
        <v>496.225625</v>
      </c>
      <c r="V157" s="31">
        <v>7193.969949</v>
      </c>
      <c r="W157" s="31">
        <v>8003.864299</v>
      </c>
      <c r="X157" s="31">
        <v>33776.386714</v>
      </c>
      <c r="Y157" s="31">
        <v>4997.537469</v>
      </c>
      <c r="Z157" s="31">
        <v>1606.330364</v>
      </c>
      <c r="AA157" s="31">
        <v>72116.2579</v>
      </c>
      <c r="AB157" s="31">
        <v>113.124</v>
      </c>
      <c r="AC157" s="31">
        <v>113.72016318302516</v>
      </c>
      <c r="AD157" s="31">
        <v>107.25369093016552</v>
      </c>
      <c r="AE157" s="31">
        <v>112.05537569338854</v>
      </c>
      <c r="AF157" s="31">
        <v>107.6</v>
      </c>
      <c r="AG157" s="31">
        <v>101.4</v>
      </c>
      <c r="AH157" s="33">
        <v>2435.564</v>
      </c>
      <c r="AI157" s="31">
        <v>4.07797368421053</v>
      </c>
      <c r="AJ157" s="31">
        <v>-16.52284131752123</v>
      </c>
      <c r="AK157" s="31">
        <v>-87.47982192657402</v>
      </c>
      <c r="AL157" s="31">
        <v>-96.8077084919516</v>
      </c>
      <c r="AM157" s="31">
        <v>0.8612801817552418</v>
      </c>
      <c r="AN157" s="31">
        <v>-31.312911305754774</v>
      </c>
      <c r="AO157" s="31">
        <v>-24.968829975720197</v>
      </c>
      <c r="AP157" s="31">
        <v>-2.5152626550238533</v>
      </c>
      <c r="AQ157" s="31">
        <v>4.066905449598557</v>
      </c>
      <c r="AR157" s="34">
        <v>341129.0</v>
      </c>
      <c r="AS157" s="34">
        <v>5.790074833449088</v>
      </c>
      <c r="AT157" s="32">
        <v>262756.0</v>
      </c>
      <c r="AU157" s="32">
        <v>401835.0</v>
      </c>
      <c r="AV157" s="32"/>
    </row>
    <row r="158" ht="14.25" customHeight="1">
      <c r="A158" s="30" t="s">
        <v>390</v>
      </c>
      <c r="B158" s="31">
        <v>4.628103703703704</v>
      </c>
      <c r="C158" s="31">
        <v>107.4</v>
      </c>
      <c r="D158" s="31">
        <v>121.3</v>
      </c>
      <c r="E158" s="31">
        <v>64.73</v>
      </c>
      <c r="F158" s="31">
        <v>2535.435605</v>
      </c>
      <c r="G158" s="31">
        <v>292.298634</v>
      </c>
      <c r="H158" s="31">
        <v>2213.602603</v>
      </c>
      <c r="I158" s="31">
        <v>12685.522362</v>
      </c>
      <c r="J158" s="31">
        <v>4901.131523</v>
      </c>
      <c r="K158" s="31">
        <v>6715.076709</v>
      </c>
      <c r="L158" s="31">
        <v>7277.882486</v>
      </c>
      <c r="M158" s="31">
        <v>36677.536801</v>
      </c>
      <c r="N158" s="31">
        <v>9078.575181</v>
      </c>
      <c r="O158" s="31">
        <v>875.312193</v>
      </c>
      <c r="P158" s="32">
        <v>83252.374097</v>
      </c>
      <c r="Q158" s="31">
        <v>4492.156449</v>
      </c>
      <c r="R158" s="31">
        <v>191.934007</v>
      </c>
      <c r="S158" s="31">
        <v>3195.204476</v>
      </c>
      <c r="T158" s="31">
        <v>9628.965231</v>
      </c>
      <c r="U158" s="31">
        <v>529.093877</v>
      </c>
      <c r="V158" s="31">
        <v>7668.639206</v>
      </c>
      <c r="W158" s="31">
        <v>8964.745875</v>
      </c>
      <c r="X158" s="31">
        <v>32337.411265</v>
      </c>
      <c r="Y158" s="31">
        <v>4901.372171</v>
      </c>
      <c r="Z158" s="31">
        <v>1291.796192</v>
      </c>
      <c r="AA158" s="31">
        <v>73201.318749</v>
      </c>
      <c r="AB158" s="31">
        <v>111.323940298482</v>
      </c>
      <c r="AC158" s="31">
        <v>115.72031986170609</v>
      </c>
      <c r="AD158" s="31">
        <v>107.63355702922354</v>
      </c>
      <c r="AE158" s="31">
        <v>113.3969347070241</v>
      </c>
      <c r="AF158" s="31">
        <v>109.1</v>
      </c>
      <c r="AG158" s="31">
        <v>102.3</v>
      </c>
      <c r="AH158" s="33">
        <v>2276.75</v>
      </c>
      <c r="AI158" s="31">
        <v>3.95778571428571</v>
      </c>
      <c r="AJ158" s="31">
        <v>-0.8115352161612188</v>
      </c>
      <c r="AK158" s="31">
        <v>3870.673349651498</v>
      </c>
      <c r="AL158" s="31">
        <v>-9.26453317321051</v>
      </c>
      <c r="AM158" s="31">
        <v>0.9381036521109332</v>
      </c>
      <c r="AN158" s="31">
        <v>-38.58552381947633</v>
      </c>
      <c r="AO158" s="31">
        <v>-24.03767820773931</v>
      </c>
      <c r="AP158" s="31">
        <v>10.311003034385369</v>
      </c>
      <c r="AQ158" s="31">
        <v>4.348158067024088</v>
      </c>
      <c r="AR158" s="34"/>
      <c r="AS158" s="34"/>
      <c r="AT158" s="32"/>
      <c r="AU158" s="32"/>
      <c r="AV158" s="32"/>
    </row>
    <row r="159" ht="14.25" customHeight="1">
      <c r="A159" s="30" t="s">
        <v>391</v>
      </c>
      <c r="B159" s="31">
        <v>4.788100000000001</v>
      </c>
      <c r="C159" s="31">
        <v>108.8</v>
      </c>
      <c r="D159" s="31">
        <v>121.3</v>
      </c>
      <c r="E159" s="31">
        <v>61.64</v>
      </c>
      <c r="F159" s="31">
        <v>2155.83279</v>
      </c>
      <c r="G159" s="31">
        <v>241.541196</v>
      </c>
      <c r="H159" s="31">
        <v>1906.753423</v>
      </c>
      <c r="I159" s="31">
        <v>11869.479926</v>
      </c>
      <c r="J159" s="31">
        <v>3852.706955</v>
      </c>
      <c r="K159" s="31">
        <v>6173.288861</v>
      </c>
      <c r="L159" s="31">
        <v>6435.397568</v>
      </c>
      <c r="M159" s="31">
        <v>28981.975848</v>
      </c>
      <c r="N159" s="31">
        <v>8200.021492</v>
      </c>
      <c r="O159" s="31">
        <v>735.339968</v>
      </c>
      <c r="P159" s="32">
        <v>70552.338027</v>
      </c>
      <c r="Q159" s="31">
        <v>3604.423679</v>
      </c>
      <c r="R159" s="31">
        <v>242.215471</v>
      </c>
      <c r="S159" s="31">
        <v>2721.57522</v>
      </c>
      <c r="T159" s="31">
        <v>7922.642001</v>
      </c>
      <c r="U159" s="31">
        <v>418.74064</v>
      </c>
      <c r="V159" s="31">
        <v>6715.597173</v>
      </c>
      <c r="W159" s="31">
        <v>7470.944399</v>
      </c>
      <c r="X159" s="31">
        <v>26917.551941</v>
      </c>
      <c r="Y159" s="31">
        <v>4316.477115</v>
      </c>
      <c r="Z159" s="31">
        <v>1086.613672</v>
      </c>
      <c r="AA159" s="31">
        <v>61416.781311</v>
      </c>
      <c r="AB159" s="31">
        <v>102.306</v>
      </c>
      <c r="AC159" s="31">
        <v>104.42860077226543</v>
      </c>
      <c r="AD159" s="31">
        <v>94.4269555920352</v>
      </c>
      <c r="AE159" s="31">
        <v>101.77430722564569</v>
      </c>
      <c r="AF159" s="31">
        <v>108.9</v>
      </c>
      <c r="AG159" s="31">
        <v>102.2</v>
      </c>
      <c r="AH159" s="33">
        <v>2050.613</v>
      </c>
      <c r="AI159" s="31">
        <v>3.91230555555556</v>
      </c>
      <c r="AJ159" s="31">
        <v>-5.853758905377948</v>
      </c>
      <c r="AK159" s="31">
        <v>413.76418177004757</v>
      </c>
      <c r="AL159" s="31">
        <v>-37.43040614484661</v>
      </c>
      <c r="AM159" s="31">
        <v>1.3021916753502616</v>
      </c>
      <c r="AN159" s="31">
        <v>-41.2119637392459</v>
      </c>
      <c r="AO159" s="31">
        <v>-22.189210320562935</v>
      </c>
      <c r="AP159" s="31">
        <v>13.233327331098588</v>
      </c>
      <c r="AQ159" s="31">
        <v>5.013995835954654</v>
      </c>
      <c r="AR159" s="34"/>
      <c r="AS159" s="34"/>
      <c r="AT159" s="32"/>
      <c r="AU159" s="32"/>
      <c r="AV159" s="32"/>
    </row>
    <row r="160" ht="14.25" customHeight="1">
      <c r="A160" s="30" t="s">
        <v>392</v>
      </c>
      <c r="B160" s="31">
        <v>4.858966666666666</v>
      </c>
      <c r="C160" s="31">
        <v>109.8</v>
      </c>
      <c r="D160" s="31">
        <v>120.9</v>
      </c>
      <c r="E160" s="31">
        <v>64.94</v>
      </c>
      <c r="F160" s="31">
        <v>2721.07288</v>
      </c>
      <c r="G160" s="31">
        <v>299.482803</v>
      </c>
      <c r="H160" s="31">
        <v>2158.869296</v>
      </c>
      <c r="I160" s="31">
        <v>12246.48876</v>
      </c>
      <c r="J160" s="31">
        <v>4328.271164</v>
      </c>
      <c r="K160" s="31">
        <v>7190.988528</v>
      </c>
      <c r="L160" s="31">
        <v>7883.826258</v>
      </c>
      <c r="M160" s="31">
        <v>37599.770481</v>
      </c>
      <c r="N160" s="31">
        <v>9459.62825</v>
      </c>
      <c r="O160" s="31">
        <v>967.333256</v>
      </c>
      <c r="P160" s="32">
        <v>84855.731676</v>
      </c>
      <c r="Q160" s="31">
        <v>4046.419045</v>
      </c>
      <c r="R160" s="31">
        <v>248.858255</v>
      </c>
      <c r="S160" s="31">
        <v>2932.534154</v>
      </c>
      <c r="T160" s="31">
        <v>8739.670084</v>
      </c>
      <c r="U160" s="31">
        <v>470.669505</v>
      </c>
      <c r="V160" s="31">
        <v>7658.208724</v>
      </c>
      <c r="W160" s="31">
        <v>8411.495754</v>
      </c>
      <c r="X160" s="31">
        <v>31298.887159</v>
      </c>
      <c r="Y160" s="31">
        <v>4403.210009</v>
      </c>
      <c r="Z160" s="31">
        <v>1686.736773</v>
      </c>
      <c r="AA160" s="31">
        <v>69896.689462</v>
      </c>
      <c r="AB160" s="31">
        <v>116.755</v>
      </c>
      <c r="AC160" s="31">
        <v>114.0088101082771</v>
      </c>
      <c r="AD160" s="31">
        <v>105.61364778079468</v>
      </c>
      <c r="AE160" s="31">
        <v>112.08027036023238</v>
      </c>
      <c r="AF160" s="31">
        <v>110.5</v>
      </c>
      <c r="AG160" s="31">
        <v>102.2</v>
      </c>
      <c r="AH160" s="33">
        <v>2192.855</v>
      </c>
      <c r="AI160" s="31">
        <v>3.90309090909091</v>
      </c>
      <c r="AJ160" s="31">
        <v>-7.997104746148276</v>
      </c>
      <c r="AK160" s="31">
        <v>-1917.6129938041345</v>
      </c>
      <c r="AL160" s="31">
        <v>-58.31287376025791</v>
      </c>
      <c r="AM160" s="31">
        <v>1.2904552895347754</v>
      </c>
      <c r="AN160" s="31">
        <v>-35.852918860559</v>
      </c>
      <c r="AO160" s="31">
        <v>-17.944099744170316</v>
      </c>
      <c r="AP160" s="31">
        <v>-12.039807437749761</v>
      </c>
      <c r="AQ160" s="31">
        <v>5.167531716168372</v>
      </c>
      <c r="AR160" s="34">
        <v>326800.0</v>
      </c>
      <c r="AS160" s="34">
        <v>5.166954148752678</v>
      </c>
      <c r="AT160" s="32">
        <v>254177.0</v>
      </c>
      <c r="AU160" s="32">
        <v>303821.0</v>
      </c>
      <c r="AV160" s="32"/>
    </row>
    <row r="161" ht="14.25" customHeight="1">
      <c r="A161" s="30" t="s">
        <v>393</v>
      </c>
      <c r="B161" s="31">
        <v>4.896355555555556</v>
      </c>
      <c r="C161" s="31">
        <v>110.7</v>
      </c>
      <c r="D161" s="31">
        <v>120.9</v>
      </c>
      <c r="E161" s="31">
        <v>68.57</v>
      </c>
      <c r="F161" s="31">
        <v>2528.325148</v>
      </c>
      <c r="G161" s="31">
        <v>265.952691</v>
      </c>
      <c r="H161" s="31">
        <v>2395.631693</v>
      </c>
      <c r="I161" s="31">
        <v>12253.911399</v>
      </c>
      <c r="J161" s="31">
        <v>4394.532515</v>
      </c>
      <c r="K161" s="31">
        <v>6800.425202</v>
      </c>
      <c r="L161" s="31">
        <v>8549.464139</v>
      </c>
      <c r="M161" s="31">
        <v>37636.042501</v>
      </c>
      <c r="N161" s="31">
        <v>8729.835885</v>
      </c>
      <c r="O161" s="31">
        <v>1082.241138</v>
      </c>
      <c r="P161" s="32">
        <v>84636.362311</v>
      </c>
      <c r="Q161" s="31">
        <v>4127.306143</v>
      </c>
      <c r="R161" s="31">
        <v>246.506184</v>
      </c>
      <c r="S161" s="31">
        <v>2877.0999</v>
      </c>
      <c r="T161" s="31">
        <v>10718.126796</v>
      </c>
      <c r="U161" s="31">
        <v>529.79446</v>
      </c>
      <c r="V161" s="31">
        <v>7641.744307</v>
      </c>
      <c r="W161" s="31">
        <v>8051.41139</v>
      </c>
      <c r="X161" s="31">
        <v>30893.848431</v>
      </c>
      <c r="Y161" s="31">
        <v>4730.622634</v>
      </c>
      <c r="Z161" s="31">
        <v>1557.045429</v>
      </c>
      <c r="AA161" s="31">
        <v>71373.505674</v>
      </c>
      <c r="AB161" s="31">
        <v>115.412</v>
      </c>
      <c r="AC161" s="31">
        <v>111.56199207646603</v>
      </c>
      <c r="AD161" s="31">
        <v>100.09603508499993</v>
      </c>
      <c r="AE161" s="31">
        <v>108.93463142038308</v>
      </c>
      <c r="AF161" s="31">
        <v>111.4</v>
      </c>
      <c r="AG161" s="31">
        <v>102.0</v>
      </c>
      <c r="AH161" s="33">
        <v>1957.248</v>
      </c>
      <c r="AI161" s="31">
        <v>3.88621428571429</v>
      </c>
      <c r="AJ161" s="31">
        <v>11.123181685699901</v>
      </c>
      <c r="AK161" s="31">
        <v>-210.9711035916243</v>
      </c>
      <c r="AL161" s="31">
        <v>-26.8085830185781</v>
      </c>
      <c r="AM161" s="31">
        <v>9.62366433582298</v>
      </c>
      <c r="AN161" s="31">
        <v>-25.969198088157196</v>
      </c>
      <c r="AO161" s="31">
        <v>-11.90496735410015</v>
      </c>
      <c r="AP161" s="31">
        <v>-1.1727520014719772</v>
      </c>
      <c r="AQ161" s="31">
        <v>5.114611933742785</v>
      </c>
      <c r="AR161" s="34"/>
      <c r="AS161" s="34"/>
      <c r="AT161" s="32"/>
      <c r="AU161" s="32"/>
      <c r="AV161" s="32"/>
    </row>
    <row r="162" ht="14.25" customHeight="1">
      <c r="A162" s="30" t="s">
        <v>394</v>
      </c>
      <c r="B162" s="31">
        <v>4.966277777777778</v>
      </c>
      <c r="C162" s="31">
        <v>110.1</v>
      </c>
      <c r="D162" s="31">
        <v>121.1</v>
      </c>
      <c r="E162" s="31">
        <v>67.04</v>
      </c>
      <c r="F162" s="31">
        <v>2622.5091</v>
      </c>
      <c r="G162" s="31">
        <v>297.477814</v>
      </c>
      <c r="H162" s="31">
        <v>2049.258915</v>
      </c>
      <c r="I162" s="31">
        <v>14577.266682</v>
      </c>
      <c r="J162" s="31">
        <v>3782.398143</v>
      </c>
      <c r="K162" s="31">
        <v>6963.408431</v>
      </c>
      <c r="L162" s="31">
        <v>8268.525946</v>
      </c>
      <c r="M162" s="31">
        <v>33770.753376</v>
      </c>
      <c r="N162" s="31">
        <v>9111.553595</v>
      </c>
      <c r="O162" s="31">
        <v>1418.884664</v>
      </c>
      <c r="P162" s="32">
        <v>82862.036666</v>
      </c>
      <c r="Q162" s="31">
        <v>4172.719735</v>
      </c>
      <c r="R162" s="31">
        <v>326.73749</v>
      </c>
      <c r="S162" s="31">
        <v>2957.314806</v>
      </c>
      <c r="T162" s="31">
        <v>12055.919843</v>
      </c>
      <c r="U162" s="31">
        <v>434.175038</v>
      </c>
      <c r="V162" s="31">
        <v>7900.85047</v>
      </c>
      <c r="W162" s="31">
        <v>8463.288912</v>
      </c>
      <c r="X162" s="31">
        <v>31424.316554</v>
      </c>
      <c r="Y162" s="31">
        <v>4764.61767</v>
      </c>
      <c r="Z162" s="31">
        <v>1539.665006</v>
      </c>
      <c r="AA162" s="31">
        <v>74039.605524</v>
      </c>
      <c r="AB162" s="31">
        <v>118.32</v>
      </c>
      <c r="AC162" s="31">
        <v>115.1401821952406</v>
      </c>
      <c r="AD162" s="31">
        <v>100.12975026859327</v>
      </c>
      <c r="AE162" s="31">
        <v>111.57761502910087</v>
      </c>
      <c r="AF162" s="31">
        <v>111.1</v>
      </c>
      <c r="AG162" s="31">
        <v>100.7</v>
      </c>
      <c r="AH162" s="33">
        <v>1976.981</v>
      </c>
      <c r="AI162" s="31">
        <v>3.96369736842105</v>
      </c>
      <c r="AJ162" s="31">
        <v>-10.908526994395096</v>
      </c>
      <c r="AK162" s="31">
        <v>-1.5745210119428754</v>
      </c>
      <c r="AL162" s="31">
        <v>-46.11833732750274</v>
      </c>
      <c r="AM162" s="31">
        <v>9.148109341098131</v>
      </c>
      <c r="AN162" s="31">
        <v>-13.140694874441007</v>
      </c>
      <c r="AO162" s="31">
        <v>-14.726593283676948</v>
      </c>
      <c r="AP162" s="31">
        <v>-9.895873698343994</v>
      </c>
      <c r="AQ162" s="31">
        <v>3.1165152850461286</v>
      </c>
      <c r="AR162" s="34"/>
      <c r="AS162" s="34"/>
      <c r="AT162" s="32"/>
      <c r="AU162" s="32"/>
      <c r="AV162" s="32"/>
    </row>
    <row r="163" ht="14.25" customHeight="1">
      <c r="A163" s="30" t="s">
        <v>395</v>
      </c>
      <c r="B163" s="31">
        <v>5.047974074074074</v>
      </c>
      <c r="C163" s="31">
        <v>110.0</v>
      </c>
      <c r="D163" s="31">
        <v>119.6</v>
      </c>
      <c r="E163" s="31">
        <v>74.15</v>
      </c>
      <c r="F163" s="31">
        <v>2518.420204</v>
      </c>
      <c r="G163" s="31">
        <v>258.565116</v>
      </c>
      <c r="H163" s="31">
        <v>2133.480374</v>
      </c>
      <c r="I163" s="31">
        <v>11458.759882</v>
      </c>
      <c r="J163" s="31">
        <v>3276.691466</v>
      </c>
      <c r="K163" s="31">
        <v>6722.701335</v>
      </c>
      <c r="L163" s="31">
        <v>7701.460491</v>
      </c>
      <c r="M163" s="31">
        <v>34981.517488</v>
      </c>
      <c r="N163" s="31">
        <v>9188.647596</v>
      </c>
      <c r="O163" s="31">
        <v>604.936459</v>
      </c>
      <c r="P163" s="32">
        <v>78845.180411</v>
      </c>
      <c r="Q163" s="31">
        <v>4210.616906</v>
      </c>
      <c r="R163" s="31">
        <v>284.520528</v>
      </c>
      <c r="S163" s="31">
        <v>2987.937477</v>
      </c>
      <c r="T163" s="31">
        <v>9670.856392</v>
      </c>
      <c r="U163" s="31">
        <v>562.820913</v>
      </c>
      <c r="V163" s="31">
        <v>7905.336944</v>
      </c>
      <c r="W163" s="31">
        <v>9028.427685</v>
      </c>
      <c r="X163" s="31">
        <v>31322.306719</v>
      </c>
      <c r="Y163" s="31">
        <v>5319.650819</v>
      </c>
      <c r="Z163" s="31">
        <v>1453.759649</v>
      </c>
      <c r="AA163" s="31">
        <v>72746.234032</v>
      </c>
      <c r="AB163" s="31">
        <v>113.26616449996081</v>
      </c>
      <c r="AC163" s="31">
        <v>116.87509783733344</v>
      </c>
      <c r="AD163" s="31">
        <v>97.44388874799733</v>
      </c>
      <c r="AE163" s="31">
        <v>111.75234922640742</v>
      </c>
      <c r="AF163" s="31">
        <v>110.3</v>
      </c>
      <c r="AG163" s="31">
        <v>100.8</v>
      </c>
      <c r="AH163" s="33">
        <v>2275.921</v>
      </c>
      <c r="AI163" s="31">
        <v>3.99985</v>
      </c>
      <c r="AJ163" s="31">
        <v>27.283354286596516</v>
      </c>
      <c r="AK163" s="31">
        <v>320.09359637331124</v>
      </c>
      <c r="AL163" s="31">
        <v>-91.35078720208027</v>
      </c>
      <c r="AM163" s="31">
        <v>9.612893040402536</v>
      </c>
      <c r="AN163" s="31">
        <v>-9.367863861061288</v>
      </c>
      <c r="AO163" s="31">
        <v>-13.325285359557949</v>
      </c>
      <c r="AP163" s="31">
        <v>5.193582693393051</v>
      </c>
      <c r="AQ163" s="31">
        <v>3.507208143109164</v>
      </c>
      <c r="AR163" s="34">
        <v>333254.0</v>
      </c>
      <c r="AS163" s="34">
        <v>4.720784587296656</v>
      </c>
      <c r="AT163" s="32">
        <v>241046.0</v>
      </c>
      <c r="AU163" s="32">
        <v>246628.0</v>
      </c>
      <c r="AV163" s="32"/>
    </row>
    <row r="164" ht="14.25" customHeight="1">
      <c r="A164" s="30" t="s">
        <v>396</v>
      </c>
      <c r="B164" s="31">
        <v>5.065222222222222</v>
      </c>
      <c r="C164" s="31">
        <v>110.1</v>
      </c>
      <c r="D164" s="31">
        <v>119.8</v>
      </c>
      <c r="E164" s="31">
        <v>68.76</v>
      </c>
      <c r="F164" s="31">
        <v>2648.120056</v>
      </c>
      <c r="G164" s="31">
        <v>308.857485</v>
      </c>
      <c r="H164" s="31">
        <v>2316.92715</v>
      </c>
      <c r="I164" s="31">
        <v>12852.779713</v>
      </c>
      <c r="J164" s="31">
        <v>3633.716312</v>
      </c>
      <c r="K164" s="31">
        <v>7222.005943</v>
      </c>
      <c r="L164" s="31">
        <v>7928.266454</v>
      </c>
      <c r="M164" s="31">
        <v>39429.213729</v>
      </c>
      <c r="N164" s="31">
        <v>9632.023149</v>
      </c>
      <c r="O164" s="31">
        <v>502.723452</v>
      </c>
      <c r="P164" s="32">
        <v>86474.633443</v>
      </c>
      <c r="Q164" s="31">
        <v>4122.567655</v>
      </c>
      <c r="R164" s="31">
        <v>313.3834</v>
      </c>
      <c r="S164" s="31">
        <v>3464.70809</v>
      </c>
      <c r="T164" s="31">
        <v>11268.214736</v>
      </c>
      <c r="U164" s="31">
        <v>556.762875</v>
      </c>
      <c r="V164" s="31">
        <v>8497.736745</v>
      </c>
      <c r="W164" s="31">
        <v>9143.150514</v>
      </c>
      <c r="X164" s="31">
        <v>33991.808095</v>
      </c>
      <c r="Y164" s="31">
        <v>5377.255608</v>
      </c>
      <c r="Z164" s="31">
        <v>1613.557713</v>
      </c>
      <c r="AA164" s="31">
        <v>78349.145431</v>
      </c>
      <c r="AB164" s="31">
        <v>121.01830405498053</v>
      </c>
      <c r="AC164" s="31">
        <v>118.998813854048</v>
      </c>
      <c r="AD164" s="31">
        <v>95.4567468084021</v>
      </c>
      <c r="AE164" s="31">
        <v>113.21504485087533</v>
      </c>
      <c r="AF164" s="31">
        <v>111.7</v>
      </c>
      <c r="AG164" s="31">
        <v>100.6</v>
      </c>
      <c r="AH164" s="33">
        <v>2305.324</v>
      </c>
      <c r="AI164" s="31">
        <v>4.04929545454545</v>
      </c>
      <c r="AJ164" s="31">
        <v>40.63964709126</v>
      </c>
      <c r="AK164" s="31">
        <v>-20.647932880619802</v>
      </c>
      <c r="AL164" s="31">
        <v>-92.96812020427564</v>
      </c>
      <c r="AM164" s="31">
        <v>10.266325418250055</v>
      </c>
      <c r="AN164" s="31">
        <v>-16.901300453932034</v>
      </c>
      <c r="AO164" s="31">
        <v>-15.640472261013072</v>
      </c>
      <c r="AP164" s="31">
        <v>11.778827732271257</v>
      </c>
      <c r="AQ164" s="31">
        <v>4.193548201261543</v>
      </c>
      <c r="AR164" s="34"/>
      <c r="AS164" s="34"/>
      <c r="AT164" s="32"/>
      <c r="AU164" s="32"/>
      <c r="AV164" s="32"/>
    </row>
    <row r="165" ht="14.25" customHeight="1">
      <c r="A165" s="30" t="s">
        <v>397</v>
      </c>
      <c r="B165" s="31">
        <v>4.980734615384615</v>
      </c>
      <c r="C165" s="31">
        <v>110.2</v>
      </c>
      <c r="D165" s="31">
        <v>120.0</v>
      </c>
      <c r="E165" s="31">
        <v>69.8</v>
      </c>
      <c r="F165" s="31">
        <v>2693.500421</v>
      </c>
      <c r="G165" s="31">
        <v>284.660514</v>
      </c>
      <c r="H165" s="31">
        <v>2292.27439</v>
      </c>
      <c r="I165" s="31">
        <v>11795.612694</v>
      </c>
      <c r="J165" s="31">
        <v>3538.590883</v>
      </c>
      <c r="K165" s="31">
        <v>7107.607989</v>
      </c>
      <c r="L165" s="31">
        <v>7502.701222</v>
      </c>
      <c r="M165" s="31">
        <v>36495.729274</v>
      </c>
      <c r="N165" s="31">
        <v>9804.357183</v>
      </c>
      <c r="O165" s="31">
        <v>467.141061</v>
      </c>
      <c r="P165" s="32">
        <v>81982.175631</v>
      </c>
      <c r="Q165" s="31">
        <v>4462.932119</v>
      </c>
      <c r="R165" s="31">
        <v>358.518655</v>
      </c>
      <c r="S165" s="31">
        <v>2933.860282</v>
      </c>
      <c r="T165" s="31">
        <v>10216.46063</v>
      </c>
      <c r="U165" s="31">
        <v>608.935827</v>
      </c>
      <c r="V165" s="31">
        <v>8479.406867</v>
      </c>
      <c r="W165" s="31">
        <v>9672.972839</v>
      </c>
      <c r="X165" s="31">
        <v>36708.295584</v>
      </c>
      <c r="Y165" s="31">
        <v>5729.951099</v>
      </c>
      <c r="Z165" s="31">
        <v>1364.747113</v>
      </c>
      <c r="AA165" s="31">
        <v>80536.081015</v>
      </c>
      <c r="AB165" s="31">
        <v>121.78373221301256</v>
      </c>
      <c r="AC165" s="31">
        <v>117.78989389104248</v>
      </c>
      <c r="AD165" s="31">
        <v>94.85010833109547</v>
      </c>
      <c r="AE165" s="31">
        <v>112.28808763769337</v>
      </c>
      <c r="AF165" s="31">
        <v>112.1</v>
      </c>
      <c r="AG165" s="31">
        <v>100.9</v>
      </c>
      <c r="AH165" s="33">
        <v>2253.534</v>
      </c>
      <c r="AI165" s="31">
        <v>4.09166666666667</v>
      </c>
      <c r="AJ165" s="31">
        <v>21.22766595661436</v>
      </c>
      <c r="AK165" s="31">
        <v>-143.10737258650028</v>
      </c>
      <c r="AL165" s="31">
        <v>-98.76782223859406</v>
      </c>
      <c r="AM165" s="31">
        <v>10.941806433196799</v>
      </c>
      <c r="AN165" s="31">
        <v>-15.649426243139864</v>
      </c>
      <c r="AO165" s="31">
        <v>-17.46928957993299</v>
      </c>
      <c r="AP165" s="31">
        <v>14.28870181578883</v>
      </c>
      <c r="AQ165" s="31">
        <v>6.250454182678977</v>
      </c>
      <c r="AR165" s="34"/>
      <c r="AS165" s="34"/>
      <c r="AT165" s="32"/>
      <c r="AU165" s="32"/>
      <c r="AV165" s="32"/>
    </row>
    <row r="166" ht="14.25" customHeight="1">
      <c r="A166" s="30" t="s">
        <v>398</v>
      </c>
      <c r="B166" s="31">
        <v>4.931269230769231</v>
      </c>
      <c r="C166" s="31">
        <v>111.3</v>
      </c>
      <c r="D166" s="31">
        <v>120.5</v>
      </c>
      <c r="E166" s="31">
        <v>73.25</v>
      </c>
      <c r="F166" s="31">
        <v>2655.098485</v>
      </c>
      <c r="G166" s="31">
        <v>339.114158</v>
      </c>
      <c r="H166" s="31">
        <v>1929.108955</v>
      </c>
      <c r="I166" s="31">
        <v>12259.968757</v>
      </c>
      <c r="J166" s="31">
        <v>3999.014977</v>
      </c>
      <c r="K166" s="31">
        <v>7039.279724</v>
      </c>
      <c r="L166" s="31">
        <v>7319.092769</v>
      </c>
      <c r="M166" s="31">
        <v>37521.76757</v>
      </c>
      <c r="N166" s="31">
        <v>9808.574899</v>
      </c>
      <c r="O166" s="31">
        <v>470.917747</v>
      </c>
      <c r="P166" s="32">
        <v>83341.938041</v>
      </c>
      <c r="Q166" s="31">
        <v>4070.600538</v>
      </c>
      <c r="R166" s="31">
        <v>325.744316</v>
      </c>
      <c r="S166" s="31">
        <v>3062.203935</v>
      </c>
      <c r="T166" s="31">
        <v>9073.86931</v>
      </c>
      <c r="U166" s="31">
        <v>551.836616</v>
      </c>
      <c r="V166" s="31">
        <v>8055.509409</v>
      </c>
      <c r="W166" s="31">
        <v>7988.253183</v>
      </c>
      <c r="X166" s="31">
        <v>28758.8903</v>
      </c>
      <c r="Y166" s="31">
        <v>4734.541411</v>
      </c>
      <c r="Z166" s="31">
        <v>1149.489998</v>
      </c>
      <c r="AA166" s="31">
        <v>67770.939016</v>
      </c>
      <c r="AB166" s="31">
        <v>114.10510735905335</v>
      </c>
      <c r="AC166" s="31">
        <v>119.1230865730433</v>
      </c>
      <c r="AD166" s="31">
        <v>93.54690791218951</v>
      </c>
      <c r="AE166" s="31">
        <v>112.36260011873617</v>
      </c>
      <c r="AF166" s="31">
        <v>111.5</v>
      </c>
      <c r="AG166" s="31">
        <v>100.0</v>
      </c>
      <c r="AH166" s="33">
        <v>2096.889</v>
      </c>
      <c r="AI166" s="31">
        <v>4.13961764705882</v>
      </c>
      <c r="AJ166" s="31">
        <v>-25.973207681560417</v>
      </c>
      <c r="AK166" s="31">
        <v>4690.612862899892</v>
      </c>
      <c r="AL166" s="31">
        <v>21.74722217018017</v>
      </c>
      <c r="AM166" s="31">
        <v>10.898073719649704</v>
      </c>
      <c r="AN166" s="31">
        <v>-17.147359385320225</v>
      </c>
      <c r="AO166" s="31">
        <v>-21.510318103992066</v>
      </c>
      <c r="AP166" s="31">
        <v>-10.00604852595528</v>
      </c>
      <c r="AQ166" s="31">
        <v>5.116763887034148</v>
      </c>
      <c r="AR166" s="34">
        <v>345329.0</v>
      </c>
      <c r="AS166" s="34">
        <v>4.435015604964554</v>
      </c>
      <c r="AT166" s="32">
        <v>166334.0</v>
      </c>
      <c r="AU166" s="32">
        <v>269075.0</v>
      </c>
      <c r="AV166" s="32"/>
    </row>
    <row r="167" ht="14.25" customHeight="1">
      <c r="A167" s="30" t="s">
        <v>399</v>
      </c>
      <c r="B167" s="31">
        <v>4.976615384615384</v>
      </c>
      <c r="C167" s="31">
        <v>111.4</v>
      </c>
      <c r="D167" s="31">
        <v>120.7</v>
      </c>
      <c r="E167" s="31">
        <v>65.31</v>
      </c>
      <c r="F167" s="31">
        <v>2897.893479</v>
      </c>
      <c r="G167" s="31">
        <v>338.59189</v>
      </c>
      <c r="H167" s="31">
        <v>2138.575538</v>
      </c>
      <c r="I167" s="31">
        <v>16556.014467</v>
      </c>
      <c r="J167" s="31">
        <v>4297.559729</v>
      </c>
      <c r="K167" s="31">
        <v>8159.981327</v>
      </c>
      <c r="L167" s="31">
        <v>8842.705914</v>
      </c>
      <c r="M167" s="31">
        <v>43490.250077</v>
      </c>
      <c r="N167" s="31">
        <v>9910.533345</v>
      </c>
      <c r="O167" s="31">
        <v>489.92447</v>
      </c>
      <c r="P167" s="32">
        <v>97122.030236</v>
      </c>
      <c r="Q167" s="31">
        <v>4293.74101</v>
      </c>
      <c r="R167" s="31">
        <v>417.127623</v>
      </c>
      <c r="S167" s="31">
        <v>3012.958069</v>
      </c>
      <c r="T167" s="31">
        <v>14451.706643</v>
      </c>
      <c r="U167" s="31">
        <v>700.898672</v>
      </c>
      <c r="V167" s="31">
        <v>8658.488996</v>
      </c>
      <c r="W167" s="31">
        <v>8846.039221</v>
      </c>
      <c r="X167" s="31">
        <v>33619.006749</v>
      </c>
      <c r="Y167" s="31">
        <v>5121.568584</v>
      </c>
      <c r="Z167" s="31">
        <v>1148.930037</v>
      </c>
      <c r="AA167" s="31">
        <v>80270.465604</v>
      </c>
      <c r="AB167" s="31">
        <v>119.33098094562868</v>
      </c>
      <c r="AC167" s="31">
        <v>121.67369584311483</v>
      </c>
      <c r="AD167" s="31">
        <v>106.49255439306576</v>
      </c>
      <c r="AE167" s="31">
        <v>117.70295245458146</v>
      </c>
      <c r="AF167" s="31">
        <v>113.6</v>
      </c>
      <c r="AG167" s="31">
        <v>100.3</v>
      </c>
      <c r="AH167" s="33">
        <v>2103.975</v>
      </c>
      <c r="AI167" s="31">
        <v>4.15841304347826</v>
      </c>
      <c r="AJ167" s="31">
        <v>1.6703465489104286</v>
      </c>
      <c r="AK167" s="31">
        <v>10332.334026926072</v>
      </c>
      <c r="AL167" s="31">
        <v>11773.350547572782</v>
      </c>
      <c r="AM167" s="31">
        <v>10.780060335692877</v>
      </c>
      <c r="AN167" s="31">
        <v>-9.686439948342663</v>
      </c>
      <c r="AO167" s="31">
        <v>-24.057492726562167</v>
      </c>
      <c r="AP167" s="31">
        <v>8.471117445985143</v>
      </c>
      <c r="AQ167" s="31">
        <v>4.029718081171918</v>
      </c>
      <c r="AR167" s="34"/>
      <c r="AS167" s="34"/>
      <c r="AT167" s="32"/>
      <c r="AU167" s="32"/>
      <c r="AV167" s="32"/>
    </row>
    <row r="168" ht="14.25" customHeight="1">
      <c r="A168" s="30" t="s">
        <v>400</v>
      </c>
      <c r="B168" s="31">
        <v>4.982846153846155</v>
      </c>
      <c r="C168" s="31">
        <v>110.6</v>
      </c>
      <c r="D168" s="31">
        <v>121.0</v>
      </c>
      <c r="E168" s="31">
        <v>50.93</v>
      </c>
      <c r="F168" s="31">
        <v>2763.384553</v>
      </c>
      <c r="G168" s="31">
        <v>325.591929</v>
      </c>
      <c r="H168" s="31">
        <v>2187.026116</v>
      </c>
      <c r="I168" s="31">
        <v>15409.36051</v>
      </c>
      <c r="J168" s="31">
        <v>3877.316652</v>
      </c>
      <c r="K168" s="31">
        <v>7224.760994</v>
      </c>
      <c r="L168" s="31">
        <v>7737.904554</v>
      </c>
      <c r="M168" s="31">
        <v>36053.643566</v>
      </c>
      <c r="N168" s="31">
        <v>9471.508756</v>
      </c>
      <c r="O168" s="31">
        <v>492.040617</v>
      </c>
      <c r="P168" s="32">
        <v>85542.538247</v>
      </c>
      <c r="Q168" s="31">
        <v>4266.94894</v>
      </c>
      <c r="R168" s="31">
        <v>392.818605</v>
      </c>
      <c r="S168" s="31">
        <v>3323.95392</v>
      </c>
      <c r="T168" s="31">
        <v>12590.564006</v>
      </c>
      <c r="U168" s="31">
        <v>750.592542</v>
      </c>
      <c r="V168" s="31">
        <v>8192.415046</v>
      </c>
      <c r="W168" s="31">
        <v>8746.309583</v>
      </c>
      <c r="X168" s="31">
        <v>32359.176647</v>
      </c>
      <c r="Y168" s="31">
        <v>5169.456705</v>
      </c>
      <c r="Z168" s="31">
        <v>1254.07491</v>
      </c>
      <c r="AA168" s="31">
        <v>77046.310904</v>
      </c>
      <c r="AB168" s="31">
        <v>114.80299241390126</v>
      </c>
      <c r="AC168" s="31">
        <v>118.0745239248597</v>
      </c>
      <c r="AD168" s="31">
        <v>103.54574226220986</v>
      </c>
      <c r="AE168" s="31">
        <v>114.206322529773</v>
      </c>
      <c r="AF168" s="31">
        <v>113.5</v>
      </c>
      <c r="AG168" s="31">
        <v>100.3</v>
      </c>
      <c r="AH168" s="33">
        <v>1989.842</v>
      </c>
      <c r="AI168" s="31">
        <v>4.186725</v>
      </c>
      <c r="AJ168" s="31">
        <v>0.4912866147571471</v>
      </c>
      <c r="AK168" s="31">
        <v>-41496.82547303791</v>
      </c>
      <c r="AL168" s="31">
        <v>136771.4533335892</v>
      </c>
      <c r="AM168" s="31">
        <v>10.409131151284324</v>
      </c>
      <c r="AN168" s="31">
        <v>-12.375943377781262</v>
      </c>
      <c r="AO168" s="31">
        <v>-31.059925189807323</v>
      </c>
      <c r="AP168" s="31">
        <v>1.1872627402239155</v>
      </c>
      <c r="AQ168" s="31">
        <v>3.673670322546596</v>
      </c>
      <c r="AR168" s="34"/>
      <c r="AS168" s="34"/>
      <c r="AT168" s="32"/>
      <c r="AU168" s="32"/>
      <c r="AV168" s="32"/>
    </row>
    <row r="169" ht="14.25" customHeight="1">
      <c r="A169" s="30" t="s">
        <v>401</v>
      </c>
      <c r="B169" s="31">
        <v>5.021353846153845</v>
      </c>
      <c r="C169" s="31">
        <v>110.8</v>
      </c>
      <c r="D169" s="31">
        <v>121.1</v>
      </c>
      <c r="E169" s="31">
        <v>45.41</v>
      </c>
      <c r="F169" s="31">
        <v>2835.658325</v>
      </c>
      <c r="G169" s="31">
        <v>318.567909</v>
      </c>
      <c r="H169" s="31">
        <v>1804.396831</v>
      </c>
      <c r="I169" s="31">
        <v>13304.137175</v>
      </c>
      <c r="J169" s="31">
        <v>3182.23985</v>
      </c>
      <c r="K169" s="31">
        <v>7539.790586</v>
      </c>
      <c r="L169" s="31">
        <v>7251.503031</v>
      </c>
      <c r="M169" s="31">
        <v>37607.234531</v>
      </c>
      <c r="N169" s="31">
        <v>9688.925553</v>
      </c>
      <c r="O169" s="31">
        <v>587.075314</v>
      </c>
      <c r="P169" s="32">
        <v>84119.529105</v>
      </c>
      <c r="Q169" s="31">
        <v>4302.866678</v>
      </c>
      <c r="R169" s="31">
        <v>470.017384</v>
      </c>
      <c r="S169" s="31">
        <v>3120.911732</v>
      </c>
      <c r="T169" s="31">
        <v>10162.830676</v>
      </c>
      <c r="U169" s="31">
        <v>541.828188</v>
      </c>
      <c r="V169" s="31">
        <v>8003.649291</v>
      </c>
      <c r="W169" s="31">
        <v>8257.534475</v>
      </c>
      <c r="X169" s="31">
        <v>31940.534563</v>
      </c>
      <c r="Y169" s="31">
        <v>5206.088228</v>
      </c>
      <c r="Z169" s="31">
        <v>1150.677705</v>
      </c>
      <c r="AA169" s="31">
        <v>73156.93892</v>
      </c>
      <c r="AB169" s="31">
        <v>116.21540423072419</v>
      </c>
      <c r="AC169" s="31">
        <v>118.67555222509156</v>
      </c>
      <c r="AD169" s="31">
        <v>108.35265388095847</v>
      </c>
      <c r="AE169" s="31">
        <v>115.91816862130983</v>
      </c>
      <c r="AF169" s="31">
        <v>113.3</v>
      </c>
      <c r="AG169" s="31">
        <v>99.3</v>
      </c>
      <c r="AH169" s="33">
        <v>2352.422</v>
      </c>
      <c r="AI169" s="31">
        <v>4.1729</v>
      </c>
      <c r="AJ169" s="31">
        <v>-11.754061193502086</v>
      </c>
      <c r="AK169" s="31">
        <v>112764.45500769268</v>
      </c>
      <c r="AL169" s="31">
        <v>157715.12289782942</v>
      </c>
      <c r="AM169" s="31">
        <v>10.05057578150077</v>
      </c>
      <c r="AN169" s="31">
        <v>-10.826953567383924</v>
      </c>
      <c r="AO169" s="31">
        <v>-25.4515042854644</v>
      </c>
      <c r="AP169" s="31">
        <v>6.136609504977497</v>
      </c>
      <c r="AQ169" s="31">
        <v>3.2608832859141623</v>
      </c>
      <c r="AR169" s="34">
        <v>357432.0</v>
      </c>
      <c r="AS169" s="34">
        <v>4.779130475567883</v>
      </c>
      <c r="AT169" s="32">
        <v>154850.0</v>
      </c>
      <c r="AU169" s="32">
        <v>275496.0</v>
      </c>
      <c r="AV169" s="32"/>
    </row>
    <row r="170" ht="14.25" customHeight="1">
      <c r="A170" s="30" t="s">
        <v>402</v>
      </c>
      <c r="B170" s="31">
        <v>5.039146153846153</v>
      </c>
      <c r="C170" s="31">
        <v>111.6</v>
      </c>
      <c r="D170" s="31">
        <v>120.5</v>
      </c>
      <c r="E170" s="31">
        <v>53.79</v>
      </c>
      <c r="F170" s="31">
        <v>2628.794867</v>
      </c>
      <c r="G170" s="31">
        <v>287.287222</v>
      </c>
      <c r="H170" s="31">
        <v>2520.997298</v>
      </c>
      <c r="I170" s="31">
        <v>12655.821414</v>
      </c>
      <c r="J170" s="31">
        <v>4068.318254</v>
      </c>
      <c r="K170" s="31">
        <v>7418.959821</v>
      </c>
      <c r="L170" s="31">
        <v>7623.876452</v>
      </c>
      <c r="M170" s="31">
        <v>39001.343801</v>
      </c>
      <c r="N170" s="31">
        <v>9627.467857</v>
      </c>
      <c r="O170" s="31">
        <v>507.94974</v>
      </c>
      <c r="P170" s="32">
        <v>86340.816726</v>
      </c>
      <c r="Q170" s="31">
        <v>4775.700242</v>
      </c>
      <c r="R170" s="31">
        <v>211.189032</v>
      </c>
      <c r="S170" s="31">
        <v>3568.404365</v>
      </c>
      <c r="T170" s="31">
        <v>9236.550173</v>
      </c>
      <c r="U170" s="31">
        <v>451.582225</v>
      </c>
      <c r="V170" s="31">
        <v>8285.240423</v>
      </c>
      <c r="W170" s="31">
        <v>9166.09647</v>
      </c>
      <c r="X170" s="31">
        <v>32042.727625</v>
      </c>
      <c r="Y170" s="31">
        <v>4974.498434</v>
      </c>
      <c r="Z170" s="31">
        <v>1209.674563</v>
      </c>
      <c r="AA170" s="31">
        <v>73921.663552</v>
      </c>
      <c r="AB170" s="31">
        <v>120.01416831456925</v>
      </c>
      <c r="AC170" s="31">
        <v>120.5501365696717</v>
      </c>
      <c r="AD170" s="31">
        <v>108.11794844703364</v>
      </c>
      <c r="AE170" s="31">
        <v>117.38984029975923</v>
      </c>
      <c r="AF170" s="31">
        <v>114.5</v>
      </c>
      <c r="AG170" s="31">
        <v>100.9</v>
      </c>
      <c r="AH170" s="33">
        <v>2195.684</v>
      </c>
      <c r="AI170" s="31">
        <v>4.116071428571428</v>
      </c>
      <c r="AJ170" s="31">
        <v>10.75136988015113</v>
      </c>
      <c r="AK170" s="31">
        <v>1375.5452040139894</v>
      </c>
      <c r="AL170" s="31">
        <v>81720.88088321254</v>
      </c>
      <c r="AM170" s="31">
        <v>9.704167710065303</v>
      </c>
      <c r="AN170" s="31">
        <v>-6.668557306648292</v>
      </c>
      <c r="AO170" s="31">
        <v>-18.077619143374225</v>
      </c>
      <c r="AP170" s="31">
        <v>3.1134676454327437</v>
      </c>
      <c r="AQ170" s="31">
        <v>3.5990958624587455</v>
      </c>
      <c r="AR170" s="34"/>
      <c r="AS170" s="34"/>
      <c r="AT170" s="32"/>
      <c r="AU170" s="32"/>
      <c r="AV170" s="32"/>
    </row>
    <row r="171" ht="14.25" customHeight="1">
      <c r="A171" s="30" t="s">
        <v>403</v>
      </c>
      <c r="B171" s="31">
        <v>5.023888461538462</v>
      </c>
      <c r="C171" s="31">
        <v>112.8</v>
      </c>
      <c r="D171" s="31">
        <v>120.8</v>
      </c>
      <c r="E171" s="31">
        <v>57.22</v>
      </c>
      <c r="F171" s="31">
        <v>2195.785579</v>
      </c>
      <c r="G171" s="31">
        <v>271.791559</v>
      </c>
      <c r="H171" s="31">
        <v>1658.243357</v>
      </c>
      <c r="I171" s="31">
        <v>9830.127802</v>
      </c>
      <c r="J171" s="31">
        <v>3410.692499</v>
      </c>
      <c r="K171" s="31">
        <v>6062.521186</v>
      </c>
      <c r="L171" s="31">
        <v>6420.39158</v>
      </c>
      <c r="M171" s="31">
        <v>29763.961511</v>
      </c>
      <c r="N171" s="31">
        <v>7656.332652</v>
      </c>
      <c r="O171" s="31">
        <v>413.207046</v>
      </c>
      <c r="P171" s="32">
        <v>67683.054771</v>
      </c>
      <c r="Q171" s="31">
        <v>3447.990134</v>
      </c>
      <c r="R171" s="31">
        <v>239.54859</v>
      </c>
      <c r="S171" s="31">
        <v>2465.773181</v>
      </c>
      <c r="T171" s="31">
        <v>7313.577515</v>
      </c>
      <c r="U171" s="31">
        <v>474.145646</v>
      </c>
      <c r="V171" s="31">
        <v>6105.315998</v>
      </c>
      <c r="W171" s="31">
        <v>6121.651538</v>
      </c>
      <c r="X171" s="31">
        <v>24757.632452</v>
      </c>
      <c r="Y171" s="31">
        <v>3703.377456</v>
      </c>
      <c r="Z171" s="31">
        <v>938.204535</v>
      </c>
      <c r="AA171" s="31">
        <v>55567.217045</v>
      </c>
      <c r="AB171" s="31">
        <v>107.34212994992853</v>
      </c>
      <c r="AC171" s="31">
        <v>108.30775133869425</v>
      </c>
      <c r="AD171" s="31">
        <v>90.56888658084526</v>
      </c>
      <c r="AE171" s="31">
        <v>103.7851979534501</v>
      </c>
      <c r="AF171" s="31">
        <v>116.0</v>
      </c>
      <c r="AG171" s="31">
        <v>99.0</v>
      </c>
      <c r="AH171" s="33">
        <v>2165.933</v>
      </c>
      <c r="AI171" s="31">
        <v>4.074588235294117</v>
      </c>
      <c r="AJ171" s="31">
        <v>0.36607020898784537</v>
      </c>
      <c r="AK171" s="31">
        <v>9405.675494859739</v>
      </c>
      <c r="AL171" s="31">
        <v>266897.7876300251</v>
      </c>
      <c r="AM171" s="31">
        <v>9.333949602493918</v>
      </c>
      <c r="AN171" s="31">
        <v>-1.3348894043695103</v>
      </c>
      <c r="AO171" s="31">
        <v>-15.574758842443725</v>
      </c>
      <c r="AP171" s="31">
        <v>-11.661355741890766</v>
      </c>
      <c r="AQ171" s="31">
        <v>2.924171565601563</v>
      </c>
      <c r="AR171" s="34"/>
      <c r="AS171" s="34"/>
      <c r="AT171" s="32"/>
      <c r="AU171" s="32"/>
      <c r="AV171" s="32"/>
    </row>
    <row r="172" ht="14.25" customHeight="1">
      <c r="A172" s="30" t="s">
        <v>404</v>
      </c>
      <c r="B172" s="31">
        <v>5.0322499999999994</v>
      </c>
      <c r="C172" s="31">
        <v>112.6</v>
      </c>
      <c r="D172" s="31">
        <v>121.1</v>
      </c>
      <c r="E172" s="31">
        <v>60.14</v>
      </c>
      <c r="F172" s="31">
        <v>2898.791529</v>
      </c>
      <c r="G172" s="31">
        <v>330.578981</v>
      </c>
      <c r="H172" s="31">
        <v>2386.487772</v>
      </c>
      <c r="I172" s="31">
        <v>12759.056683</v>
      </c>
      <c r="J172" s="31">
        <v>4067.690377</v>
      </c>
      <c r="K172" s="31">
        <v>8023.685644</v>
      </c>
      <c r="L172" s="31">
        <v>8156.358343</v>
      </c>
      <c r="M172" s="31">
        <v>36580.304444</v>
      </c>
      <c r="N172" s="31">
        <v>10000.107464</v>
      </c>
      <c r="O172" s="31">
        <v>473.940611</v>
      </c>
      <c r="P172" s="32">
        <v>85677.001848</v>
      </c>
      <c r="Q172" s="31">
        <v>4346.093747</v>
      </c>
      <c r="R172" s="31">
        <v>273.564486</v>
      </c>
      <c r="S172" s="31">
        <v>3200.830453</v>
      </c>
      <c r="T172" s="31">
        <v>10052.027433</v>
      </c>
      <c r="U172" s="31">
        <v>571.353618</v>
      </c>
      <c r="V172" s="31">
        <v>7799.595756</v>
      </c>
      <c r="W172" s="31">
        <v>7647.313785</v>
      </c>
      <c r="X172" s="31">
        <v>29796.13208</v>
      </c>
      <c r="Y172" s="31">
        <v>4596.279293</v>
      </c>
      <c r="Z172" s="31">
        <v>1398.181968</v>
      </c>
      <c r="AA172" s="31">
        <v>69681.372619</v>
      </c>
      <c r="AB172" s="31">
        <v>122.33203041383393</v>
      </c>
      <c r="AC172" s="31">
        <v>118.70549539069933</v>
      </c>
      <c r="AD172" s="31">
        <v>105.43914187533854</v>
      </c>
      <c r="AE172" s="31">
        <v>115.61082792200985</v>
      </c>
      <c r="AF172" s="31">
        <v>113.7</v>
      </c>
      <c r="AG172" s="31">
        <v>100.4</v>
      </c>
      <c r="AH172" s="33">
        <v>2334.613</v>
      </c>
      <c r="AI172" s="31">
        <v>4.079047619047619</v>
      </c>
      <c r="AJ172" s="31">
        <v>12.616885452256788</v>
      </c>
      <c r="AK172" s="31">
        <v>-1678.0472121036837</v>
      </c>
      <c r="AL172" s="31">
        <v>175307.49942822446</v>
      </c>
      <c r="AM172" s="31">
        <v>9.323915140529637</v>
      </c>
      <c r="AN172" s="31">
        <v>7.1555769509250355</v>
      </c>
      <c r="AO172" s="31">
        <v>-21.553678137234698</v>
      </c>
      <c r="AP172" s="31">
        <v>10.223074720485625</v>
      </c>
      <c r="AQ172" s="31">
        <v>3.3803441638375675</v>
      </c>
      <c r="AR172" s="34">
        <v>341636.0</v>
      </c>
      <c r="AS172" s="34">
        <v>4.539779681762557</v>
      </c>
      <c r="AT172" s="32">
        <v>179731.0</v>
      </c>
      <c r="AU172" s="32">
        <v>281159.0</v>
      </c>
      <c r="AV172" s="32">
        <v>6708.0</v>
      </c>
    </row>
    <row r="173" ht="14.25" customHeight="1">
      <c r="A173" s="30" t="s">
        <v>405</v>
      </c>
      <c r="B173" s="31">
        <v>5.0240884615384624</v>
      </c>
      <c r="C173" s="31">
        <v>114.6</v>
      </c>
      <c r="D173" s="31">
        <v>121.1</v>
      </c>
      <c r="E173" s="31">
        <v>63.91</v>
      </c>
      <c r="F173" s="31">
        <v>2850.844295</v>
      </c>
      <c r="G173" s="31">
        <v>290.497232</v>
      </c>
      <c r="H173" s="31">
        <v>2462.376375</v>
      </c>
      <c r="I173" s="31">
        <v>12894.182272</v>
      </c>
      <c r="J173" s="31">
        <v>3968.637059</v>
      </c>
      <c r="K173" s="31">
        <v>7042.149063</v>
      </c>
      <c r="L173" s="31">
        <v>8568.86587</v>
      </c>
      <c r="M173" s="31">
        <v>37936.414214</v>
      </c>
      <c r="N173" s="31">
        <v>9688.613709</v>
      </c>
      <c r="O173" s="31">
        <v>525.276391</v>
      </c>
      <c r="P173" s="32">
        <v>86227.85648</v>
      </c>
      <c r="Q173" s="31">
        <v>4558.448487</v>
      </c>
      <c r="R173" s="31">
        <v>290.603727</v>
      </c>
      <c r="S173" s="31">
        <v>3665.151726</v>
      </c>
      <c r="T173" s="31">
        <v>12038.633247</v>
      </c>
      <c r="U173" s="31">
        <v>407.083862</v>
      </c>
      <c r="V173" s="31">
        <v>8258.534432</v>
      </c>
      <c r="W173" s="31">
        <v>8571.912572</v>
      </c>
      <c r="X173" s="31">
        <v>30028.804217</v>
      </c>
      <c r="Y173" s="31">
        <v>5112.472841</v>
      </c>
      <c r="Z173" s="31">
        <v>1445.162019</v>
      </c>
      <c r="AA173" s="31">
        <v>74376.80713</v>
      </c>
      <c r="AB173" s="31">
        <v>122.08905144098735</v>
      </c>
      <c r="AC173" s="31">
        <v>116.37204369881064</v>
      </c>
      <c r="AD173" s="31">
        <v>99.20595615483425</v>
      </c>
      <c r="AE173" s="31">
        <v>112.4354309808279</v>
      </c>
      <c r="AF173" s="31">
        <v>114.5</v>
      </c>
      <c r="AG173" s="31">
        <v>102.8</v>
      </c>
      <c r="AH173" s="33">
        <v>2159.517</v>
      </c>
      <c r="AI173" s="31">
        <v>4.1140454545454554</v>
      </c>
      <c r="AJ173" s="31">
        <v>8.095090488566736</v>
      </c>
      <c r="AK173" s="31">
        <v>-32329.749775233948</v>
      </c>
      <c r="AL173" s="31">
        <v>229715.72867669037</v>
      </c>
      <c r="AM173" s="31">
        <v>0.9298793250411164</v>
      </c>
      <c r="AN173" s="31">
        <v>15.581999152210768</v>
      </c>
      <c r="AO173" s="31">
        <v>-16.521918941273782</v>
      </c>
      <c r="AP173" s="31">
        <v>18.498180511788973</v>
      </c>
      <c r="AQ173" s="31">
        <v>3.023271590330734</v>
      </c>
      <c r="AR173" s="34"/>
      <c r="AS173" s="34"/>
      <c r="AT173" s="32"/>
      <c r="AU173" s="32"/>
      <c r="AV173" s="32"/>
    </row>
    <row r="174" ht="14.25" customHeight="1">
      <c r="A174" s="30" t="s">
        <v>406</v>
      </c>
      <c r="B174" s="31">
        <v>4.933569230769232</v>
      </c>
      <c r="C174" s="31">
        <v>114.3</v>
      </c>
      <c r="D174" s="31">
        <v>121.4</v>
      </c>
      <c r="E174" s="31">
        <v>53.5</v>
      </c>
      <c r="F174" s="31">
        <v>2998.644783</v>
      </c>
      <c r="G174" s="31">
        <v>319.716627</v>
      </c>
      <c r="H174" s="31">
        <v>2260.641651</v>
      </c>
      <c r="I174" s="31">
        <v>12700.185098</v>
      </c>
      <c r="J174" s="31">
        <v>4665.740848</v>
      </c>
      <c r="K174" s="31">
        <v>7392.656706</v>
      </c>
      <c r="L174" s="31">
        <v>9000.745515</v>
      </c>
      <c r="M174" s="31">
        <v>34783.84098</v>
      </c>
      <c r="N174" s="31">
        <v>9955.4126</v>
      </c>
      <c r="O174" s="31">
        <v>600.993604</v>
      </c>
      <c r="P174" s="32">
        <v>84678.578412</v>
      </c>
      <c r="Q174" s="31">
        <v>4313.84942</v>
      </c>
      <c r="R174" s="31">
        <v>356.15097</v>
      </c>
      <c r="S174" s="31">
        <v>3200.276861</v>
      </c>
      <c r="T174" s="31">
        <v>12220.976872</v>
      </c>
      <c r="U174" s="31">
        <v>545.005794</v>
      </c>
      <c r="V174" s="31">
        <v>8730.679951</v>
      </c>
      <c r="W174" s="31">
        <v>8784.758949</v>
      </c>
      <c r="X174" s="31">
        <v>30186.28821</v>
      </c>
      <c r="Y174" s="31">
        <v>5236.551198</v>
      </c>
      <c r="Z174" s="31">
        <v>1534.010993</v>
      </c>
      <c r="AA174" s="31">
        <v>75108.549218</v>
      </c>
      <c r="AB174" s="31">
        <v>125.04130515927962</v>
      </c>
      <c r="AC174" s="31">
        <v>119.92593024056399</v>
      </c>
      <c r="AD174" s="31">
        <v>102.93595710007604</v>
      </c>
      <c r="AE174" s="31">
        <v>115.9937936544706</v>
      </c>
      <c r="AF174" s="31">
        <v>115.1</v>
      </c>
      <c r="AG174" s="31">
        <v>100.8</v>
      </c>
      <c r="AH174" s="33">
        <v>2098.267</v>
      </c>
      <c r="AI174" s="31">
        <v>4.17085</v>
      </c>
      <c r="AJ174" s="31">
        <v>39.03767251025736</v>
      </c>
      <c r="AK174" s="31">
        <v>25179.924154542725</v>
      </c>
      <c r="AL174" s="31">
        <v>175413.85115871785</v>
      </c>
      <c r="AM174" s="31">
        <v>1.5046810361470042</v>
      </c>
      <c r="AN174" s="31">
        <v>11.501980198019801</v>
      </c>
      <c r="AO174" s="31">
        <v>-18.760434056761266</v>
      </c>
      <c r="AP174" s="31">
        <v>10.941939605488503</v>
      </c>
      <c r="AQ174" s="31">
        <v>4.532352807371076</v>
      </c>
      <c r="AR174" s="34"/>
      <c r="AS174" s="34"/>
      <c r="AT174" s="32"/>
      <c r="AU174" s="32"/>
      <c r="AV174" s="32"/>
    </row>
    <row r="175" ht="14.25" customHeight="1">
      <c r="A175" s="30" t="s">
        <v>407</v>
      </c>
      <c r="B175" s="31">
        <v>4.892961538461538</v>
      </c>
      <c r="C175" s="31">
        <v>112.6</v>
      </c>
      <c r="D175" s="31">
        <v>121.4</v>
      </c>
      <c r="E175" s="31">
        <v>58.47</v>
      </c>
      <c r="F175" s="31">
        <v>2487.61646</v>
      </c>
      <c r="G175" s="31">
        <v>252.511341</v>
      </c>
      <c r="H175" s="31">
        <v>1995.429616</v>
      </c>
      <c r="I175" s="31">
        <v>12412.717165</v>
      </c>
      <c r="J175" s="31">
        <v>3584.269056</v>
      </c>
      <c r="K175" s="31">
        <v>6941.161955</v>
      </c>
      <c r="L175" s="31">
        <v>7296.851848</v>
      </c>
      <c r="M175" s="31">
        <v>32570.055747</v>
      </c>
      <c r="N175" s="31">
        <v>8623.839264</v>
      </c>
      <c r="O175" s="31">
        <v>526.43143</v>
      </c>
      <c r="P175" s="32">
        <v>76690.883882</v>
      </c>
      <c r="Q175" s="31">
        <v>3883.836055</v>
      </c>
      <c r="R175" s="31">
        <v>285.956226</v>
      </c>
      <c r="S175" s="31">
        <v>3171.576228</v>
      </c>
      <c r="T175" s="31">
        <v>10258.382485</v>
      </c>
      <c r="U175" s="31">
        <v>502.853998</v>
      </c>
      <c r="V175" s="31">
        <v>7074.14952</v>
      </c>
      <c r="W175" s="31">
        <v>7297.837828</v>
      </c>
      <c r="X175" s="31">
        <v>27532.963452</v>
      </c>
      <c r="Y175" s="31">
        <v>4486.52177</v>
      </c>
      <c r="Z175" s="31">
        <v>1136.21042</v>
      </c>
      <c r="AA175" s="31">
        <v>65630.287982</v>
      </c>
      <c r="AB175" s="31">
        <v>115.16149169653356</v>
      </c>
      <c r="AC175" s="31">
        <v>121.35388158987243</v>
      </c>
      <c r="AD175" s="31">
        <v>98.88534372895967</v>
      </c>
      <c r="AE175" s="31">
        <v>115.29683263104164</v>
      </c>
      <c r="AF175" s="31">
        <v>113.4</v>
      </c>
      <c r="AG175" s="31">
        <v>100.1</v>
      </c>
      <c r="AH175" s="33">
        <v>2400.561</v>
      </c>
      <c r="AI175" s="31">
        <v>4.161694444444445</v>
      </c>
      <c r="AJ175" s="31">
        <v>-33.2634424439862</v>
      </c>
      <c r="AK175" s="31">
        <v>7265.597766858203</v>
      </c>
      <c r="AL175" s="31">
        <v>580896.8326108711</v>
      </c>
      <c r="AM175" s="31">
        <v>0.9195724886478018</v>
      </c>
      <c r="AN175" s="31">
        <v>14.438126681340169</v>
      </c>
      <c r="AO175" s="31">
        <v>-15.3184165232358</v>
      </c>
      <c r="AP175" s="31">
        <v>-5.483548330587274</v>
      </c>
      <c r="AQ175" s="31">
        <v>3.7734381828965713</v>
      </c>
      <c r="AR175" s="34">
        <v>349177.0</v>
      </c>
      <c r="AS175" s="34">
        <v>4.778037172847127</v>
      </c>
      <c r="AT175" s="32">
        <v>237600.0</v>
      </c>
      <c r="AU175" s="32">
        <v>231345.0</v>
      </c>
      <c r="AV175" s="32">
        <v>4861.0</v>
      </c>
    </row>
    <row r="176" ht="14.25" customHeight="1">
      <c r="A176" s="30" t="s">
        <v>408</v>
      </c>
      <c r="B176" s="31">
        <v>4.81746923076923</v>
      </c>
      <c r="C176" s="31">
        <v>112.0</v>
      </c>
      <c r="D176" s="31">
        <v>121.5</v>
      </c>
      <c r="E176" s="31">
        <v>58.58</v>
      </c>
      <c r="F176" s="31">
        <v>3002.273554</v>
      </c>
      <c r="G176" s="31">
        <v>245.536326</v>
      </c>
      <c r="H176" s="31">
        <v>2560.861012</v>
      </c>
      <c r="I176" s="31">
        <v>12074.273524</v>
      </c>
      <c r="J176" s="31">
        <v>3349.191926</v>
      </c>
      <c r="K176" s="31">
        <v>7395.663928</v>
      </c>
      <c r="L176" s="31">
        <v>8364.01066</v>
      </c>
      <c r="M176" s="31">
        <v>41766.743497</v>
      </c>
      <c r="N176" s="31">
        <v>10392.388016</v>
      </c>
      <c r="O176" s="31">
        <v>613.961817</v>
      </c>
      <c r="P176" s="32">
        <v>89764.90426</v>
      </c>
      <c r="Q176" s="31">
        <v>4518.101814</v>
      </c>
      <c r="R176" s="31">
        <v>320.889307</v>
      </c>
      <c r="S176" s="31">
        <v>3877.607663</v>
      </c>
      <c r="T176" s="31">
        <v>11232.742326</v>
      </c>
      <c r="U176" s="31">
        <v>533.872639</v>
      </c>
      <c r="V176" s="31">
        <v>8182.980971</v>
      </c>
      <c r="W176" s="31">
        <v>8385.385706</v>
      </c>
      <c r="X176" s="31">
        <v>30311.127311</v>
      </c>
      <c r="Y176" s="31">
        <v>5181.119268</v>
      </c>
      <c r="Z176" s="31">
        <v>1252.488734</v>
      </c>
      <c r="AA176" s="31">
        <v>73796.315739</v>
      </c>
      <c r="AB176" s="31">
        <v>123.43140024171116</v>
      </c>
      <c r="AC176" s="31">
        <v>123.77636578318572</v>
      </c>
      <c r="AD176" s="31">
        <v>88.30016132449589</v>
      </c>
      <c r="AE176" s="31">
        <v>114.8365547231181</v>
      </c>
      <c r="AF176" s="31">
        <v>114.9</v>
      </c>
      <c r="AG176" s="31">
        <v>101.2</v>
      </c>
      <c r="AH176" s="33">
        <v>2415.097</v>
      </c>
      <c r="AI176" s="31">
        <v>4.124431818181818</v>
      </c>
      <c r="AJ176" s="31">
        <v>-24.542573351630402</v>
      </c>
      <c r="AK176" s="31">
        <v>27602.868516750972</v>
      </c>
      <c r="AL176" s="31">
        <v>1495681.8863021748</v>
      </c>
      <c r="AM176" s="31">
        <v>0.6442406789775701</v>
      </c>
      <c r="AN176" s="31">
        <v>10.046075011841737</v>
      </c>
      <c r="AO176" s="31">
        <v>-15.16930022573364</v>
      </c>
      <c r="AP176" s="31">
        <v>-4.815779645806273</v>
      </c>
      <c r="AQ176" s="31">
        <v>3.234590304693774</v>
      </c>
      <c r="AR176" s="34"/>
      <c r="AS176" s="34"/>
      <c r="AT176" s="32"/>
      <c r="AU176" s="32"/>
      <c r="AV176" s="32"/>
    </row>
    <row r="177" ht="14.25" customHeight="1">
      <c r="A177" s="30" t="s">
        <v>409</v>
      </c>
      <c r="B177" s="31">
        <v>4.822976923076924</v>
      </c>
      <c r="C177" s="31">
        <v>112.6</v>
      </c>
      <c r="D177" s="31">
        <v>121.8</v>
      </c>
      <c r="E177" s="31">
        <v>55.1</v>
      </c>
      <c r="F177" s="31">
        <v>2985.621121</v>
      </c>
      <c r="G177" s="31">
        <v>277.117915</v>
      </c>
      <c r="H177" s="31">
        <v>2310.747743</v>
      </c>
      <c r="I177" s="31">
        <v>10859.364433</v>
      </c>
      <c r="J177" s="31">
        <v>4252.032259</v>
      </c>
      <c r="K177" s="31">
        <v>7002.914305</v>
      </c>
      <c r="L177" s="31">
        <v>8558.110129</v>
      </c>
      <c r="M177" s="31">
        <v>34811.082644</v>
      </c>
      <c r="N177" s="31">
        <v>9800.998561</v>
      </c>
      <c r="O177" s="31">
        <v>655.276457</v>
      </c>
      <c r="P177" s="32">
        <v>81513.265567</v>
      </c>
      <c r="Q177" s="31">
        <v>4343.76578</v>
      </c>
      <c r="R177" s="31">
        <v>386.160405</v>
      </c>
      <c r="S177" s="31">
        <v>3580.986668</v>
      </c>
      <c r="T177" s="31">
        <v>8889.155371</v>
      </c>
      <c r="U177" s="31">
        <v>446.25387</v>
      </c>
      <c r="V177" s="31">
        <v>8483.784741</v>
      </c>
      <c r="W177" s="31">
        <v>8161.474818</v>
      </c>
      <c r="X177" s="31">
        <v>30142.326673</v>
      </c>
      <c r="Y177" s="31">
        <v>5058.256071</v>
      </c>
      <c r="Z177" s="31">
        <v>968.736811</v>
      </c>
      <c r="AA177" s="31">
        <v>70460.901208</v>
      </c>
      <c r="AB177" s="31">
        <v>122.12678819691133</v>
      </c>
      <c r="AC177" s="31">
        <v>121.9814406195324</v>
      </c>
      <c r="AD177" s="31">
        <v>92.02443532926905</v>
      </c>
      <c r="AE177" s="31">
        <v>114.46131642332098</v>
      </c>
      <c r="AF177" s="31">
        <v>115.3</v>
      </c>
      <c r="AG177" s="31">
        <v>100.5</v>
      </c>
      <c r="AH177" s="33">
        <v>2342.438</v>
      </c>
      <c r="AI177" s="31">
        <v>4.188095238095237</v>
      </c>
      <c r="AJ177" s="31">
        <v>-16.08333931004805</v>
      </c>
      <c r="AK177" s="31">
        <v>-63918.60629872832</v>
      </c>
      <c r="AL177" s="31">
        <v>1325322.761375791</v>
      </c>
      <c r="AM177" s="31">
        <v>-0.07863800956572353</v>
      </c>
      <c r="AN177" s="31">
        <v>-0.1752541184717904</v>
      </c>
      <c r="AO177" s="31">
        <v>-5.358369590107626</v>
      </c>
      <c r="AP177" s="31">
        <v>-12.827111672995573</v>
      </c>
      <c r="AQ177" s="31">
        <v>1.4212448646827136</v>
      </c>
      <c r="AR177" s="34"/>
      <c r="AS177" s="34"/>
      <c r="AT177" s="32"/>
      <c r="AU177" s="32"/>
      <c r="AV177" s="32"/>
    </row>
    <row r="178" ht="14.25" customHeight="1">
      <c r="A178" s="30" t="s">
        <v>410</v>
      </c>
      <c r="B178" s="31">
        <v>4.756388461538461</v>
      </c>
      <c r="C178" s="31">
        <v>113.5</v>
      </c>
      <c r="D178" s="31">
        <v>121.8</v>
      </c>
      <c r="E178" s="31">
        <v>54.07</v>
      </c>
      <c r="F178" s="31">
        <v>2784.884372</v>
      </c>
      <c r="G178" s="31">
        <v>274.228156</v>
      </c>
      <c r="H178" s="31">
        <v>2179.564522</v>
      </c>
      <c r="I178" s="31">
        <v>10166.522294</v>
      </c>
      <c r="J178" s="31">
        <v>3669.392133</v>
      </c>
      <c r="K178" s="31">
        <v>6406.973719</v>
      </c>
      <c r="L178" s="31">
        <v>7463.602105</v>
      </c>
      <c r="M178" s="31">
        <v>34498.316203</v>
      </c>
      <c r="N178" s="31">
        <v>10381.707072</v>
      </c>
      <c r="O178" s="31">
        <v>426.32906</v>
      </c>
      <c r="P178" s="32">
        <v>78251.519636</v>
      </c>
      <c r="Q178" s="31">
        <v>3925.855392</v>
      </c>
      <c r="R178" s="31">
        <v>311.387091</v>
      </c>
      <c r="S178" s="31">
        <v>3621.807478</v>
      </c>
      <c r="T178" s="31">
        <v>10511.20574</v>
      </c>
      <c r="U178" s="31">
        <v>479.821875</v>
      </c>
      <c r="V178" s="31">
        <v>7555.100598</v>
      </c>
      <c r="W178" s="31">
        <v>8010.562106</v>
      </c>
      <c r="X178" s="31">
        <v>29168.68351</v>
      </c>
      <c r="Y178" s="31">
        <v>4866.872261</v>
      </c>
      <c r="Z178" s="31">
        <v>986.332836</v>
      </c>
      <c r="AA178" s="31">
        <v>69437.628887</v>
      </c>
      <c r="AB178" s="31">
        <v>118.802055799897</v>
      </c>
      <c r="AC178" s="31">
        <v>122.08323688545642</v>
      </c>
      <c r="AD178" s="31">
        <v>91.1157009160804</v>
      </c>
      <c r="AE178" s="31">
        <v>114.08249234005518</v>
      </c>
      <c r="AF178" s="31">
        <v>114.9</v>
      </c>
      <c r="AG178" s="31">
        <v>100.6</v>
      </c>
      <c r="AH178" s="33">
        <v>1997.093</v>
      </c>
      <c r="AI178" s="31">
        <v>4.185472222222222</v>
      </c>
      <c r="AJ178" s="31">
        <v>49.01561690474428</v>
      </c>
      <c r="AK178" s="31">
        <v>228.25862705932326</v>
      </c>
      <c r="AL178" s="31">
        <v>362900.0820795454</v>
      </c>
      <c r="AM178" s="31">
        <v>-0.005995648906897966</v>
      </c>
      <c r="AN178" s="31">
        <v>0.9028860106411685</v>
      </c>
      <c r="AO178" s="31">
        <v>-3.696900114810564</v>
      </c>
      <c r="AP178" s="31">
        <v>15.72691509142594</v>
      </c>
      <c r="AQ178" s="31">
        <v>2.3412593295661033</v>
      </c>
      <c r="AR178" s="34">
        <v>360513.0</v>
      </c>
      <c r="AS178" s="34">
        <v>4.39696637119964</v>
      </c>
      <c r="AT178" s="32">
        <v>276240.0</v>
      </c>
      <c r="AU178" s="32">
        <v>244676.0</v>
      </c>
      <c r="AV178" s="32">
        <v>5639.0</v>
      </c>
    </row>
    <row r="179" ht="14.25" customHeight="1">
      <c r="A179" s="30" t="s">
        <v>411</v>
      </c>
      <c r="B179" s="31">
        <v>4.755246153846154</v>
      </c>
      <c r="C179" s="31">
        <v>113.5</v>
      </c>
      <c r="D179" s="31">
        <v>122.0</v>
      </c>
      <c r="E179" s="31">
        <v>54.18</v>
      </c>
      <c r="F179" s="31">
        <v>3093.677399</v>
      </c>
      <c r="G179" s="31">
        <v>291.875822</v>
      </c>
      <c r="H179" s="31">
        <v>2395.314153</v>
      </c>
      <c r="I179" s="31">
        <v>11776.978888</v>
      </c>
      <c r="J179" s="31">
        <v>3896.367833</v>
      </c>
      <c r="K179" s="31">
        <v>7177.535455</v>
      </c>
      <c r="L179" s="31">
        <v>7832.923517</v>
      </c>
      <c r="M179" s="31">
        <v>42753.420933</v>
      </c>
      <c r="N179" s="31">
        <v>11233.980259</v>
      </c>
      <c r="O179" s="31">
        <v>408.884058</v>
      </c>
      <c r="P179" s="32">
        <v>90860.958317</v>
      </c>
      <c r="Q179" s="31">
        <v>4365.367102</v>
      </c>
      <c r="R179" s="31">
        <v>320.703723</v>
      </c>
      <c r="S179" s="31">
        <v>3772.661559</v>
      </c>
      <c r="T179" s="31">
        <v>9718.411735</v>
      </c>
      <c r="U179" s="31">
        <v>774.101747</v>
      </c>
      <c r="V179" s="31">
        <v>7456.218278</v>
      </c>
      <c r="W179" s="31">
        <v>9800.169742</v>
      </c>
      <c r="X179" s="31">
        <v>30858.687327</v>
      </c>
      <c r="Y179" s="31">
        <v>5055.736784</v>
      </c>
      <c r="Z179" s="31">
        <v>1166.7263</v>
      </c>
      <c r="AA179" s="31">
        <v>73288.784297</v>
      </c>
      <c r="AB179" s="31">
        <v>119.9282711570435</v>
      </c>
      <c r="AC179" s="31">
        <v>124.5086476181095</v>
      </c>
      <c r="AD179" s="31">
        <v>99.16445202084425</v>
      </c>
      <c r="AE179" s="31">
        <v>117.83541239133513</v>
      </c>
      <c r="AF179" s="31">
        <v>115.5</v>
      </c>
      <c r="AG179" s="31">
        <v>102.5</v>
      </c>
      <c r="AH179" s="33">
        <v>2031.198</v>
      </c>
      <c r="AI179" s="31">
        <v>4.187852272727272</v>
      </c>
      <c r="AJ179" s="31">
        <v>15.63355679350391</v>
      </c>
      <c r="AK179" s="31">
        <v>47.6925451172129</v>
      </c>
      <c r="AL179" s="31">
        <v>4145.252084653839</v>
      </c>
      <c r="AM179" s="31">
        <v>0.1931462360277969</v>
      </c>
      <c r="AN179" s="31">
        <v>-1.1347257003086586</v>
      </c>
      <c r="AO179" s="31">
        <v>1.056676272814605</v>
      </c>
      <c r="AP179" s="31">
        <v>-4.995415082585075</v>
      </c>
      <c r="AQ179" s="31">
        <v>3.432533584965225</v>
      </c>
      <c r="AR179" s="34"/>
      <c r="AS179" s="34"/>
      <c r="AT179" s="32"/>
      <c r="AU179" s="32"/>
      <c r="AV179" s="32"/>
    </row>
    <row r="180" ht="14.25" customHeight="1">
      <c r="A180" s="30" t="s">
        <v>412</v>
      </c>
      <c r="B180" s="31">
        <v>4.729657692307692</v>
      </c>
      <c r="C180" s="31">
        <v>113.2</v>
      </c>
      <c r="D180" s="31">
        <v>122.1</v>
      </c>
      <c r="E180" s="31">
        <v>55.17</v>
      </c>
      <c r="F180" s="31">
        <v>3124.157051</v>
      </c>
      <c r="G180" s="31">
        <v>341.934788</v>
      </c>
      <c r="H180" s="31">
        <v>2069.289497</v>
      </c>
      <c r="I180" s="31">
        <v>11962.633872</v>
      </c>
      <c r="J180" s="31">
        <v>3770.48807</v>
      </c>
      <c r="K180" s="31">
        <v>6934.296218</v>
      </c>
      <c r="L180" s="31">
        <v>8710.779253</v>
      </c>
      <c r="M180" s="31">
        <v>32777.333362</v>
      </c>
      <c r="N180" s="31">
        <v>10808.602965</v>
      </c>
      <c r="O180" s="31">
        <v>447.851115</v>
      </c>
      <c r="P180" s="32">
        <v>80947.366191</v>
      </c>
      <c r="Q180" s="31">
        <v>4212.909084</v>
      </c>
      <c r="R180" s="31">
        <v>337.964748</v>
      </c>
      <c r="S180" s="31">
        <v>3893.054563</v>
      </c>
      <c r="T180" s="31">
        <v>10985.404359</v>
      </c>
      <c r="U180" s="31">
        <v>531.489249</v>
      </c>
      <c r="V180" s="31">
        <v>7734.157138</v>
      </c>
      <c r="W180" s="31">
        <v>8605.921348</v>
      </c>
      <c r="X180" s="31">
        <v>31061.712418</v>
      </c>
      <c r="Y180" s="31">
        <v>5518.093573</v>
      </c>
      <c r="Z180" s="31">
        <v>1380.419042</v>
      </c>
      <c r="AA180" s="31">
        <v>74261.125522</v>
      </c>
      <c r="AB180" s="31">
        <v>116.60523089583361</v>
      </c>
      <c r="AC180" s="31">
        <v>121.26156306531584</v>
      </c>
      <c r="AD180" s="31">
        <v>104.0514892035647</v>
      </c>
      <c r="AE180" s="31">
        <v>116.62782772092595</v>
      </c>
      <c r="AF180" s="31">
        <v>115.2</v>
      </c>
      <c r="AG180" s="31">
        <v>101.8</v>
      </c>
      <c r="AH180" s="33">
        <v>1969.315</v>
      </c>
      <c r="AI180" s="31">
        <v>4.158964285714286</v>
      </c>
      <c r="AJ180" s="31">
        <v>10.123604833502453</v>
      </c>
      <c r="AK180" s="31">
        <v>6.288401132835486</v>
      </c>
      <c r="AL180" s="31">
        <v>102.77910043641154</v>
      </c>
      <c r="AM180" s="31">
        <v>0.41903576993629343</v>
      </c>
      <c r="AN180" s="31">
        <v>11.161758896283459</v>
      </c>
      <c r="AO180" s="31">
        <v>36.21961212783393</v>
      </c>
      <c r="AP180" s="31">
        <v>1.9463130836750553</v>
      </c>
      <c r="AQ180" s="31">
        <v>3.49828956082745</v>
      </c>
      <c r="AR180" s="34"/>
      <c r="AS180" s="34"/>
      <c r="AT180" s="32"/>
      <c r="AU180" s="32"/>
      <c r="AV180" s="32"/>
    </row>
    <row r="181" ht="14.25" customHeight="1">
      <c r="A181" s="30" t="s">
        <v>413</v>
      </c>
      <c r="B181" s="31">
        <v>4.695073076923077</v>
      </c>
      <c r="C181" s="31">
        <v>112.9</v>
      </c>
      <c r="D181" s="31">
        <v>122.3</v>
      </c>
      <c r="E181" s="31">
        <v>61.06</v>
      </c>
      <c r="F181" s="31">
        <v>3043.300451</v>
      </c>
      <c r="G181" s="31">
        <v>269.576476</v>
      </c>
      <c r="H181" s="31">
        <v>2238.024706</v>
      </c>
      <c r="I181" s="31">
        <v>13589.120825</v>
      </c>
      <c r="J181" s="31">
        <v>4093.264573</v>
      </c>
      <c r="K181" s="31">
        <v>7158.471496</v>
      </c>
      <c r="L181" s="31">
        <v>7844.191666</v>
      </c>
      <c r="M181" s="31">
        <v>36617.076219</v>
      </c>
      <c r="N181" s="31">
        <v>11098.959003</v>
      </c>
      <c r="O181" s="31">
        <v>483.724574</v>
      </c>
      <c r="P181" s="32">
        <v>86435.709989</v>
      </c>
      <c r="Q181" s="31">
        <v>4771.322515</v>
      </c>
      <c r="R181" s="31">
        <v>392.610373</v>
      </c>
      <c r="S181" s="31">
        <v>3759.623131</v>
      </c>
      <c r="T181" s="31">
        <v>11087.211596</v>
      </c>
      <c r="U181" s="31">
        <v>846.968509</v>
      </c>
      <c r="V181" s="31">
        <v>7572.03163</v>
      </c>
      <c r="W181" s="31">
        <v>8455.104774</v>
      </c>
      <c r="X181" s="31">
        <v>30075.758744</v>
      </c>
      <c r="Y181" s="31">
        <v>5541.085416</v>
      </c>
      <c r="Z181" s="31">
        <v>1378.441793</v>
      </c>
      <c r="AA181" s="31">
        <v>73880.158481</v>
      </c>
      <c r="AB181" s="31">
        <v>117.24633211377808</v>
      </c>
      <c r="AC181" s="31">
        <v>122.71565696152847</v>
      </c>
      <c r="AD181" s="31">
        <v>103.08181134222606</v>
      </c>
      <c r="AE181" s="31">
        <v>117.4189337487482</v>
      </c>
      <c r="AF181" s="31">
        <v>116.2</v>
      </c>
      <c r="AG181" s="31">
        <v>101.5</v>
      </c>
      <c r="AH181" s="33">
        <v>1991.068</v>
      </c>
      <c r="AI181" s="31">
        <v>4.14852380952381</v>
      </c>
      <c r="AJ181" s="31">
        <v>16.24475557441192</v>
      </c>
      <c r="AK181" s="31">
        <v>-6.545425335524124</v>
      </c>
      <c r="AL181" s="31">
        <v>28.39348512928874</v>
      </c>
      <c r="AM181" s="31">
        <v>0.5800552164185957</v>
      </c>
      <c r="AN181" s="31">
        <v>14.960438110865226</v>
      </c>
      <c r="AO181" s="31">
        <v>56.75675675675676</v>
      </c>
      <c r="AP181" s="31">
        <v>3.210896633170912</v>
      </c>
      <c r="AQ181" s="31">
        <v>3.1856480133418463</v>
      </c>
      <c r="AR181" s="34">
        <v>370128.0</v>
      </c>
      <c r="AS181" s="34">
        <v>3.5520042973208987</v>
      </c>
      <c r="AT181" s="32">
        <v>299648.0</v>
      </c>
      <c r="AU181" s="32">
        <v>217432.0</v>
      </c>
      <c r="AV181" s="32">
        <v>5666.0</v>
      </c>
    </row>
    <row r="182" ht="14.25" customHeight="1">
      <c r="A182" s="30" t="s">
        <v>414</v>
      </c>
      <c r="B182" s="31">
        <v>4.64</v>
      </c>
      <c r="C182" s="31">
        <v>113.5</v>
      </c>
      <c r="D182" s="31">
        <v>122.4</v>
      </c>
      <c r="E182" s="31">
        <v>51.56</v>
      </c>
      <c r="F182" s="31">
        <v>2731.775104</v>
      </c>
      <c r="G182" s="31">
        <v>240.434332</v>
      </c>
      <c r="H182" s="31">
        <v>2077.388927</v>
      </c>
      <c r="I182" s="31">
        <v>13202.806886</v>
      </c>
      <c r="J182" s="31">
        <v>3927.331894</v>
      </c>
      <c r="K182" s="31">
        <v>6335.834278</v>
      </c>
      <c r="L182" s="31">
        <v>7556.912949</v>
      </c>
      <c r="M182" s="31">
        <v>37473.89553</v>
      </c>
      <c r="N182" s="31">
        <v>10095.18316</v>
      </c>
      <c r="O182" s="31">
        <v>472.533177</v>
      </c>
      <c r="P182" s="32">
        <v>84114.096237</v>
      </c>
      <c r="Q182" s="31">
        <v>4523.34242</v>
      </c>
      <c r="R182" s="31">
        <v>207.250139</v>
      </c>
      <c r="S182" s="31">
        <v>3672.208771</v>
      </c>
      <c r="T182" s="31">
        <v>11786.318507</v>
      </c>
      <c r="U182" s="31">
        <v>953.681077</v>
      </c>
      <c r="V182" s="31">
        <v>7423.838103</v>
      </c>
      <c r="W182" s="31">
        <v>8753.019912</v>
      </c>
      <c r="X182" s="31">
        <v>28736.734076</v>
      </c>
      <c r="Y182" s="31">
        <v>4929.315048</v>
      </c>
      <c r="Z182" s="31">
        <v>1095.250229</v>
      </c>
      <c r="AA182" s="31">
        <v>72080.958282</v>
      </c>
      <c r="AB182" s="31">
        <v>120.0080864698499</v>
      </c>
      <c r="AC182" s="31">
        <v>123.14955105369285</v>
      </c>
      <c r="AD182" s="31">
        <v>103.86700000695214</v>
      </c>
      <c r="AE182" s="31">
        <v>118.09508506646708</v>
      </c>
      <c r="AF182" s="31">
        <v>115.9</v>
      </c>
      <c r="AG182" s="31">
        <v>101.7</v>
      </c>
      <c r="AH182" s="33">
        <v>2164.459</v>
      </c>
      <c r="AI182" s="31">
        <v>4.079654761904761</v>
      </c>
      <c r="AJ182" s="31">
        <v>-11.546629315018976</v>
      </c>
      <c r="AK182" s="31">
        <v>13.6998115910004</v>
      </c>
      <c r="AL182" s="31">
        <v>116.24769349272009</v>
      </c>
      <c r="AM182" s="31">
        <v>0.7797084742935834</v>
      </c>
      <c r="AN182" s="31">
        <v>7.5569735642661895</v>
      </c>
      <c r="AO182" s="31">
        <v>47.938144329896915</v>
      </c>
      <c r="AP182" s="31">
        <v>-1.0917158525231008</v>
      </c>
      <c r="AQ182" s="31">
        <v>2.9325637651188785</v>
      </c>
      <c r="AR182" s="34"/>
      <c r="AS182" s="34"/>
      <c r="AT182" s="32"/>
      <c r="AU182" s="32"/>
      <c r="AV182" s="32"/>
    </row>
    <row r="183" ht="14.25" customHeight="1">
      <c r="A183" s="30" t="s">
        <v>415</v>
      </c>
      <c r="B183" s="31">
        <v>4.6</v>
      </c>
      <c r="C183" s="31">
        <v>116.7</v>
      </c>
      <c r="D183" s="31">
        <v>122.4</v>
      </c>
      <c r="E183" s="31">
        <v>44.76</v>
      </c>
      <c r="F183" s="31">
        <v>2726.298786</v>
      </c>
      <c r="G183" s="31">
        <v>254.215588</v>
      </c>
      <c r="H183" s="31">
        <v>1886.62608</v>
      </c>
      <c r="I183" s="31">
        <v>10255.698644</v>
      </c>
      <c r="J183" s="31">
        <v>3779.133171</v>
      </c>
      <c r="K183" s="31">
        <v>6502.234797</v>
      </c>
      <c r="L183" s="31">
        <v>7919.372064</v>
      </c>
      <c r="M183" s="31">
        <v>29943.298182</v>
      </c>
      <c r="N183" s="31">
        <v>10749.091447</v>
      </c>
      <c r="O183" s="31">
        <v>435.015335</v>
      </c>
      <c r="P183" s="32">
        <v>74450.984094</v>
      </c>
      <c r="Q183" s="31">
        <v>4376.12443</v>
      </c>
      <c r="R183" s="31">
        <v>197.513144</v>
      </c>
      <c r="S183" s="31">
        <v>2690.995158</v>
      </c>
      <c r="T183" s="31">
        <v>10118.415539</v>
      </c>
      <c r="U183" s="31">
        <v>628.30433</v>
      </c>
      <c r="V183" s="31">
        <v>6638.456015</v>
      </c>
      <c r="W183" s="31">
        <v>6891.10729</v>
      </c>
      <c r="X183" s="31">
        <v>24936.270797</v>
      </c>
      <c r="Y183" s="31">
        <v>4131.664453</v>
      </c>
      <c r="Z183" s="31">
        <v>1222.735363</v>
      </c>
      <c r="AA183" s="31">
        <v>61831.586519</v>
      </c>
      <c r="AB183" s="31">
        <v>114.62599081373288</v>
      </c>
      <c r="AC183" s="31">
        <v>115.00107639422639</v>
      </c>
      <c r="AD183" s="31">
        <v>96.10669165551909</v>
      </c>
      <c r="AE183" s="31">
        <v>110.22713792328024</v>
      </c>
      <c r="AF183" s="31">
        <v>115.4</v>
      </c>
      <c r="AG183" s="31">
        <v>102.5</v>
      </c>
      <c r="AH183" s="33">
        <v>1397.912</v>
      </c>
      <c r="AI183" s="31">
        <v>4.163374999999999</v>
      </c>
      <c r="AJ183" s="31">
        <v>-0.10071041672337078</v>
      </c>
      <c r="AK183" s="31">
        <v>-29.468279027659648</v>
      </c>
      <c r="AL183" s="31">
        <v>-16.35513092991532</v>
      </c>
      <c r="AM183" s="31">
        <v>0.8087862403995727</v>
      </c>
      <c r="AN183" s="31">
        <v>-1.150039525691715</v>
      </c>
      <c r="AO183" s="31">
        <v>29.231135443941913</v>
      </c>
      <c r="AP183" s="31">
        <v>10.029119693305667</v>
      </c>
      <c r="AQ183" s="31">
        <v>2.509048338704023</v>
      </c>
      <c r="AR183" s="34"/>
      <c r="AS183" s="34"/>
      <c r="AT183" s="32"/>
      <c r="AU183" s="32"/>
      <c r="AV183" s="32"/>
    </row>
    <row r="184" ht="14.25" customHeight="1">
      <c r="A184" s="30" t="s">
        <v>416</v>
      </c>
      <c r="B184" s="31">
        <v>4.4</v>
      </c>
      <c r="C184" s="31">
        <v>110.0</v>
      </c>
      <c r="D184" s="31">
        <v>120.9</v>
      </c>
      <c r="E184" s="31">
        <v>20.48</v>
      </c>
      <c r="F184" s="31">
        <v>2773.703741</v>
      </c>
      <c r="G184" s="31">
        <v>188.793313</v>
      </c>
      <c r="H184" s="31">
        <v>2517.318643</v>
      </c>
      <c r="I184" s="31">
        <v>13481.681718</v>
      </c>
      <c r="J184" s="31">
        <v>3741.245442</v>
      </c>
      <c r="K184" s="31">
        <v>6863.079555</v>
      </c>
      <c r="L184" s="31">
        <v>6851.781082</v>
      </c>
      <c r="M184" s="31">
        <v>33462.483439</v>
      </c>
      <c r="N184" s="31">
        <v>9903.174614</v>
      </c>
      <c r="O184" s="31">
        <v>335.645493</v>
      </c>
      <c r="P184" s="32">
        <v>80118.90704</v>
      </c>
      <c r="Q184" s="31">
        <v>5295.932813</v>
      </c>
      <c r="R184" s="31">
        <v>237.933442</v>
      </c>
      <c r="S184" s="31">
        <v>3300.122632</v>
      </c>
      <c r="T184" s="31">
        <v>12431.122958</v>
      </c>
      <c r="U184" s="31">
        <v>725.586543</v>
      </c>
      <c r="V184" s="31">
        <v>7813.535442</v>
      </c>
      <c r="W184" s="31">
        <v>7381.935999</v>
      </c>
      <c r="X184" s="31">
        <v>25699.596871</v>
      </c>
      <c r="Y184" s="31">
        <v>4050.017886</v>
      </c>
      <c r="Z184" s="31">
        <v>869.025398</v>
      </c>
      <c r="AA184" s="31">
        <v>67804.809984</v>
      </c>
      <c r="AB184" s="31">
        <v>113.72663772522749</v>
      </c>
      <c r="AC184" s="31">
        <v>113.80522984892482</v>
      </c>
      <c r="AD184" s="31">
        <v>98.56300026124673</v>
      </c>
      <c r="AE184" s="31">
        <v>109.9688752510276</v>
      </c>
      <c r="AF184" s="31">
        <v>107.9</v>
      </c>
      <c r="AG184" s="31">
        <v>96.6</v>
      </c>
      <c r="AH184" s="33">
        <v>671.084</v>
      </c>
      <c r="AI184" s="31">
        <v>4.296363636363637</v>
      </c>
      <c r="AJ184" s="31">
        <v>-59.56168539550109</v>
      </c>
      <c r="AK184" s="31">
        <v>-16.98723303303832</v>
      </c>
      <c r="AL184" s="31">
        <v>-0.45848116024518326</v>
      </c>
      <c r="AM184" s="31">
        <v>0.1377057918502178</v>
      </c>
      <c r="AN184" s="31">
        <v>-12.963402607838127</v>
      </c>
      <c r="AO184" s="31">
        <v>25.137903861308118</v>
      </c>
      <c r="AP184" s="31">
        <v>7.373885487701437</v>
      </c>
      <c r="AQ184" s="31">
        <v>-1.4866019135973962</v>
      </c>
      <c r="AR184" s="34">
        <v>344142.0</v>
      </c>
      <c r="AS184" s="34">
        <v>0.7335292533573678</v>
      </c>
      <c r="AT184" s="32">
        <v>301392.0</v>
      </c>
      <c r="AU184" s="32">
        <v>204513.0</v>
      </c>
      <c r="AV184" s="32">
        <v>9885.0</v>
      </c>
    </row>
    <row r="185" ht="14.25" customHeight="1">
      <c r="A185" s="30" t="s">
        <v>417</v>
      </c>
      <c r="B185" s="31">
        <v>4.26</v>
      </c>
      <c r="C185" s="31">
        <v>95.9</v>
      </c>
      <c r="D185" s="31">
        <v>117.6</v>
      </c>
      <c r="E185" s="31">
        <v>18.84</v>
      </c>
      <c r="F185" s="31">
        <v>2487.360642</v>
      </c>
      <c r="G185" s="31">
        <v>164.794504</v>
      </c>
      <c r="H185" s="31">
        <v>1265.636776</v>
      </c>
      <c r="I185" s="31">
        <v>9451.897081</v>
      </c>
      <c r="J185" s="31">
        <v>3590.44041</v>
      </c>
      <c r="K185" s="31">
        <v>5712.047399</v>
      </c>
      <c r="L185" s="31">
        <v>5458.579221</v>
      </c>
      <c r="M185" s="31">
        <v>29151.051915</v>
      </c>
      <c r="N185" s="31">
        <v>7399.373263</v>
      </c>
      <c r="O185" s="31">
        <v>105.451787</v>
      </c>
      <c r="P185" s="32">
        <v>64786.632998</v>
      </c>
      <c r="Q185" s="31">
        <v>4538.082434</v>
      </c>
      <c r="R185" s="31">
        <v>157.707853</v>
      </c>
      <c r="S185" s="31">
        <v>2956.935443</v>
      </c>
      <c r="T185" s="31">
        <v>7507.22487</v>
      </c>
      <c r="U185" s="31">
        <v>627.82159</v>
      </c>
      <c r="V185" s="31">
        <v>6940.99546</v>
      </c>
      <c r="W185" s="31">
        <v>7180.953078</v>
      </c>
      <c r="X185" s="31">
        <v>34695.344636</v>
      </c>
      <c r="Y185" s="31">
        <v>3421.699559</v>
      </c>
      <c r="Z185" s="31">
        <v>393.459898</v>
      </c>
      <c r="AA185" s="31">
        <v>68420.224821</v>
      </c>
      <c r="AB185" s="31">
        <v>98.57166304579175</v>
      </c>
      <c r="AC185" s="31">
        <v>73.11066743606973</v>
      </c>
      <c r="AD185" s="31">
        <v>79.76575256739935</v>
      </c>
      <c r="AE185" s="31">
        <v>76.46735900938693</v>
      </c>
      <c r="AF185" s="31">
        <v>118.8</v>
      </c>
      <c r="AG185" s="31">
        <v>96.6</v>
      </c>
      <c r="AH185" s="33">
        <v>7.546</v>
      </c>
      <c r="AI185" s="31">
        <v>4.355340909090908</v>
      </c>
      <c r="AJ185" s="31">
        <v>-99.71103366126968</v>
      </c>
      <c r="AK185" s="31">
        <v>-49.12237960625168</v>
      </c>
      <c r="AL185" s="31">
        <v>-55.774537377997305</v>
      </c>
      <c r="AM185" s="31">
        <v>-0.8071159782289783</v>
      </c>
      <c r="AN185" s="31">
        <v>-23.318645783192004</v>
      </c>
      <c r="AO185" s="31">
        <v>13.89645776566757</v>
      </c>
      <c r="AP185" s="31">
        <v>-11.520570157663823</v>
      </c>
      <c r="AQ185" s="31">
        <v>-8.96960886510646</v>
      </c>
      <c r="AR185" s="34"/>
      <c r="AS185" s="34"/>
      <c r="AT185" s="32"/>
      <c r="AU185" s="32"/>
      <c r="AV185" s="32"/>
    </row>
    <row r="186" ht="14.25" customHeight="1">
      <c r="A186" s="30" t="s">
        <v>418</v>
      </c>
      <c r="B186" s="31">
        <v>4.01</v>
      </c>
      <c r="C186" s="31">
        <v>103.5</v>
      </c>
      <c r="D186" s="31">
        <v>117.9</v>
      </c>
      <c r="E186" s="31">
        <v>35.49</v>
      </c>
      <c r="F186" s="31">
        <v>2538.094731</v>
      </c>
      <c r="G186" s="31">
        <v>163.52712</v>
      </c>
      <c r="H186" s="31">
        <v>1273.54198</v>
      </c>
      <c r="I186" s="31">
        <v>6849.485077</v>
      </c>
      <c r="J186" s="31">
        <v>3830.052676</v>
      </c>
      <c r="K186" s="31">
        <v>5529.638196</v>
      </c>
      <c r="L186" s="31">
        <v>6130.283821</v>
      </c>
      <c r="M186" s="31">
        <v>26967.941668</v>
      </c>
      <c r="N186" s="31">
        <v>9131.291827</v>
      </c>
      <c r="O186" s="31">
        <v>235.770831</v>
      </c>
      <c r="P186" s="32">
        <v>62649.627927</v>
      </c>
      <c r="Q186" s="31">
        <v>4304.266515</v>
      </c>
      <c r="R186" s="31">
        <v>164.624372</v>
      </c>
      <c r="S186" s="31">
        <v>2186.416428</v>
      </c>
      <c r="T186" s="31">
        <v>4634.043083</v>
      </c>
      <c r="U186" s="31">
        <v>349.478468</v>
      </c>
      <c r="V186" s="31">
        <v>5886.959746</v>
      </c>
      <c r="W186" s="31">
        <v>5492.805833</v>
      </c>
      <c r="X186" s="31">
        <v>24961.146409</v>
      </c>
      <c r="Y186" s="31">
        <v>3874.269735</v>
      </c>
      <c r="Z186" s="31">
        <v>408.878515</v>
      </c>
      <c r="AA186" s="31">
        <v>52262.889104</v>
      </c>
      <c r="AB186" s="31">
        <v>112.17700318129363</v>
      </c>
      <c r="AC186" s="31">
        <v>92.79511591922656</v>
      </c>
      <c r="AD186" s="31">
        <v>80.10450495992362</v>
      </c>
      <c r="AE186" s="31">
        <v>90.88718153908944</v>
      </c>
      <c r="AF186" s="31">
        <v>123.1</v>
      </c>
      <c r="AG186" s="31">
        <v>101.6</v>
      </c>
      <c r="AH186" s="33">
        <v>5.411</v>
      </c>
      <c r="AI186" s="31">
        <v>4.3418125000000005</v>
      </c>
      <c r="AJ186" s="31">
        <v>-63.41524484029044</v>
      </c>
      <c r="AK186" s="31">
        <v>-2.047602476799182</v>
      </c>
      <c r="AL186" s="31">
        <v>20.994481479987837</v>
      </c>
      <c r="AM186" s="31">
        <v>-0.9904203233492836</v>
      </c>
      <c r="AN186" s="31">
        <v>-24.893111164389037</v>
      </c>
      <c r="AO186" s="31">
        <v>6.550218340611358</v>
      </c>
      <c r="AP186" s="31">
        <v>-21.71120247969307</v>
      </c>
      <c r="AQ186" s="31">
        <v>-9.624263747660855</v>
      </c>
      <c r="AR186" s="34"/>
      <c r="AS186" s="34"/>
      <c r="AT186" s="32"/>
      <c r="AU186" s="32"/>
      <c r="AV186" s="32"/>
    </row>
    <row r="187" ht="14.25" customHeight="1">
      <c r="A187" s="30" t="s">
        <v>419</v>
      </c>
      <c r="B187" s="31">
        <v>3.89</v>
      </c>
      <c r="C187" s="31">
        <v>109.9</v>
      </c>
      <c r="D187" s="31">
        <v>119.1</v>
      </c>
      <c r="E187" s="31">
        <v>39.27</v>
      </c>
      <c r="F187" s="31">
        <v>2927.45698</v>
      </c>
      <c r="G187" s="31">
        <v>203.34905</v>
      </c>
      <c r="H187" s="31">
        <v>2044.493958</v>
      </c>
      <c r="I187" s="31">
        <v>7662.973555</v>
      </c>
      <c r="J187" s="31">
        <v>4888.39899</v>
      </c>
      <c r="K187" s="31">
        <v>6371.580422</v>
      </c>
      <c r="L187" s="31">
        <v>7813.150818</v>
      </c>
      <c r="M187" s="31">
        <v>38030.088241</v>
      </c>
      <c r="N187" s="31">
        <v>12644.3754</v>
      </c>
      <c r="O187" s="31">
        <v>233.619961</v>
      </c>
      <c r="P187" s="32">
        <v>82819.487375</v>
      </c>
      <c r="Q187" s="31">
        <v>4707.800569</v>
      </c>
      <c r="R187" s="31">
        <v>187.135648</v>
      </c>
      <c r="S187" s="31">
        <v>2696.013033</v>
      </c>
      <c r="T187" s="31">
        <v>6426.748914</v>
      </c>
      <c r="U187" s="31">
        <v>565.251242</v>
      </c>
      <c r="V187" s="31">
        <v>6472.814952</v>
      </c>
      <c r="W187" s="31">
        <v>6946.48693</v>
      </c>
      <c r="X187" s="31">
        <v>27971.640518</v>
      </c>
      <c r="Y187" s="31">
        <v>4778.988831</v>
      </c>
      <c r="Z187" s="31">
        <v>1213.088512</v>
      </c>
      <c r="AA187" s="31">
        <v>61965.969149</v>
      </c>
      <c r="AB187" s="31">
        <v>112.43493059670648</v>
      </c>
      <c r="AC187" s="31">
        <v>127.09671489624738</v>
      </c>
      <c r="AD187" s="31">
        <v>82.02137694777016</v>
      </c>
      <c r="AE187" s="31">
        <v>114.79726921634503</v>
      </c>
      <c r="AF187" s="31">
        <v>123.1</v>
      </c>
      <c r="AG187" s="31">
        <v>105.1</v>
      </c>
      <c r="AH187" s="33">
        <v>6.585</v>
      </c>
      <c r="AI187" s="31">
        <v>4.27545238095238</v>
      </c>
      <c r="AJ187" s="31">
        <v>6.312154337496434</v>
      </c>
      <c r="AK187" s="31">
        <v>-4.72774276445922</v>
      </c>
      <c r="AL187" s="31">
        <v>13.414680666835421</v>
      </c>
      <c r="AM187" s="31">
        <v>-0.7573314482004601</v>
      </c>
      <c r="AN187" s="31">
        <v>-22.43316987540307</v>
      </c>
      <c r="AO187" s="31">
        <v>22.535569105691057</v>
      </c>
      <c r="AP187" s="31">
        <v>10.298577319096403</v>
      </c>
      <c r="AQ187" s="31">
        <v>-9.326324689278431</v>
      </c>
      <c r="AR187" s="34">
        <v>289434.0</v>
      </c>
      <c r="AS187" s="34">
        <v>-17.109660716484765</v>
      </c>
      <c r="AT187" s="32">
        <v>277840.0</v>
      </c>
      <c r="AU187" s="32">
        <v>47431.0</v>
      </c>
      <c r="AV187" s="32">
        <v>24111.0</v>
      </c>
    </row>
    <row r="188" ht="14.25" customHeight="1">
      <c r="A188" s="30" t="s">
        <v>420</v>
      </c>
      <c r="B188" s="31">
        <v>3.7</v>
      </c>
      <c r="C188" s="31">
        <v>109.5</v>
      </c>
      <c r="D188" s="31">
        <v>119.9</v>
      </c>
      <c r="E188" s="31">
        <v>40.27</v>
      </c>
      <c r="F188" s="31">
        <v>2978.684318</v>
      </c>
      <c r="G188" s="31">
        <v>216.53241</v>
      </c>
      <c r="H188" s="31">
        <v>2432.130256</v>
      </c>
      <c r="I188" s="31">
        <v>9816.43687</v>
      </c>
      <c r="J188" s="31">
        <v>5130.69478</v>
      </c>
      <c r="K188" s="31">
        <v>5765.099882</v>
      </c>
      <c r="L188" s="31">
        <v>7689.107505</v>
      </c>
      <c r="M188" s="31">
        <v>44840.942639</v>
      </c>
      <c r="N188" s="31">
        <v>13427.030336</v>
      </c>
      <c r="O188" s="31">
        <v>262.293995</v>
      </c>
      <c r="P188" s="32">
        <v>92558.952991</v>
      </c>
      <c r="Q188" s="31">
        <v>4346.306485</v>
      </c>
      <c r="R188" s="31">
        <v>209.14963</v>
      </c>
      <c r="S188" s="31">
        <v>3168.122813</v>
      </c>
      <c r="T188" s="31">
        <v>8084.19988</v>
      </c>
      <c r="U188" s="31">
        <v>670.44613</v>
      </c>
      <c r="V188" s="31">
        <v>6658.276659</v>
      </c>
      <c r="W188" s="31">
        <v>8005.040498</v>
      </c>
      <c r="X188" s="31">
        <v>30317.154108</v>
      </c>
      <c r="Y188" s="31">
        <v>4849.235322</v>
      </c>
      <c r="Z188" s="31">
        <v>1075.229017</v>
      </c>
      <c r="AA188" s="31">
        <v>67383.160542</v>
      </c>
      <c r="AB188" s="31">
        <v>117.21227323373238</v>
      </c>
      <c r="AC188" s="31">
        <v>127.39719903836898</v>
      </c>
      <c r="AD188" s="31">
        <v>85.65584543646759</v>
      </c>
      <c r="AE188" s="31">
        <v>116.23184335947002</v>
      </c>
      <c r="AF188" s="31">
        <v>124.5</v>
      </c>
      <c r="AG188" s="31">
        <v>109.4</v>
      </c>
      <c r="AH188" s="33">
        <v>18.66</v>
      </c>
      <c r="AI188" s="31">
        <v>4.265715909090909</v>
      </c>
      <c r="AJ188" s="31">
        <v>12.838554634220278</v>
      </c>
      <c r="AK188" s="31">
        <v>-54.45700572333265</v>
      </c>
      <c r="AL188" s="31">
        <v>-21.11528772300434</v>
      </c>
      <c r="AM188" s="31">
        <v>0.6254522309859789</v>
      </c>
      <c r="AN188" s="31">
        <v>-14.368445766160598</v>
      </c>
      <c r="AO188" s="31">
        <v>34.06067056945184</v>
      </c>
      <c r="AP188" s="31">
        <v>0.07580012753207743</v>
      </c>
      <c r="AQ188" s="31">
        <v>-8.223183187282167</v>
      </c>
      <c r="AR188" s="34"/>
      <c r="AS188" s="34"/>
      <c r="AT188" s="32"/>
      <c r="AU188" s="32"/>
      <c r="AV188" s="32"/>
    </row>
    <row r="189" ht="14.25" customHeight="1">
      <c r="A189" s="30" t="s">
        <v>421</v>
      </c>
      <c r="B189" s="31">
        <v>3.64</v>
      </c>
      <c r="C189" s="31">
        <v>110.0</v>
      </c>
      <c r="D189" s="31">
        <v>120.1</v>
      </c>
      <c r="E189" s="31">
        <v>42.61</v>
      </c>
      <c r="F189" s="31">
        <v>2828.477669</v>
      </c>
      <c r="G189" s="31">
        <v>198.076473</v>
      </c>
      <c r="H189" s="31">
        <v>2198.184277</v>
      </c>
      <c r="I189" s="31">
        <v>8264.822511</v>
      </c>
      <c r="J189" s="31">
        <v>4322.13676</v>
      </c>
      <c r="K189" s="31">
        <v>5486.293475</v>
      </c>
      <c r="L189" s="31">
        <v>7080.622034</v>
      </c>
      <c r="M189" s="31">
        <v>36350.769908</v>
      </c>
      <c r="N189" s="31">
        <v>12152.673262</v>
      </c>
      <c r="O189" s="31">
        <v>247.697613</v>
      </c>
      <c r="P189" s="32">
        <v>79129.753982</v>
      </c>
      <c r="Q189" s="31">
        <v>4689.708894</v>
      </c>
      <c r="R189" s="31">
        <v>228.0871</v>
      </c>
      <c r="S189" s="31">
        <v>3459.3189</v>
      </c>
      <c r="T189" s="31">
        <v>7417.338856</v>
      </c>
      <c r="U189" s="31">
        <v>522.330857</v>
      </c>
      <c r="V189" s="31">
        <v>6800.114518</v>
      </c>
      <c r="W189" s="31">
        <v>7101.563586</v>
      </c>
      <c r="X189" s="31">
        <v>28796.209162</v>
      </c>
      <c r="Y189" s="31">
        <v>5050.644665</v>
      </c>
      <c r="Z189" s="31">
        <v>1849.202874</v>
      </c>
      <c r="AA189" s="31">
        <v>65914.519412</v>
      </c>
      <c r="AB189" s="31">
        <v>120.7373676374388</v>
      </c>
      <c r="AC189" s="31">
        <v>124.68376101569427</v>
      </c>
      <c r="AD189" s="31">
        <v>85.88784497962699</v>
      </c>
      <c r="AE189" s="31">
        <v>114.67134621707739</v>
      </c>
      <c r="AF189" s="31">
        <v>124.8</v>
      </c>
      <c r="AG189" s="31">
        <v>108.7</v>
      </c>
      <c r="AH189" s="33">
        <v>11.631</v>
      </c>
      <c r="AI189" s="31">
        <v>4.190657894736842</v>
      </c>
      <c r="AJ189" s="31">
        <v>1.685825392077267</v>
      </c>
      <c r="AK189" s="31">
        <v>-5.995650141960773</v>
      </c>
      <c r="AL189" s="31">
        <v>0.3013766965061615</v>
      </c>
      <c r="AM189" s="31">
        <v>1.873747166233386</v>
      </c>
      <c r="AN189" s="31">
        <v>-0.42250332643405386</v>
      </c>
      <c r="AO189" s="31">
        <v>36.22066295669006</v>
      </c>
      <c r="AP189" s="31">
        <v>2.8766927283619736</v>
      </c>
      <c r="AQ189" s="31">
        <v>-7.887889765206002</v>
      </c>
      <c r="AR189" s="34"/>
      <c r="AS189" s="34"/>
      <c r="AT189" s="32"/>
      <c r="AU189" s="32"/>
      <c r="AV189" s="32"/>
    </row>
    <row r="190" ht="14.25" customHeight="1">
      <c r="A190" s="30" t="s">
        <v>422</v>
      </c>
      <c r="B190" s="31">
        <v>3.64</v>
      </c>
      <c r="C190" s="31">
        <v>112.1</v>
      </c>
      <c r="D190" s="31">
        <v>120.1</v>
      </c>
      <c r="E190" s="31">
        <v>40.22</v>
      </c>
      <c r="F190" s="31">
        <v>2835.356173</v>
      </c>
      <c r="G190" s="31">
        <v>227.918898</v>
      </c>
      <c r="H190" s="31">
        <v>2124.414656</v>
      </c>
      <c r="I190" s="31">
        <v>7154.033711</v>
      </c>
      <c r="J190" s="31">
        <v>5112.269807</v>
      </c>
      <c r="K190" s="31">
        <v>6234.325945</v>
      </c>
      <c r="L190" s="31">
        <v>7444.194498</v>
      </c>
      <c r="M190" s="31">
        <v>43595.561384</v>
      </c>
      <c r="N190" s="31">
        <v>13888.028683</v>
      </c>
      <c r="O190" s="31">
        <v>289.322148</v>
      </c>
      <c r="P190" s="32">
        <v>88905.425903</v>
      </c>
      <c r="Q190" s="31">
        <v>4514.46931</v>
      </c>
      <c r="R190" s="31">
        <v>233.290305</v>
      </c>
      <c r="S190" s="31">
        <v>3592.113686</v>
      </c>
      <c r="T190" s="31">
        <v>6013.201284</v>
      </c>
      <c r="U190" s="31">
        <v>720.155062</v>
      </c>
      <c r="V190" s="31">
        <v>7110.602476</v>
      </c>
      <c r="W190" s="31">
        <v>7849.032041</v>
      </c>
      <c r="X190" s="31">
        <v>30213.569889</v>
      </c>
      <c r="Y190" s="31">
        <v>5101.805475</v>
      </c>
      <c r="Z190" s="31">
        <v>1608.388415</v>
      </c>
      <c r="AA190" s="31">
        <v>66956.627943</v>
      </c>
      <c r="AB190" s="31">
        <v>116.32016081291263</v>
      </c>
      <c r="AC190" s="31">
        <v>127.2980444444351</v>
      </c>
      <c r="AD190" s="31">
        <v>82.35367039034016</v>
      </c>
      <c r="AE190" s="31">
        <v>115.27516065204266</v>
      </c>
      <c r="AF190" s="31">
        <v>126.5</v>
      </c>
      <c r="AG190" s="31">
        <v>109.8</v>
      </c>
      <c r="AH190" s="33">
        <v>16.131</v>
      </c>
      <c r="AI190" s="31">
        <v>4.150690476190476</v>
      </c>
      <c r="AJ190" s="31">
        <v>27.702585243499644</v>
      </c>
      <c r="AK190" s="31">
        <v>2.8523962984267737</v>
      </c>
      <c r="AL190" s="31">
        <v>14.53386788430251</v>
      </c>
      <c r="AM190" s="31">
        <v>3.0226457342048096</v>
      </c>
      <c r="AN190" s="31">
        <v>1.1829306955804864</v>
      </c>
      <c r="AO190" s="31">
        <v>39.43729136862184</v>
      </c>
      <c r="AP190" s="31">
        <v>11.176239927888876</v>
      </c>
      <c r="AQ190" s="31">
        <v>-9.141544375753263</v>
      </c>
      <c r="AR190" s="34">
        <v>351576.0</v>
      </c>
      <c r="AS190" s="34">
        <v>-2.61516228263613</v>
      </c>
      <c r="AT190" s="32">
        <v>249990.0</v>
      </c>
      <c r="AU190" s="32">
        <v>94660.0</v>
      </c>
      <c r="AV190" s="32">
        <v>22087.0</v>
      </c>
    </row>
    <row r="191" ht="14.25" customHeight="1">
      <c r="A191" s="30" t="s">
        <v>423</v>
      </c>
      <c r="B191" s="31">
        <v>3.53</v>
      </c>
      <c r="C191" s="31">
        <v>111.0</v>
      </c>
      <c r="D191" s="31">
        <v>120.2</v>
      </c>
      <c r="E191" s="31">
        <v>35.79</v>
      </c>
      <c r="F191" s="31">
        <v>3038.484405</v>
      </c>
      <c r="G191" s="31">
        <v>223.864416</v>
      </c>
      <c r="H191" s="31">
        <v>2393.802489</v>
      </c>
      <c r="I191" s="31">
        <v>6966.276764</v>
      </c>
      <c r="J191" s="31">
        <v>5717.717498</v>
      </c>
      <c r="K191" s="31">
        <v>6088.73029</v>
      </c>
      <c r="L191" s="31">
        <v>7655.769491</v>
      </c>
      <c r="M191" s="31">
        <v>43736.122356</v>
      </c>
      <c r="N191" s="31">
        <v>14934.115289</v>
      </c>
      <c r="O191" s="31">
        <v>296.855908</v>
      </c>
      <c r="P191" s="32">
        <v>91051.738906</v>
      </c>
      <c r="Q191" s="31">
        <v>4646.631059</v>
      </c>
      <c r="R191" s="31">
        <v>264.69943</v>
      </c>
      <c r="S191" s="31">
        <v>3680.172237</v>
      </c>
      <c r="T191" s="31">
        <v>7947.015979</v>
      </c>
      <c r="U191" s="31">
        <v>594.320408</v>
      </c>
      <c r="V191" s="31">
        <v>7137.500525</v>
      </c>
      <c r="W191" s="31">
        <v>7991.43332</v>
      </c>
      <c r="X191" s="31">
        <v>30319.841835</v>
      </c>
      <c r="Y191" s="31">
        <v>5058.088096</v>
      </c>
      <c r="Z191" s="31">
        <v>1287.114744</v>
      </c>
      <c r="AA191" s="31">
        <v>68926.817633</v>
      </c>
      <c r="AB191" s="31">
        <v>120.85059722141229</v>
      </c>
      <c r="AC191" s="31">
        <v>127.44178949406036</v>
      </c>
      <c r="AD191" s="31">
        <v>88.61865949113484</v>
      </c>
      <c r="AE191" s="31">
        <v>117.2476140808365</v>
      </c>
      <c r="AF191" s="31">
        <v>124.4</v>
      </c>
      <c r="AG191" s="31">
        <v>109.2</v>
      </c>
      <c r="AH191" s="33">
        <v>11.315</v>
      </c>
      <c r="AI191" s="31">
        <v>4.1527142857142865</v>
      </c>
      <c r="AJ191" s="31">
        <v>5.732133014881491</v>
      </c>
      <c r="AK191" s="31">
        <v>-15.191576405592123</v>
      </c>
      <c r="AL191" s="31">
        <v>-30.040296277796465</v>
      </c>
      <c r="AM191" s="31">
        <v>2.9670234923403926</v>
      </c>
      <c r="AN191" s="31">
        <v>16.529267196103238</v>
      </c>
      <c r="AO191" s="31">
        <v>41.611216730038024</v>
      </c>
      <c r="AP191" s="31">
        <v>3.1754955816144292</v>
      </c>
      <c r="AQ191" s="31">
        <v>-11.423930971384411</v>
      </c>
      <c r="AR191" s="34"/>
      <c r="AS191" s="34"/>
      <c r="AT191" s="32"/>
      <c r="AU191" s="32"/>
      <c r="AV191" s="32"/>
    </row>
    <row r="192" ht="14.25" customHeight="1">
      <c r="A192" s="30" t="s">
        <v>424</v>
      </c>
      <c r="B192" s="31">
        <v>3.51</v>
      </c>
      <c r="C192" s="31">
        <v>111.0</v>
      </c>
      <c r="D192" s="31">
        <v>120.0</v>
      </c>
      <c r="E192" s="31">
        <v>45.34</v>
      </c>
      <c r="F192" s="31">
        <v>2798.841307</v>
      </c>
      <c r="G192" s="31">
        <v>211.537507</v>
      </c>
      <c r="H192" s="31">
        <v>2194.979088</v>
      </c>
      <c r="I192" s="31">
        <v>8056.114462</v>
      </c>
      <c r="J192" s="31">
        <v>4202.102903</v>
      </c>
      <c r="K192" s="31">
        <v>6570.452335</v>
      </c>
      <c r="L192" s="31">
        <v>7673.868095</v>
      </c>
      <c r="M192" s="31">
        <v>38663.78837</v>
      </c>
      <c r="N192" s="31">
        <v>14064.002913</v>
      </c>
      <c r="O192" s="31">
        <v>225.359856</v>
      </c>
      <c r="P192" s="32">
        <v>84661.046836</v>
      </c>
      <c r="Q192" s="31">
        <v>4651.231438</v>
      </c>
      <c r="R192" s="31">
        <v>271.856722</v>
      </c>
      <c r="S192" s="31">
        <v>3717.534223</v>
      </c>
      <c r="T192" s="31">
        <v>6314.433045</v>
      </c>
      <c r="U192" s="31">
        <v>860.251177</v>
      </c>
      <c r="V192" s="31">
        <v>7390.732984</v>
      </c>
      <c r="W192" s="31">
        <v>7693.069855</v>
      </c>
      <c r="X192" s="31">
        <v>29725.737649</v>
      </c>
      <c r="Y192" s="31">
        <v>5015.913096</v>
      </c>
      <c r="Z192" s="31">
        <v>1966.805695</v>
      </c>
      <c r="AA192" s="31">
        <v>67607.565884</v>
      </c>
      <c r="AB192" s="31">
        <v>113.65774972944567</v>
      </c>
      <c r="AC192" s="31">
        <v>123.72690919800029</v>
      </c>
      <c r="AD192" s="31">
        <v>88.04115204118834</v>
      </c>
      <c r="AE192" s="31">
        <v>114.09129304161578</v>
      </c>
      <c r="AF192" s="31">
        <v>124.6</v>
      </c>
      <c r="AG192" s="31">
        <v>109.4</v>
      </c>
      <c r="AH192" s="33">
        <v>11.42</v>
      </c>
      <c r="AI192" s="31">
        <v>4.113821428571429</v>
      </c>
      <c r="AJ192" s="31">
        <v>7.161703731624569</v>
      </c>
      <c r="AK192" s="31">
        <v>0.4974568671241464</v>
      </c>
      <c r="AL192" s="31">
        <v>-2.6452243371711592</v>
      </c>
      <c r="AM192" s="31">
        <v>2.7429512211642137</v>
      </c>
      <c r="AN192" s="31">
        <v>11.58262186146275</v>
      </c>
      <c r="AO192" s="31">
        <v>37.236815720874276</v>
      </c>
      <c r="AP192" s="31">
        <v>-7.146149045841432</v>
      </c>
      <c r="AQ192" s="31">
        <v>-12.843877713722984</v>
      </c>
      <c r="AR192" s="34"/>
      <c r="AS192" s="34"/>
      <c r="AT192" s="32"/>
      <c r="AU192" s="32"/>
      <c r="AV192" s="32"/>
    </row>
    <row r="193" ht="14.25" customHeight="1">
      <c r="A193" s="30" t="s">
        <v>425</v>
      </c>
      <c r="B193" s="31">
        <v>3.51</v>
      </c>
      <c r="C193" s="31">
        <v>111.4</v>
      </c>
      <c r="D193" s="31">
        <v>120.6</v>
      </c>
      <c r="E193" s="31">
        <v>48.52</v>
      </c>
      <c r="F193" s="31">
        <v>3051.814945</v>
      </c>
      <c r="G193" s="31">
        <v>301.873846</v>
      </c>
      <c r="H193" s="31">
        <v>2307.281494</v>
      </c>
      <c r="I193" s="31">
        <v>9864.824447</v>
      </c>
      <c r="J193" s="31">
        <v>6745.476198</v>
      </c>
      <c r="K193" s="31">
        <v>7361.170662</v>
      </c>
      <c r="L193" s="31">
        <v>9142.78113</v>
      </c>
      <c r="M193" s="31">
        <v>41738.323356</v>
      </c>
      <c r="N193" s="31">
        <v>14892.292284</v>
      </c>
      <c r="O193" s="31">
        <v>326.570431</v>
      </c>
      <c r="P193" s="32">
        <v>95732.408793</v>
      </c>
      <c r="Q193" s="31">
        <v>4878.479545</v>
      </c>
      <c r="R193" s="31">
        <v>268.07284</v>
      </c>
      <c r="S193" s="31">
        <v>4610.337798</v>
      </c>
      <c r="T193" s="31">
        <v>6427.15012</v>
      </c>
      <c r="U193" s="31">
        <v>1691.696327</v>
      </c>
      <c r="V193" s="31">
        <v>8459.071522</v>
      </c>
      <c r="W193" s="31">
        <v>8586.724644</v>
      </c>
      <c r="X193" s="31">
        <v>32588.259926</v>
      </c>
      <c r="Y193" s="31">
        <v>5496.816148</v>
      </c>
      <c r="Z193" s="31">
        <v>2032.316468</v>
      </c>
      <c r="AA193" s="31">
        <v>75038.925338</v>
      </c>
      <c r="AB193" s="31">
        <v>117.07016966456543</v>
      </c>
      <c r="AC193" s="31">
        <v>127.77128120709463</v>
      </c>
      <c r="AD193" s="31">
        <v>97.52334195474502</v>
      </c>
      <c r="AE193" s="31">
        <v>119.46067281868811</v>
      </c>
      <c r="AF193" s="31">
        <v>125.4</v>
      </c>
      <c r="AG193" s="31">
        <v>109.2</v>
      </c>
      <c r="AH193" s="33">
        <v>10.568</v>
      </c>
      <c r="AI193" s="31">
        <v>4.056181818181819</v>
      </c>
      <c r="AJ193" s="31">
        <v>25.962123362666766</v>
      </c>
      <c r="AK193" s="31">
        <v>112.71163613886577</v>
      </c>
      <c r="AL193" s="31">
        <v>-23.941029861581995</v>
      </c>
      <c r="AM193" s="31">
        <v>2.9576857224320685</v>
      </c>
      <c r="AN193" s="31">
        <v>4.9816088277626625</v>
      </c>
      <c r="AO193" s="31">
        <v>28.706007820831857</v>
      </c>
      <c r="AP193" s="31">
        <v>3.361174608980644</v>
      </c>
      <c r="AQ193" s="31">
        <v>-12.469078203831641</v>
      </c>
      <c r="AR193" s="34">
        <v>357860.0</v>
      </c>
      <c r="AS193" s="34">
        <v>-3.4</v>
      </c>
      <c r="AT193" s="32">
        <v>180286.0</v>
      </c>
      <c r="AU193" s="32">
        <v>460535.0</v>
      </c>
      <c r="AV193" s="32">
        <v>17295.0</v>
      </c>
    </row>
    <row r="194" ht="14.25" customHeight="1">
      <c r="A194" s="30" t="s">
        <v>426</v>
      </c>
      <c r="B194" s="31">
        <v>3.44</v>
      </c>
      <c r="C194" s="31">
        <v>111.0</v>
      </c>
      <c r="D194" s="31">
        <v>122.10902039007088</v>
      </c>
      <c r="E194" s="31">
        <v>52.2</v>
      </c>
      <c r="F194" s="31">
        <v>2903.300439</v>
      </c>
      <c r="G194" s="31">
        <v>220.810815</v>
      </c>
      <c r="H194" s="31">
        <v>2169.281428</v>
      </c>
      <c r="I194" s="31">
        <v>8642.329035</v>
      </c>
      <c r="J194" s="31">
        <v>3607.249761</v>
      </c>
      <c r="K194" s="31">
        <v>6908.053377</v>
      </c>
      <c r="L194" s="31">
        <v>8415.500751</v>
      </c>
      <c r="M194" s="31">
        <v>41731.253451</v>
      </c>
      <c r="N194" s="31">
        <v>14755.868476</v>
      </c>
      <c r="O194" s="31">
        <v>271.850291</v>
      </c>
      <c r="P194" s="32">
        <v>89625.49782399999</v>
      </c>
      <c r="Q194" s="31">
        <v>4708.300733</v>
      </c>
      <c r="R194" s="31">
        <v>196.926844</v>
      </c>
      <c r="S194" s="31">
        <v>4605.061376</v>
      </c>
      <c r="T194" s="31">
        <v>7098.011935</v>
      </c>
      <c r="U194" s="31">
        <v>1473.643377</v>
      </c>
      <c r="V194" s="31">
        <v>7895.119829</v>
      </c>
      <c r="W194" s="31">
        <v>8357.417033</v>
      </c>
      <c r="X194" s="31">
        <v>31225.282529</v>
      </c>
      <c r="Y194" s="31">
        <v>4936.130277</v>
      </c>
      <c r="Z194" s="31">
        <v>2527.101751</v>
      </c>
      <c r="AA194" s="31">
        <v>73022.995684</v>
      </c>
      <c r="AB194" s="31">
        <v>114.51731869318766</v>
      </c>
      <c r="AC194" s="31">
        <v>127.51161374917133</v>
      </c>
      <c r="AD194" s="31">
        <v>99.20767211009264</v>
      </c>
      <c r="AE194" s="31">
        <v>119.53796661811008</v>
      </c>
      <c r="AF194" s="31">
        <v>123.8</v>
      </c>
      <c r="AG194" s="31">
        <v>110.1</v>
      </c>
      <c r="AH194" s="33">
        <v>8.012</v>
      </c>
      <c r="AI194" s="31">
        <v>4.0369</v>
      </c>
      <c r="AJ194" s="31">
        <v>-26.258524251015245</v>
      </c>
      <c r="AK194" s="31">
        <v>0.25463334016642136</v>
      </c>
      <c r="AL194" s="31">
        <v>-29.502238003225045</v>
      </c>
      <c r="AM194" s="31">
        <v>2.6907097231612775</v>
      </c>
      <c r="AN194" s="31">
        <v>6.467541852342507</v>
      </c>
      <c r="AO194" s="31">
        <v>24.390243902439025</v>
      </c>
      <c r="AP194" s="31">
        <v>1.2335575620683326</v>
      </c>
      <c r="AQ194" s="31">
        <v>-13.729301982120013</v>
      </c>
      <c r="AR194" s="34"/>
      <c r="AS194" s="34"/>
      <c r="AT194" s="32"/>
      <c r="AU194" s="32"/>
      <c r="AV194" s="32"/>
    </row>
    <row r="195" ht="14.25" customHeight="1">
      <c r="A195" s="30" t="s">
        <v>427</v>
      </c>
      <c r="B195" s="31">
        <v>3.49</v>
      </c>
      <c r="C195" s="31">
        <v>114.4</v>
      </c>
      <c r="D195" s="31">
        <v>122.50904994089834</v>
      </c>
      <c r="E195" s="31">
        <v>61.5</v>
      </c>
      <c r="F195" s="31">
        <v>2898.531376</v>
      </c>
      <c r="G195" s="31">
        <v>176.772143</v>
      </c>
      <c r="H195" s="31">
        <v>2629.101683</v>
      </c>
      <c r="I195" s="31">
        <v>10792.943403</v>
      </c>
      <c r="J195" s="31">
        <v>4247.894589</v>
      </c>
      <c r="K195" s="31">
        <v>7485.231956</v>
      </c>
      <c r="L195" s="31">
        <v>8156.716348</v>
      </c>
      <c r="M195" s="31">
        <v>36215.807377</v>
      </c>
      <c r="N195" s="31">
        <v>14673.980268</v>
      </c>
      <c r="O195" s="31">
        <v>290.072179</v>
      </c>
      <c r="P195" s="32">
        <v>87567.05132199998</v>
      </c>
      <c r="Q195" s="31">
        <v>4412.871211</v>
      </c>
      <c r="R195" s="31">
        <v>185.479053</v>
      </c>
      <c r="S195" s="31">
        <v>4424.144799</v>
      </c>
      <c r="T195" s="31">
        <v>8501.406803</v>
      </c>
      <c r="U195" s="31">
        <v>1020.2358</v>
      </c>
      <c r="V195" s="31">
        <v>7683.357785</v>
      </c>
      <c r="W195" s="31">
        <v>7792.256062</v>
      </c>
      <c r="X195" s="31">
        <v>28933.453595</v>
      </c>
      <c r="Y195" s="31">
        <v>4625.657771</v>
      </c>
      <c r="Z195" s="31">
        <v>2111.183783</v>
      </c>
      <c r="AA195" s="31">
        <v>69690.046662</v>
      </c>
      <c r="AB195" s="31">
        <v>107.92314954306576</v>
      </c>
      <c r="AC195" s="31">
        <v>120.12565766521821</v>
      </c>
      <c r="AD195" s="31">
        <v>90.34769660121304</v>
      </c>
      <c r="AE195" s="31">
        <v>111.83388039016133</v>
      </c>
      <c r="AF195" s="31">
        <v>125.4</v>
      </c>
      <c r="AG195" s="31">
        <v>111.2</v>
      </c>
      <c r="AH195" s="33">
        <v>7.599</v>
      </c>
      <c r="AI195" s="31">
        <v>4.0454</v>
      </c>
      <c r="AJ195" s="31">
        <v>3.3267941801536693</v>
      </c>
      <c r="AK195" s="31">
        <v>25.9953110948582</v>
      </c>
      <c r="AL195" s="31">
        <v>28.64487791367665</v>
      </c>
      <c r="AM195" s="31">
        <v>2.777465448126981</v>
      </c>
      <c r="AN195" s="31">
        <v>21.26814943716353</v>
      </c>
      <c r="AO195" s="31">
        <v>43.50709154540431</v>
      </c>
      <c r="AP195" s="31">
        <v>17.23861769486095</v>
      </c>
      <c r="AQ195" s="31">
        <v>-13.723720760667623</v>
      </c>
      <c r="AR195" s="34"/>
      <c r="AS195" s="34"/>
      <c r="AT195" s="32"/>
      <c r="AU195" s="32"/>
      <c r="AV195" s="32"/>
    </row>
    <row r="196" ht="14.25" customHeight="1">
      <c r="A196" s="30" t="s">
        <v>428</v>
      </c>
      <c r="B196" s="31">
        <v>3.47</v>
      </c>
      <c r="C196" s="31">
        <v>114.5</v>
      </c>
      <c r="D196" s="31">
        <v>122.90907949172575</v>
      </c>
      <c r="E196" s="31">
        <v>59.16</v>
      </c>
      <c r="F196" s="31">
        <v>3353.893608</v>
      </c>
      <c r="G196" s="31">
        <v>279.812517</v>
      </c>
      <c r="H196" s="31">
        <v>2687.906649</v>
      </c>
      <c r="I196" s="31">
        <v>9089.063327</v>
      </c>
      <c r="J196" s="31">
        <v>5758.254426</v>
      </c>
      <c r="K196" s="31">
        <v>9357.940126</v>
      </c>
      <c r="L196" s="31">
        <v>10795.343836</v>
      </c>
      <c r="M196" s="31">
        <v>45900.749822</v>
      </c>
      <c r="N196" s="31">
        <v>17467.524298</v>
      </c>
      <c r="O196" s="31">
        <v>307.14046</v>
      </c>
      <c r="P196" s="32">
        <v>104997.62906899999</v>
      </c>
      <c r="Q196" s="31">
        <v>5340.80016</v>
      </c>
      <c r="R196" s="31">
        <v>213.548025</v>
      </c>
      <c r="S196" s="31">
        <v>4948.043599</v>
      </c>
      <c r="T196" s="31">
        <v>7990.987245</v>
      </c>
      <c r="U196" s="31">
        <v>1160.908042</v>
      </c>
      <c r="V196" s="31">
        <v>9490.83252</v>
      </c>
      <c r="W196" s="31">
        <v>8899.879717</v>
      </c>
      <c r="X196" s="31">
        <v>33434.601054</v>
      </c>
      <c r="Y196" s="31">
        <v>5411.583336</v>
      </c>
      <c r="Z196" s="31">
        <v>3902.891789</v>
      </c>
      <c r="AA196" s="31">
        <v>80794.075487</v>
      </c>
      <c r="AB196" s="31">
        <v>125.40702257774102</v>
      </c>
      <c r="AC196" s="31">
        <v>128.28519793201195</v>
      </c>
      <c r="AD196" s="31">
        <v>96.67133816773213</v>
      </c>
      <c r="AE196" s="31">
        <v>120.14865273997296</v>
      </c>
      <c r="AF196" s="31">
        <v>127.1</v>
      </c>
      <c r="AG196" s="31">
        <v>113.2</v>
      </c>
      <c r="AH196" s="33">
        <v>9.645</v>
      </c>
      <c r="AI196" s="31">
        <v>4.1095</v>
      </c>
      <c r="AJ196" s="31">
        <v>183.9091806515301</v>
      </c>
      <c r="AK196" s="31">
        <v>30.91748984467817</v>
      </c>
      <c r="AL196" s="31">
        <v>63.80752947096908</v>
      </c>
      <c r="AM196" s="31">
        <v>3.760762735810319</v>
      </c>
      <c r="AN196" s="31">
        <v>37.50816594346582</v>
      </c>
      <c r="AO196" s="31">
        <v>69.66834592779176</v>
      </c>
      <c r="AP196" s="31">
        <v>12.35406233706049</v>
      </c>
      <c r="AQ196" s="31">
        <v>-9.814102922538448</v>
      </c>
      <c r="AR196" s="34">
        <v>343014.0</v>
      </c>
      <c r="AS196" s="34">
        <v>-0.5</v>
      </c>
      <c r="AT196" s="32">
        <v>96271.0</v>
      </c>
      <c r="AU196" s="32">
        <v>449581.0</v>
      </c>
      <c r="AV196" s="32">
        <v>14757.0</v>
      </c>
    </row>
    <row r="197" ht="14.25" customHeight="1">
      <c r="A197" s="30" t="s">
        <v>429</v>
      </c>
      <c r="B197" s="31">
        <v>3.453</v>
      </c>
      <c r="C197" s="31">
        <v>115.3</v>
      </c>
      <c r="D197" s="31">
        <v>123.10909426713945</v>
      </c>
      <c r="E197" s="31">
        <v>63.58</v>
      </c>
      <c r="F197" s="31">
        <v>3037.85196</v>
      </c>
      <c r="G197" s="31">
        <v>236.647235</v>
      </c>
      <c r="H197" s="31">
        <v>2501.456173</v>
      </c>
      <c r="I197" s="31">
        <v>14739.850712</v>
      </c>
      <c r="J197" s="31">
        <v>6204.000761</v>
      </c>
      <c r="K197" s="31">
        <v>8254.4049</v>
      </c>
      <c r="L197" s="31">
        <v>10233.310111</v>
      </c>
      <c r="M197" s="31">
        <v>42814.198861</v>
      </c>
      <c r="N197" s="31">
        <v>17166.884918</v>
      </c>
      <c r="O197" s="31">
        <v>401.576593</v>
      </c>
      <c r="P197" s="32">
        <v>105590.18222399999</v>
      </c>
      <c r="Q197" s="31">
        <v>5639.050562</v>
      </c>
      <c r="R197" s="31">
        <v>223.711731</v>
      </c>
      <c r="S197" s="31">
        <v>4873.090388</v>
      </c>
      <c r="T197" s="31">
        <v>12940.659557</v>
      </c>
      <c r="U197" s="31">
        <v>1026.155061</v>
      </c>
      <c r="V197" s="31">
        <v>9232.010052</v>
      </c>
      <c r="W197" s="31">
        <v>9425.313453</v>
      </c>
      <c r="X197" s="31">
        <v>33608.578506</v>
      </c>
      <c r="Y197" s="31">
        <v>5753.605189</v>
      </c>
      <c r="Z197" s="31">
        <v>2509.089808</v>
      </c>
      <c r="AA197" s="31">
        <v>85231.264307</v>
      </c>
      <c r="AB197" s="31">
        <v>121.8259953046761</v>
      </c>
      <c r="AC197" s="31">
        <v>122.82996172265446</v>
      </c>
      <c r="AD197" s="31">
        <v>91.16712627592196</v>
      </c>
      <c r="AE197" s="31">
        <v>114.80506188444842</v>
      </c>
      <c r="AF197" s="31">
        <v>127.5</v>
      </c>
      <c r="AG197" s="31">
        <v>111.7</v>
      </c>
      <c r="AH197" s="33">
        <v>9.742</v>
      </c>
      <c r="AI197" s="31">
        <v>4.1241</v>
      </c>
      <c r="AJ197" s="31">
        <v>40074.045801526714</v>
      </c>
      <c r="AK197" s="31">
        <v>51.17440314397803</v>
      </c>
      <c r="AL197" s="31">
        <v>34.568921381151085</v>
      </c>
      <c r="AM197" s="31">
        <v>5.176511053750765</v>
      </c>
      <c r="AN197" s="31">
        <v>41.48016997167139</v>
      </c>
      <c r="AO197" s="31">
        <v>83.55806872553285</v>
      </c>
      <c r="AP197" s="31">
        <v>28.59362399131551</v>
      </c>
      <c r="AQ197" s="31">
        <v>-2.080466046117635</v>
      </c>
      <c r="AR197" s="34"/>
      <c r="AS197" s="34"/>
      <c r="AT197" s="32"/>
      <c r="AU197" s="32"/>
      <c r="AV197" s="32"/>
    </row>
    <row r="198" ht="14.25" customHeight="1">
      <c r="A198" s="30" t="s">
        <v>430</v>
      </c>
      <c r="B198" s="31">
        <v>3.4211</v>
      </c>
      <c r="C198" s="31">
        <v>113.8</v>
      </c>
      <c r="D198" s="31">
        <v>123.10909426713945</v>
      </c>
      <c r="E198" s="31">
        <v>66.32</v>
      </c>
      <c r="F198" s="31">
        <v>2835.218666</v>
      </c>
      <c r="G198" s="31">
        <v>176.604644</v>
      </c>
      <c r="H198" s="31">
        <v>2045.023887</v>
      </c>
      <c r="I198" s="31">
        <v>11811.075788</v>
      </c>
      <c r="J198" s="31">
        <v>6066.718203</v>
      </c>
      <c r="K198" s="31">
        <v>7802.108801</v>
      </c>
      <c r="L198" s="31">
        <v>9998.262933</v>
      </c>
      <c r="M198" s="31">
        <v>36312.376611</v>
      </c>
      <c r="N198" s="31">
        <v>14980.64009</v>
      </c>
      <c r="O198" s="31">
        <v>285.41454</v>
      </c>
      <c r="P198" s="32">
        <v>92313.44416300001</v>
      </c>
      <c r="Q198" s="31">
        <v>4951.214643</v>
      </c>
      <c r="R198" s="31">
        <v>225.535447</v>
      </c>
      <c r="S198" s="31">
        <v>4912.913624</v>
      </c>
      <c r="T198" s="31">
        <v>9097.23999</v>
      </c>
      <c r="U198" s="31">
        <v>1063.991536</v>
      </c>
      <c r="V198" s="31">
        <v>9233.805375</v>
      </c>
      <c r="W198" s="31">
        <v>9159.710584</v>
      </c>
      <c r="X198" s="31">
        <v>32656.759633</v>
      </c>
      <c r="Y198" s="31">
        <v>5670.653518</v>
      </c>
      <c r="Z198" s="31">
        <v>1588.015197</v>
      </c>
      <c r="AA198" s="31">
        <v>78559.83954700001</v>
      </c>
      <c r="AB198" s="31">
        <v>122.0505086975428</v>
      </c>
      <c r="AC198" s="31">
        <v>120.42472838575053</v>
      </c>
      <c r="AD198" s="31">
        <v>96.68248711209553</v>
      </c>
      <c r="AE198" s="31">
        <v>114.56460631598797</v>
      </c>
      <c r="AF198" s="31">
        <v>127.2</v>
      </c>
      <c r="AG198" s="31">
        <v>108.7</v>
      </c>
      <c r="AH198" s="33">
        <v>9.156</v>
      </c>
      <c r="AI198" s="31">
        <v>4.1275</v>
      </c>
      <c r="AJ198" s="31">
        <v>105.26007039499414</v>
      </c>
      <c r="AK198" s="31">
        <v>-0.9771464725100154</v>
      </c>
      <c r="AL198" s="31">
        <v>8.309689584185321</v>
      </c>
      <c r="AM198" s="31">
        <v>4.858870841273477</v>
      </c>
      <c r="AN198" s="31">
        <v>37.91758107778591</v>
      </c>
      <c r="AO198" s="31">
        <v>120.44358727097398</v>
      </c>
      <c r="AP198" s="31">
        <v>36.68929553602136</v>
      </c>
      <c r="AQ198" s="31">
        <v>-4.3870894457164855</v>
      </c>
      <c r="AR198" s="34"/>
      <c r="AS198" s="34"/>
      <c r="AT198" s="32"/>
      <c r="AU198" s="32"/>
      <c r="AV198" s="32"/>
    </row>
    <row r="199" ht="14.25" customHeight="1">
      <c r="A199" s="30" t="s">
        <v>431</v>
      </c>
      <c r="B199" s="31">
        <v>3.4736</v>
      </c>
      <c r="C199" s="31">
        <v>106.5</v>
      </c>
      <c r="D199" s="31">
        <v>123.20910165484631</v>
      </c>
      <c r="E199" s="31">
        <v>73.47</v>
      </c>
      <c r="F199" s="31">
        <v>3130.013663</v>
      </c>
      <c r="G199" s="31">
        <v>148.362529</v>
      </c>
      <c r="H199" s="31">
        <v>1855.53503</v>
      </c>
      <c r="I199" s="31">
        <v>14106.191824</v>
      </c>
      <c r="J199" s="31">
        <v>7377.832448</v>
      </c>
      <c r="K199" s="31">
        <v>10153.973978</v>
      </c>
      <c r="L199" s="31">
        <v>9814.054587</v>
      </c>
      <c r="M199" s="31">
        <v>42232.632063</v>
      </c>
      <c r="N199" s="31">
        <v>16308.099909</v>
      </c>
      <c r="O199" s="31">
        <v>360.084778</v>
      </c>
      <c r="P199" s="32">
        <v>105486.78080899999</v>
      </c>
      <c r="Q199" s="31">
        <v>5620.085522</v>
      </c>
      <c r="R199" s="31">
        <v>258.111307</v>
      </c>
      <c r="S199" s="31">
        <v>5009.600834</v>
      </c>
      <c r="T199" s="31">
        <v>11137.047245</v>
      </c>
      <c r="U199" s="31">
        <v>1588.982981</v>
      </c>
      <c r="V199" s="31">
        <v>10013.143129</v>
      </c>
      <c r="W199" s="31">
        <v>9530.488389</v>
      </c>
      <c r="X199" s="31">
        <v>33635.276209</v>
      </c>
      <c r="Y199" s="31">
        <v>5428.724682</v>
      </c>
      <c r="Z199" s="31">
        <v>1008.920109</v>
      </c>
      <c r="AA199" s="31">
        <v>83230.38040699999</v>
      </c>
      <c r="AB199" s="31">
        <v>106.98815923282778</v>
      </c>
      <c r="AC199" s="31">
        <v>126.88134608796533</v>
      </c>
      <c r="AD199" s="31">
        <v>90.4505310792646</v>
      </c>
      <c r="AE199" s="31">
        <v>116.40872209738059</v>
      </c>
      <c r="AF199" s="31">
        <v>118.7</v>
      </c>
      <c r="AG199" s="31">
        <v>105.6</v>
      </c>
      <c r="AH199" s="33">
        <v>6.459</v>
      </c>
      <c r="AI199" s="31">
        <v>4.1348</v>
      </c>
      <c r="AJ199" s="31">
        <v>-95.50361469323954</v>
      </c>
      <c r="AK199" s="31">
        <v>-5.572548257701526</v>
      </c>
      <c r="AL199" s="31">
        <v>-46.93118947708139</v>
      </c>
      <c r="AM199" s="31">
        <v>3.5484871431361142</v>
      </c>
      <c r="AN199" s="31">
        <v>37.966151726852296</v>
      </c>
      <c r="AO199" s="31">
        <v>58.843043748704126</v>
      </c>
      <c r="AP199" s="31">
        <v>19.260134536042184</v>
      </c>
      <c r="AQ199" s="31">
        <v>-8.86693110171457</v>
      </c>
      <c r="AR199" s="34">
        <v>336503.0</v>
      </c>
      <c r="AS199" s="34">
        <v>16.1</v>
      </c>
      <c r="AT199" s="32">
        <v>151143.0</v>
      </c>
      <c r="AU199" s="32">
        <v>681119.0</v>
      </c>
      <c r="AV199" s="32">
        <v>10312.0</v>
      </c>
    </row>
    <row r="200" ht="14.25" customHeight="1">
      <c r="A200" s="30" t="s">
        <v>432</v>
      </c>
      <c r="B200" s="31">
        <v>3.431</v>
      </c>
      <c r="C200" s="31">
        <v>103.8</v>
      </c>
      <c r="D200" s="31">
        <v>122.50904994089834</v>
      </c>
      <c r="E200" s="31">
        <v>73.95</v>
      </c>
      <c r="F200" s="31">
        <v>3140.829263</v>
      </c>
      <c r="G200" s="31">
        <v>135.064136</v>
      </c>
      <c r="H200" s="31">
        <v>1889.861844</v>
      </c>
      <c r="I200" s="31">
        <v>15523.622753</v>
      </c>
      <c r="J200" s="31">
        <v>6958.122252</v>
      </c>
      <c r="K200" s="31">
        <v>8685.246426</v>
      </c>
      <c r="L200" s="31">
        <v>8675.981897</v>
      </c>
      <c r="M200" s="31">
        <v>39404.007455</v>
      </c>
      <c r="N200" s="31">
        <v>12597.581699</v>
      </c>
      <c r="O200" s="31">
        <v>310.349959</v>
      </c>
      <c r="P200" s="32">
        <v>97320.667684</v>
      </c>
      <c r="Q200" s="31">
        <v>5407.781785</v>
      </c>
      <c r="R200" s="31">
        <v>210.128331</v>
      </c>
      <c r="S200" s="31">
        <v>6532.563033</v>
      </c>
      <c r="T200" s="31">
        <v>11952.910489</v>
      </c>
      <c r="U200" s="31">
        <v>1272.746819</v>
      </c>
      <c r="V200" s="31">
        <v>9064.752471</v>
      </c>
      <c r="W200" s="31">
        <v>8273.414992</v>
      </c>
      <c r="X200" s="31">
        <v>34710.242413</v>
      </c>
      <c r="Y200" s="31">
        <v>5293.54123</v>
      </c>
      <c r="Z200" s="31">
        <v>845.651633</v>
      </c>
      <c r="AA200" s="31">
        <v>83563.733196</v>
      </c>
      <c r="AB200" s="31">
        <v>111.76212857975425</v>
      </c>
      <c r="AC200" s="31">
        <v>119.11191019946617</v>
      </c>
      <c r="AD200" s="31">
        <v>86.2120997208651</v>
      </c>
      <c r="AE200" s="31">
        <v>110.35639862625736</v>
      </c>
      <c r="AF200" s="31">
        <v>124.4</v>
      </c>
      <c r="AG200" s="31">
        <v>105.0</v>
      </c>
      <c r="AH200" s="33">
        <v>6.203</v>
      </c>
      <c r="AI200" s="31">
        <v>4.1985</v>
      </c>
      <c r="AJ200" s="31">
        <v>-90.50442257142309</v>
      </c>
      <c r="AK200" s="31">
        <v>44.69763971995504</v>
      </c>
      <c r="AL200" s="31">
        <v>34.79949813187502</v>
      </c>
      <c r="AM200" s="31">
        <v>0.9616428439679581</v>
      </c>
      <c r="AN200" s="31">
        <v>36.318771705355516</v>
      </c>
      <c r="AO200" s="31">
        <v>63.89440254069074</v>
      </c>
      <c r="AP200" s="31">
        <v>0.19508440576587738</v>
      </c>
      <c r="AQ200" s="31">
        <v>-10.863949200996803</v>
      </c>
      <c r="AR200" s="34"/>
      <c r="AS200" s="34"/>
      <c r="AT200" s="32"/>
      <c r="AU200" s="32"/>
      <c r="AV200" s="32"/>
    </row>
    <row r="201" ht="14.25" customHeight="1">
      <c r="A201" s="30" t="s">
        <v>433</v>
      </c>
      <c r="B201" s="31">
        <v>3.3996</v>
      </c>
      <c r="C201" s="31">
        <v>108.2</v>
      </c>
      <c r="D201" s="31">
        <v>122.50904994089834</v>
      </c>
      <c r="E201" s="31">
        <v>68.5</v>
      </c>
      <c r="F201" s="31">
        <v>3245.358769</v>
      </c>
      <c r="G201" s="31">
        <v>203.11258</v>
      </c>
      <c r="H201" s="31">
        <v>2616.117441</v>
      </c>
      <c r="I201" s="31">
        <v>12902.375769</v>
      </c>
      <c r="J201" s="31">
        <v>5828.147369</v>
      </c>
      <c r="K201" s="31">
        <v>8799.915808</v>
      </c>
      <c r="L201" s="31">
        <v>10015.848957</v>
      </c>
      <c r="M201" s="31">
        <v>39254.147103</v>
      </c>
      <c r="N201" s="31">
        <v>12399.618842</v>
      </c>
      <c r="O201" s="31">
        <v>321.889684</v>
      </c>
      <c r="P201" s="32">
        <v>95586.53232199998</v>
      </c>
      <c r="Q201" s="31">
        <v>4953.82569</v>
      </c>
      <c r="R201" s="31">
        <v>218.126189</v>
      </c>
      <c r="S201" s="31">
        <v>3952.393821</v>
      </c>
      <c r="T201" s="31">
        <v>8238.000778</v>
      </c>
      <c r="U201" s="31">
        <v>1163.507579</v>
      </c>
      <c r="V201" s="31">
        <v>8985.12631</v>
      </c>
      <c r="W201" s="31">
        <v>8025.03803</v>
      </c>
      <c r="X201" s="31">
        <v>32486.32593</v>
      </c>
      <c r="Y201" s="31">
        <v>5025.315112</v>
      </c>
      <c r="Z201" s="31">
        <v>1150.840836</v>
      </c>
      <c r="AA201" s="31">
        <v>74198.500275</v>
      </c>
      <c r="AB201" s="31">
        <v>114.91737915944728</v>
      </c>
      <c r="AC201" s="31">
        <v>125.42004103679483</v>
      </c>
      <c r="AD201" s="31">
        <v>82.29848039200338</v>
      </c>
      <c r="AE201" s="31">
        <v>113.88675403346538</v>
      </c>
      <c r="AF201" s="31">
        <v>125.6</v>
      </c>
      <c r="AG201" s="31">
        <v>106.2</v>
      </c>
      <c r="AH201" s="33">
        <v>8.062</v>
      </c>
      <c r="AI201" s="31">
        <v>4.2229</v>
      </c>
      <c r="AJ201" s="31">
        <v>-68.34695635729445</v>
      </c>
      <c r="AK201" s="31">
        <v>-30.203955719642185</v>
      </c>
      <c r="AL201" s="31">
        <v>-23.199454805954865</v>
      </c>
      <c r="AM201" s="31">
        <v>-0.7865781291063634</v>
      </c>
      <c r="AN201" s="35">
        <v>33.2</v>
      </c>
      <c r="AO201" s="31">
        <v>61.81172291296626</v>
      </c>
      <c r="AP201" s="31">
        <v>-0.694865524279431</v>
      </c>
      <c r="AQ201" s="31">
        <v>-11.11189035044986</v>
      </c>
      <c r="AR201" s="34"/>
      <c r="AS201" s="34"/>
      <c r="AT201" s="32"/>
      <c r="AU201" s="32"/>
      <c r="AV201" s="32"/>
    </row>
    <row r="202" ht="14.25" customHeight="1">
      <c r="A202" s="30" t="s">
        <v>434</v>
      </c>
      <c r="B202" s="31">
        <v>3.4502</v>
      </c>
      <c r="C202" s="35">
        <v>112.0</v>
      </c>
      <c r="D202" s="31">
        <v>122.8090721040189</v>
      </c>
      <c r="E202" s="31">
        <v>75.03</v>
      </c>
      <c r="F202" s="31">
        <v>3244.556295</v>
      </c>
      <c r="G202" s="31">
        <v>187.562696</v>
      </c>
      <c r="H202" s="31">
        <v>2809.531852</v>
      </c>
      <c r="I202" s="31">
        <v>13894.971504</v>
      </c>
      <c r="J202" s="31">
        <v>7997.005001</v>
      </c>
      <c r="K202" s="31">
        <v>9214.873457</v>
      </c>
      <c r="L202" s="31">
        <v>12918.533376</v>
      </c>
      <c r="M202" s="31">
        <v>46439.688124</v>
      </c>
      <c r="N202" s="31">
        <v>13799.958325</v>
      </c>
      <c r="O202" s="31">
        <v>324.023584</v>
      </c>
      <c r="P202" s="32">
        <v>110830.704214</v>
      </c>
      <c r="Q202" s="31">
        <v>5543.950887</v>
      </c>
      <c r="R202" s="31">
        <v>193.304124</v>
      </c>
      <c r="S202" s="31">
        <v>4913.776166</v>
      </c>
      <c r="T202" s="31">
        <v>11153.797529</v>
      </c>
      <c r="U202" s="31">
        <v>1102.330496</v>
      </c>
      <c r="V202" s="31">
        <v>9460.660834</v>
      </c>
      <c r="W202" s="31">
        <v>8222.222308</v>
      </c>
      <c r="X202" s="31">
        <v>36501.574538</v>
      </c>
      <c r="Y202" s="31">
        <v>5356.462121</v>
      </c>
      <c r="Z202" s="31">
        <v>2253.600622</v>
      </c>
      <c r="AA202" s="31">
        <v>84701.679625</v>
      </c>
      <c r="AB202" s="31">
        <v>116.76225090970507</v>
      </c>
      <c r="AC202" s="31">
        <v>132.328545151932</v>
      </c>
      <c r="AD202" s="31">
        <v>79.9129397112064</v>
      </c>
      <c r="AE202" s="31">
        <v>118.12429048424607</v>
      </c>
      <c r="AF202" s="35">
        <v>128.1</v>
      </c>
      <c r="AG202" s="35">
        <v>109.6</v>
      </c>
      <c r="AH202" s="33">
        <v>8.431</v>
      </c>
      <c r="AI202" s="31">
        <v>4.1662</v>
      </c>
      <c r="AJ202" s="31">
        <v>-25.489090272645953</v>
      </c>
      <c r="AK202" s="31">
        <v>-23.65047784847657</v>
      </c>
      <c r="AL202" s="31">
        <v>-16.142360077835704</v>
      </c>
      <c r="AM202" s="31">
        <v>-1.5683451930257664</v>
      </c>
      <c r="AN202" s="35">
        <v>19.8</v>
      </c>
      <c r="AO202" s="31">
        <v>55.81395348837211</v>
      </c>
      <c r="AP202" s="31">
        <v>3.684460774306708</v>
      </c>
      <c r="AQ202" s="31">
        <v>-8.858620365933357</v>
      </c>
      <c r="AR202" s="34">
        <v>335788.7</v>
      </c>
      <c r="AS202" s="34">
        <v>-4.5</v>
      </c>
      <c r="AT202" s="32">
        <v>59557.0</v>
      </c>
      <c r="AU202" s="32">
        <v>600970.0</v>
      </c>
      <c r="AV202" s="32">
        <v>10206.0</v>
      </c>
    </row>
    <row r="203" ht="14.25" customHeight="1">
      <c r="A203" s="30" t="s">
        <v>435</v>
      </c>
      <c r="B203" s="31">
        <v>3.4178</v>
      </c>
      <c r="C203" s="35">
        <v>113.1</v>
      </c>
      <c r="D203" s="31">
        <v>123.70913859338059</v>
      </c>
      <c r="E203" s="31">
        <v>83.57</v>
      </c>
      <c r="F203" s="31">
        <v>3477.248304</v>
      </c>
      <c r="G203" s="31">
        <v>213.35677</v>
      </c>
      <c r="H203" s="31">
        <v>2628.245222</v>
      </c>
      <c r="I203" s="31">
        <v>14807.908034</v>
      </c>
      <c r="J203" s="31">
        <v>7568.202882</v>
      </c>
      <c r="K203" s="31">
        <v>9959.956875</v>
      </c>
      <c r="L203" s="31">
        <v>13978.728462</v>
      </c>
      <c r="M203" s="31">
        <v>48249.815082</v>
      </c>
      <c r="N203" s="31">
        <v>13159.314759</v>
      </c>
      <c r="O203" s="31">
        <v>387.297125</v>
      </c>
      <c r="P203" s="32">
        <v>114430.073515</v>
      </c>
      <c r="Q203" s="31">
        <v>5371.722398</v>
      </c>
      <c r="R203" s="31">
        <v>180.701125</v>
      </c>
      <c r="S203" s="31">
        <v>4642.59095</v>
      </c>
      <c r="T203" s="31">
        <v>12645.377946</v>
      </c>
      <c r="U203" s="31">
        <v>1388.574872</v>
      </c>
      <c r="V203" s="31">
        <v>9341.072857</v>
      </c>
      <c r="W203" s="31">
        <v>8526.946295</v>
      </c>
      <c r="X203" s="31">
        <v>38173.195217</v>
      </c>
      <c r="Y203" s="31">
        <v>5394.437627</v>
      </c>
      <c r="Z203" s="31">
        <v>2465.29203</v>
      </c>
      <c r="AA203" s="31">
        <v>88129.911317</v>
      </c>
      <c r="AB203" s="31">
        <v>125.7596807316557</v>
      </c>
      <c r="AC203" s="31">
        <v>137.6197053051518</v>
      </c>
      <c r="AD203" s="31">
        <v>85.55348073945096</v>
      </c>
      <c r="AE203" s="31">
        <v>123.74839138211888</v>
      </c>
      <c r="AF203" s="35">
        <v>128.2</v>
      </c>
      <c r="AG203" s="35">
        <v>109.2</v>
      </c>
      <c r="AH203" s="33">
        <v>10.684</v>
      </c>
      <c r="AI203" s="31">
        <v>4.1634</v>
      </c>
      <c r="AJ203" s="31">
        <v>9.819480644849898</v>
      </c>
      <c r="AK203" s="31">
        <v>-7.965388840405174</v>
      </c>
      <c r="AL203" s="31">
        <v>2.235317446699092</v>
      </c>
      <c r="AM203" s="31">
        <v>-0.7355176125109941</v>
      </c>
      <c r="AN203" s="35">
        <v>14.8</v>
      </c>
      <c r="AO203" s="31">
        <v>69.52508810203055</v>
      </c>
      <c r="AP203" s="31">
        <v>10.846973837753993</v>
      </c>
      <c r="AQ203" s="31">
        <v>-3.2928499014086454</v>
      </c>
      <c r="AR203" s="34"/>
      <c r="AS203" s="34"/>
      <c r="AT203" s="32"/>
      <c r="AU203" s="32"/>
      <c r="AV203" s="32"/>
    </row>
    <row r="204" ht="14.25" customHeight="1">
      <c r="A204" s="30" t="s">
        <v>436</v>
      </c>
      <c r="B204" s="31">
        <v>3.4378</v>
      </c>
      <c r="C204" s="35">
        <v>114.3</v>
      </c>
      <c r="D204" s="31">
        <v>124.00916075650115</v>
      </c>
      <c r="E204" s="31">
        <v>80.77</v>
      </c>
      <c r="F204" s="31">
        <v>3607.35178</v>
      </c>
      <c r="G204" s="31">
        <v>230.979336</v>
      </c>
      <c r="H204" s="31">
        <v>2503.648658</v>
      </c>
      <c r="I204" s="31">
        <v>15065.181199</v>
      </c>
      <c r="J204" s="31">
        <v>8222.179619</v>
      </c>
      <c r="K204" s="31">
        <v>9937.811036</v>
      </c>
      <c r="L204" s="31">
        <v>12262.424428</v>
      </c>
      <c r="M204" s="31">
        <v>46158.451416</v>
      </c>
      <c r="N204" s="31">
        <v>13815.55253</v>
      </c>
      <c r="O204" s="31">
        <v>398.629204</v>
      </c>
      <c r="P204" s="33">
        <v>112700.0</v>
      </c>
      <c r="Q204" s="31">
        <v>5627.2171</v>
      </c>
      <c r="R204" s="31">
        <v>232.938239</v>
      </c>
      <c r="S204" s="31">
        <v>4972.584659</v>
      </c>
      <c r="T204" s="31">
        <v>13174.684178</v>
      </c>
      <c r="U204" s="31">
        <v>1402.541359</v>
      </c>
      <c r="V204" s="31">
        <v>10515.060518</v>
      </c>
      <c r="W204" s="31">
        <v>9614.592144</v>
      </c>
      <c r="X204" s="31">
        <v>40018.181448</v>
      </c>
      <c r="Y204" s="31">
        <v>6011.805333</v>
      </c>
      <c r="Z204" s="31">
        <v>1731.58471</v>
      </c>
      <c r="AA204" s="31">
        <v>93301.189688</v>
      </c>
      <c r="AB204" s="31">
        <v>119.42647631690235</v>
      </c>
      <c r="AC204" s="31">
        <v>137.71997643413386</v>
      </c>
      <c r="AD204" s="31">
        <v>91.33194727884329</v>
      </c>
      <c r="AE204" s="31">
        <v>124.8503913520803</v>
      </c>
      <c r="AF204" s="35">
        <v>128.4</v>
      </c>
      <c r="AG204" s="35">
        <v>110.9</v>
      </c>
      <c r="AH204" s="33">
        <v>14.722</v>
      </c>
      <c r="AI204" s="31">
        <v>4.1802</v>
      </c>
      <c r="AJ204" s="31">
        <v>2.7885254230664014</v>
      </c>
      <c r="AK204" s="31">
        <v>3.1917481396624536</v>
      </c>
      <c r="AL204" s="31">
        <v>16.92525686020201</v>
      </c>
      <c r="AM204" s="31">
        <v>0.14935382446390477</v>
      </c>
      <c r="AN204" s="35">
        <v>14.1</v>
      </c>
      <c r="AO204" s="31">
        <v>56.078316773816475</v>
      </c>
      <c r="AP204" s="31">
        <v>22.770575455067863</v>
      </c>
      <c r="AQ204" s="31">
        <v>-0.8512946402012389</v>
      </c>
      <c r="AR204" s="34"/>
      <c r="AS204" s="34"/>
      <c r="AT204" s="32"/>
      <c r="AU204" s="32"/>
      <c r="AV204" s="32"/>
    </row>
    <row r="205" ht="14.25" customHeight="1">
      <c r="A205" s="30" t="s">
        <v>437</v>
      </c>
      <c r="B205" s="31">
        <v>3.4468807692307704</v>
      </c>
      <c r="C205" s="35">
        <v>114.5</v>
      </c>
      <c r="D205" s="31">
        <v>124.50919769503544</v>
      </c>
      <c r="E205" s="31">
        <v>74.31</v>
      </c>
      <c r="F205" s="31">
        <v>3822.23295</v>
      </c>
      <c r="G205" s="31">
        <v>288.717303</v>
      </c>
      <c r="H205" s="31">
        <v>2491.812326</v>
      </c>
      <c r="I205" s="31">
        <v>12947.564215</v>
      </c>
      <c r="J205" s="31">
        <v>9311.358481</v>
      </c>
      <c r="K205" s="31">
        <v>10951.203676</v>
      </c>
      <c r="L205" s="31">
        <v>12216.091743</v>
      </c>
      <c r="M205" s="31">
        <v>56520.638391</v>
      </c>
      <c r="N205" s="31">
        <v>14896.904274</v>
      </c>
      <c r="O205" s="31">
        <v>403.193679</v>
      </c>
      <c r="P205" s="33">
        <v>124400.0</v>
      </c>
      <c r="Q205" s="35">
        <v>6070.888386</v>
      </c>
      <c r="R205" s="35">
        <v>291.901807</v>
      </c>
      <c r="S205" s="35">
        <v>4853.574793</v>
      </c>
      <c r="T205" s="35">
        <v>9765.48813</v>
      </c>
      <c r="U205" s="35">
        <v>1112.109833</v>
      </c>
      <c r="V205" s="35">
        <v>10743.303718</v>
      </c>
      <c r="W205" s="35">
        <v>10556.2108</v>
      </c>
      <c r="X205" s="35">
        <v>41275.361607</v>
      </c>
      <c r="Y205" s="35">
        <v>6321.542206</v>
      </c>
      <c r="Z205" s="35">
        <v>1868.720253</v>
      </c>
      <c r="AA205" s="31">
        <v>92881.388862</v>
      </c>
      <c r="AB205" s="35">
        <v>122.622985649042</v>
      </c>
      <c r="AC205" s="31">
        <v>138.45694673636</v>
      </c>
      <c r="AD205" s="31">
        <v>94.9748362070752</v>
      </c>
      <c r="AE205" s="31">
        <v>126.48043077535151</v>
      </c>
      <c r="AF205" s="35">
        <v>129.5</v>
      </c>
      <c r="AG205" s="35">
        <v>111.4</v>
      </c>
      <c r="AH205" s="33">
        <v>36.013</v>
      </c>
      <c r="AI205" s="31">
        <v>4.2101</v>
      </c>
      <c r="AJ205" s="31">
        <v>-7.274395544251632</v>
      </c>
      <c r="AK205" s="31">
        <v>-54.554768966598786</v>
      </c>
      <c r="AL205" s="31">
        <v>-6.416847970356487</v>
      </c>
      <c r="AM205" s="31">
        <v>0.8030965783233368</v>
      </c>
      <c r="AN205" s="35">
        <v>13.4</v>
      </c>
      <c r="AO205" s="31">
        <v>40.03590664272891</v>
      </c>
      <c r="AP205" s="31">
        <v>13.118751645239634</v>
      </c>
      <c r="AQ205" s="31">
        <v>-0.6758704575475116</v>
      </c>
      <c r="AR205" s="34">
        <v>370672.2</v>
      </c>
      <c r="AS205" s="34">
        <v>3.6</v>
      </c>
      <c r="AT205" s="32">
        <v>71296.0</v>
      </c>
      <c r="AU205" s="32">
        <v>748907.0</v>
      </c>
      <c r="AV205" s="32">
        <v>6756.0</v>
      </c>
    </row>
    <row r="206" ht="14.25" customHeight="1">
      <c r="A206" s="30" t="s">
        <v>438</v>
      </c>
      <c r="B206" s="31">
        <v>3.441153846153845</v>
      </c>
      <c r="C206" s="35">
        <v>114.3</v>
      </c>
      <c r="D206" s="31">
        <v>124.9</v>
      </c>
      <c r="E206" s="31">
        <v>85.53</v>
      </c>
      <c r="F206" s="31">
        <v>3335.786515</v>
      </c>
      <c r="G206" s="31">
        <v>211.069718</v>
      </c>
      <c r="H206" s="31">
        <v>2532.964699</v>
      </c>
      <c r="I206" s="31">
        <v>12193.391525</v>
      </c>
      <c r="J206" s="31">
        <v>7152.812029</v>
      </c>
      <c r="K206" s="31">
        <v>9678.309399</v>
      </c>
      <c r="L206" s="31">
        <v>12132.348393</v>
      </c>
      <c r="M206" s="31">
        <v>50806.098335</v>
      </c>
      <c r="N206" s="31">
        <v>12595.319127</v>
      </c>
      <c r="O206" s="31">
        <v>429.946084</v>
      </c>
      <c r="P206" s="33">
        <v>111100.0</v>
      </c>
      <c r="Q206" s="35">
        <v>6724.866507</v>
      </c>
      <c r="R206" s="35">
        <v>256.898605</v>
      </c>
      <c r="S206" s="35">
        <v>4901.178627</v>
      </c>
      <c r="T206" s="35">
        <v>9691.686981</v>
      </c>
      <c r="U206" s="35">
        <v>1324.750994</v>
      </c>
      <c r="V206" s="35">
        <v>11177.183235</v>
      </c>
      <c r="W206" s="35">
        <v>10586.557265</v>
      </c>
      <c r="X206" s="35">
        <v>40045.525913</v>
      </c>
      <c r="Y206" s="35">
        <v>6105.666565</v>
      </c>
      <c r="Z206" s="35">
        <v>1693.098488</v>
      </c>
      <c r="AA206" s="31">
        <v>92500.0</v>
      </c>
      <c r="AB206" s="35">
        <v>122.42500734433959</v>
      </c>
      <c r="AC206" s="31">
        <v>136.14167159388958</v>
      </c>
      <c r="AD206" s="31">
        <v>94.95224731768157</v>
      </c>
      <c r="AE206" s="31">
        <v>124.88146386427955</v>
      </c>
      <c r="AF206" s="35">
        <v>128.6</v>
      </c>
      <c r="AG206" s="35">
        <v>110.2</v>
      </c>
      <c r="AH206" s="33">
        <v>29.797</v>
      </c>
      <c r="AI206" s="31">
        <v>4.1889</v>
      </c>
      <c r="AJ206" s="35">
        <v>16.611249653643668</v>
      </c>
      <c r="AK206" s="35">
        <v>12.733699315904602</v>
      </c>
      <c r="AL206" s="35">
        <v>71.14603868186411</v>
      </c>
      <c r="AM206" s="35">
        <v>1.674519871989677</v>
      </c>
      <c r="AN206" s="35">
        <v>16.8</v>
      </c>
      <c r="AO206" s="35">
        <v>42.84380418834199</v>
      </c>
      <c r="AP206" s="36">
        <v>32.4</v>
      </c>
      <c r="AQ206" s="35">
        <v>2.1284449693069307</v>
      </c>
      <c r="AR206" s="34"/>
      <c r="AS206" s="34"/>
      <c r="AT206" s="32"/>
      <c r="AU206" s="32"/>
      <c r="AV206" s="32"/>
    </row>
    <row r="207" ht="14.25" customHeight="1">
      <c r="A207" s="30" t="s">
        <v>439</v>
      </c>
      <c r="B207" s="31">
        <v>3.4772999999999996</v>
      </c>
      <c r="C207" s="35">
        <v>116.3</v>
      </c>
      <c r="D207" s="31">
        <v>125.2</v>
      </c>
      <c r="E207" s="31">
        <v>95.76</v>
      </c>
      <c r="F207" s="31">
        <v>3056.313646</v>
      </c>
      <c r="G207" s="31">
        <v>182.963932</v>
      </c>
      <c r="H207" s="31">
        <v>2307.890668</v>
      </c>
      <c r="I207" s="31">
        <v>13153.167376</v>
      </c>
      <c r="J207" s="31">
        <v>6514.381328</v>
      </c>
      <c r="K207" s="31">
        <v>10173.818276</v>
      </c>
      <c r="L207" s="31">
        <v>10379.233872</v>
      </c>
      <c r="M207" s="31">
        <v>44927.74021</v>
      </c>
      <c r="N207" s="31">
        <v>11190.232646</v>
      </c>
      <c r="O207" s="31">
        <v>380.479883</v>
      </c>
      <c r="P207" s="33">
        <v>102300.0</v>
      </c>
      <c r="Q207" s="35">
        <v>4912.65081</v>
      </c>
      <c r="R207" s="35">
        <v>201.203706</v>
      </c>
      <c r="S207" s="35">
        <v>4072.692507</v>
      </c>
      <c r="T207" s="35">
        <v>10694.333681</v>
      </c>
      <c r="U207" s="35">
        <v>2036.814732</v>
      </c>
      <c r="V207" s="35">
        <v>10073.906639</v>
      </c>
      <c r="W207" s="35">
        <v>8809.102038</v>
      </c>
      <c r="X207" s="35">
        <v>34919.485304</v>
      </c>
      <c r="Y207" s="35">
        <v>5333.042637</v>
      </c>
      <c r="Z207" s="35">
        <v>1398.565017</v>
      </c>
      <c r="AA207" s="31">
        <v>82500.0</v>
      </c>
      <c r="AB207" s="31">
        <v>111.80013256774205</v>
      </c>
      <c r="AC207" s="31">
        <v>126.38581097862418</v>
      </c>
      <c r="AD207" s="31">
        <v>91.31724101339736</v>
      </c>
      <c r="AE207" s="31">
        <v>116.60661452735864</v>
      </c>
      <c r="AF207" s="35">
        <v>127.9</v>
      </c>
      <c r="AG207" s="35">
        <v>110.9</v>
      </c>
      <c r="AH207" s="33">
        <v>26.76</v>
      </c>
      <c r="AI207" s="31">
        <v>4.1877</v>
      </c>
      <c r="AJ207" s="35">
        <v>2.373229965983703</v>
      </c>
      <c r="AK207" s="35">
        <v>-15.911146273454712</v>
      </c>
      <c r="AL207" s="35">
        <v>-37.43866537003259</v>
      </c>
      <c r="AM207" s="35">
        <v>1.9568164534988775</v>
      </c>
      <c r="AN207" s="35">
        <v>10.1</v>
      </c>
      <c r="AO207" s="35">
        <v>52.239763830060326</v>
      </c>
      <c r="AP207" s="36">
        <v>18.2</v>
      </c>
      <c r="AQ207" s="35">
        <v>2.371042972793558</v>
      </c>
      <c r="AR207" s="34"/>
      <c r="AS207" s="34"/>
      <c r="AT207" s="32"/>
      <c r="AU207" s="32"/>
      <c r="AV207" s="32"/>
    </row>
    <row r="208" ht="14.25" customHeight="1">
      <c r="A208" s="30" t="s">
        <v>440</v>
      </c>
      <c r="B208" s="31">
        <v>3.4776461538461536</v>
      </c>
      <c r="C208" s="35">
        <v>117.9</v>
      </c>
      <c r="D208" s="31">
        <v>125.6</v>
      </c>
      <c r="E208" s="31">
        <v>115.59</v>
      </c>
      <c r="F208" s="31">
        <v>3750.262852</v>
      </c>
      <c r="G208" s="31">
        <v>226.627497</v>
      </c>
      <c r="H208" s="31">
        <v>3058.708131</v>
      </c>
      <c r="I208" s="31">
        <v>18545.004589</v>
      </c>
      <c r="J208" s="31">
        <v>8783.973775</v>
      </c>
      <c r="K208" s="31">
        <v>10941.500468</v>
      </c>
      <c r="L208" s="31">
        <v>12046.380622</v>
      </c>
      <c r="M208" s="31">
        <v>59463.632884</v>
      </c>
      <c r="N208" s="31">
        <v>14025.029297</v>
      </c>
      <c r="O208" s="31">
        <v>718.363316</v>
      </c>
      <c r="P208" s="33">
        <v>131600.0</v>
      </c>
      <c r="Q208" s="35">
        <v>6231.180561</v>
      </c>
      <c r="R208" s="35">
        <v>357.433563</v>
      </c>
      <c r="S208" s="35">
        <v>4878.58043</v>
      </c>
      <c r="T208" s="35">
        <v>18264.472679</v>
      </c>
      <c r="U208" s="35">
        <v>1777.060066</v>
      </c>
      <c r="V208" s="35">
        <v>11870.859712</v>
      </c>
      <c r="W208" s="35">
        <v>10899.686864</v>
      </c>
      <c r="X208" s="35">
        <v>42287.372469</v>
      </c>
      <c r="Y208" s="35">
        <v>7003.198735</v>
      </c>
      <c r="Z208" s="35">
        <v>1342.019324</v>
      </c>
      <c r="AA208" s="31">
        <v>104900.0</v>
      </c>
      <c r="AB208" s="31">
        <v>126.3611867492096</v>
      </c>
      <c r="AC208" s="31">
        <v>137.1721902407942</v>
      </c>
      <c r="AD208" s="31">
        <v>97.88057323669751</v>
      </c>
      <c r="AE208" s="31">
        <v>126.58117223781639</v>
      </c>
      <c r="AF208" s="35">
        <v>133.3</v>
      </c>
      <c r="AG208" s="35">
        <v>111.4</v>
      </c>
      <c r="AH208" s="33">
        <v>41.496</v>
      </c>
      <c r="AI208" s="31">
        <v>4.2006</v>
      </c>
      <c r="AJ208" s="35">
        <v>14.572322670375515</v>
      </c>
      <c r="AK208" s="35">
        <v>1.0916401553950683</v>
      </c>
      <c r="AL208" s="35">
        <v>9.83340857073367</v>
      </c>
      <c r="AM208" s="35">
        <v>2.3242770128292234</v>
      </c>
      <c r="AN208" s="35">
        <v>2.2</v>
      </c>
      <c r="AO208" s="35">
        <v>69.91216132624025</v>
      </c>
      <c r="AP208" s="36">
        <v>22.3</v>
      </c>
      <c r="AQ208" s="35">
        <v>2.7686939999927107</v>
      </c>
      <c r="AR208" s="37">
        <v>360200.0</v>
      </c>
      <c r="AS208" s="37">
        <v>5.0</v>
      </c>
      <c r="AT208" s="32"/>
      <c r="AU208" s="32"/>
      <c r="AV208" s="32"/>
    </row>
    <row r="209" ht="14.25" customHeight="1">
      <c r="A209" s="30" t="s">
        <v>441</v>
      </c>
      <c r="B209" s="31">
        <v>3.5556615384615378</v>
      </c>
      <c r="C209" s="35">
        <v>120.3</v>
      </c>
      <c r="D209" s="31">
        <v>125.9</v>
      </c>
      <c r="E209" s="31">
        <v>105.78</v>
      </c>
      <c r="F209" s="31">
        <v>3820.759885</v>
      </c>
      <c r="G209" s="31">
        <v>247.469415</v>
      </c>
      <c r="H209" s="31">
        <v>3197.880207</v>
      </c>
      <c r="I209" s="31">
        <v>17159.927768</v>
      </c>
      <c r="J209" s="31">
        <v>8331.823997</v>
      </c>
      <c r="K209" s="31">
        <v>11815.630682</v>
      </c>
      <c r="L209" s="31">
        <v>14471.571823</v>
      </c>
      <c r="M209" s="31">
        <v>53918.369968</v>
      </c>
      <c r="N209" s="31">
        <v>14106.682787</v>
      </c>
      <c r="O209" s="31">
        <v>514.609333</v>
      </c>
      <c r="P209" s="32">
        <v>127600.0</v>
      </c>
      <c r="Q209" s="31">
        <v>5885.361946</v>
      </c>
      <c r="R209" s="31">
        <v>241.905177</v>
      </c>
      <c r="S209" s="31">
        <v>5897.075949</v>
      </c>
      <c r="T209" s="31">
        <v>17449.0473</v>
      </c>
      <c r="U209" s="31">
        <v>1578.00729</v>
      </c>
      <c r="V209" s="31">
        <v>11774.878543</v>
      </c>
      <c r="W209" s="31">
        <v>11168.751795</v>
      </c>
      <c r="X209" s="31">
        <v>42184.240586</v>
      </c>
      <c r="Y209" s="31">
        <v>6348.271966</v>
      </c>
      <c r="Z209" s="31">
        <v>1577.503503</v>
      </c>
      <c r="AA209" s="31">
        <v>104100.0</v>
      </c>
      <c r="AB209" s="31">
        <v>123.60718660975793</v>
      </c>
      <c r="AC209" s="31">
        <v>130.43083357617874</v>
      </c>
      <c r="AD209" s="31">
        <v>92.65371548937006</v>
      </c>
      <c r="AE209" s="31">
        <v>120.48420082026186</v>
      </c>
      <c r="AF209" s="31">
        <v>133.9</v>
      </c>
      <c r="AG209" s="31">
        <v>110.8</v>
      </c>
      <c r="AH209" s="32">
        <v>392.059</v>
      </c>
      <c r="AI209" s="31">
        <v>4.2666</v>
      </c>
      <c r="AJ209" s="31">
        <v>-5.345063464315569</v>
      </c>
      <c r="AK209" s="31">
        <v>6.155816469931885</v>
      </c>
      <c r="AL209" s="31">
        <v>31.739099589378327</v>
      </c>
      <c r="AM209" s="31">
        <v>2.3406519433952333</v>
      </c>
      <c r="AN209" s="31">
        <v>7.5</v>
      </c>
      <c r="AO209" s="31">
        <v>58.24644549763034</v>
      </c>
      <c r="AP209" s="31">
        <v>9.9</v>
      </c>
      <c r="AQ209" s="31">
        <v>1.9530758606794318</v>
      </c>
      <c r="AR209" s="34"/>
      <c r="AS209" s="34"/>
      <c r="AT209" s="32"/>
      <c r="AU209" s="32"/>
      <c r="AV209" s="32"/>
    </row>
    <row r="210" ht="14.25" customHeight="1">
      <c r="A210" s="30" t="s">
        <v>442</v>
      </c>
      <c r="B210" s="31">
        <v>3.6786076923076925</v>
      </c>
      <c r="C210" s="31">
        <v>121.3</v>
      </c>
      <c r="D210" s="31">
        <v>126.6</v>
      </c>
      <c r="E210" s="31">
        <v>112.37</v>
      </c>
      <c r="F210" s="31">
        <v>3307.0</v>
      </c>
      <c r="G210" s="31">
        <v>193.0</v>
      </c>
      <c r="H210" s="31">
        <v>2060.0</v>
      </c>
      <c r="I210" s="31">
        <v>20506.0</v>
      </c>
      <c r="J210" s="31">
        <v>9240.0</v>
      </c>
      <c r="K210" s="31">
        <v>10122.0</v>
      </c>
      <c r="L210" s="31">
        <v>10842.0</v>
      </c>
      <c r="M210" s="31">
        <v>51530.0</v>
      </c>
      <c r="N210" s="31">
        <v>12174.0</v>
      </c>
      <c r="O210" s="31">
        <v>518.0</v>
      </c>
      <c r="P210" s="32">
        <v>120500.0</v>
      </c>
      <c r="Q210" s="36">
        <v>6484.0</v>
      </c>
      <c r="R210" s="31" t="s">
        <v>443</v>
      </c>
      <c r="S210" s="36">
        <v>4507.0</v>
      </c>
      <c r="T210" s="36">
        <v>18207.0</v>
      </c>
      <c r="U210" s="36">
        <v>1416.0</v>
      </c>
      <c r="V210" s="36">
        <v>10991.0</v>
      </c>
      <c r="W210" s="36">
        <v>10669.0</v>
      </c>
      <c r="X210" s="36">
        <v>45699.0</v>
      </c>
      <c r="Y210" s="36">
        <v>6610.0</v>
      </c>
      <c r="Z210" s="36">
        <v>2967.0</v>
      </c>
      <c r="AA210" s="31">
        <v>107800.0</v>
      </c>
      <c r="AB210" s="31">
        <v>125.42796703569637</v>
      </c>
      <c r="AC210" s="31">
        <v>128.77236886115296</v>
      </c>
      <c r="AD210" s="31">
        <v>92.107260104178</v>
      </c>
      <c r="AE210" s="31">
        <v>119.33534979700514</v>
      </c>
      <c r="AF210" s="31">
        <v>134.1</v>
      </c>
      <c r="AG210" s="31">
        <v>111.3</v>
      </c>
      <c r="AH210" s="32">
        <v>670.474</v>
      </c>
      <c r="AI210" s="31">
        <v>4.3844</v>
      </c>
      <c r="AJ210" s="31">
        <v>4.101171763360956</v>
      </c>
      <c r="AK210" s="31">
        <v>2.53592318675131</v>
      </c>
      <c r="AL210" s="31">
        <v>17.392567301739014</v>
      </c>
      <c r="AM210" s="31">
        <v>2.82670419542701</v>
      </c>
      <c r="AN210" s="31">
        <v>2.3</v>
      </c>
      <c r="AO210" s="31">
        <v>50.3280839895013</v>
      </c>
      <c r="AP210" s="31">
        <v>19.0</v>
      </c>
      <c r="AQ210" s="31">
        <v>5.843024081746706</v>
      </c>
      <c r="AR210" s="34"/>
      <c r="AS210" s="34"/>
      <c r="AT210" s="32"/>
      <c r="AU210" s="32"/>
      <c r="AV210" s="32"/>
    </row>
    <row r="211" ht="14.25" customHeight="1">
      <c r="A211" s="30" t="s">
        <v>444</v>
      </c>
      <c r="B211" s="31">
        <v>3.7912846153846163</v>
      </c>
      <c r="C211" s="31">
        <v>121.5</v>
      </c>
      <c r="D211" s="31">
        <v>127.4</v>
      </c>
      <c r="E211" s="31">
        <v>120.08</v>
      </c>
      <c r="F211" s="31">
        <v>3833.0</v>
      </c>
      <c r="G211" s="31">
        <v>187.0</v>
      </c>
      <c r="H211" s="31">
        <v>2550.0</v>
      </c>
      <c r="I211" s="31">
        <v>29072.0</v>
      </c>
      <c r="J211" s="31">
        <v>11094.0</v>
      </c>
      <c r="K211" s="31">
        <v>11049.0</v>
      </c>
      <c r="L211" s="31">
        <v>12203.0</v>
      </c>
      <c r="M211" s="31">
        <v>59341.0</v>
      </c>
      <c r="N211" s="31">
        <v>16142.0</v>
      </c>
      <c r="O211" s="31">
        <v>556.0</v>
      </c>
      <c r="P211" s="32">
        <v>146000.0</v>
      </c>
      <c r="Q211" s="31">
        <v>6340.0</v>
      </c>
      <c r="R211" s="31">
        <v>292.0</v>
      </c>
      <c r="S211" s="31">
        <v>4735.0</v>
      </c>
      <c r="T211" s="31">
        <v>27988.0</v>
      </c>
      <c r="U211" s="31">
        <v>1496.0</v>
      </c>
      <c r="V211" s="31">
        <v>12652.0</v>
      </c>
      <c r="W211" s="31">
        <v>13046.0</v>
      </c>
      <c r="X211" s="31">
        <v>47641.0</v>
      </c>
      <c r="Y211" s="31">
        <v>7189.0</v>
      </c>
      <c r="Z211" s="31">
        <v>2783.0</v>
      </c>
      <c r="AA211" s="31">
        <v>124200.0</v>
      </c>
      <c r="AB211" s="31">
        <v>123.44975321996594</v>
      </c>
      <c r="AC211" s="31">
        <v>145.1973118985111</v>
      </c>
      <c r="AD211" s="31">
        <v>93.55422235388122</v>
      </c>
      <c r="AE211" s="31">
        <v>130.77841695488033</v>
      </c>
      <c r="AF211" s="31">
        <v>137.8</v>
      </c>
      <c r="AG211" s="31">
        <v>111.7</v>
      </c>
      <c r="AH211" s="32">
        <v>971.574</v>
      </c>
      <c r="AI211" s="31">
        <v>4.4015</v>
      </c>
      <c r="AJ211" s="31">
        <v>2999.5654535578487</v>
      </c>
      <c r="AK211" s="31">
        <v>28.459507573951836</v>
      </c>
      <c r="AL211" s="31">
        <v>47.86523807611911</v>
      </c>
      <c r="AM211" s="31">
        <v>4.793086899005372</v>
      </c>
      <c r="AN211" s="31">
        <v>6.2</v>
      </c>
      <c r="AO211" s="31">
        <v>59.404777444197876</v>
      </c>
      <c r="AP211" s="31">
        <v>25.8</v>
      </c>
      <c r="AQ211" s="31">
        <v>12.630752964771608</v>
      </c>
      <c r="AR211" s="34">
        <v>366200.0</v>
      </c>
      <c r="AS211" s="38">
        <v>8.8</v>
      </c>
      <c r="AT211" s="32"/>
      <c r="AU211" s="32"/>
      <c r="AV211" s="32"/>
    </row>
    <row r="212" ht="14.25" customHeight="1">
      <c r="A212" s="39" t="s">
        <v>445</v>
      </c>
      <c r="B212" s="40">
        <v>4.09</v>
      </c>
      <c r="C212" s="40">
        <v>119.6</v>
      </c>
      <c r="D212" s="40">
        <v>127.9</v>
      </c>
      <c r="E212" s="40">
        <v>108.92</v>
      </c>
      <c r="F212" s="40">
        <v>3801.0</v>
      </c>
      <c r="G212" s="40">
        <v>213.0</v>
      </c>
      <c r="H212" s="40">
        <v>2983.0</v>
      </c>
      <c r="I212" s="40">
        <v>28119.0</v>
      </c>
      <c r="J212" s="40">
        <v>8834.0</v>
      </c>
      <c r="K212" s="40">
        <v>10527.0</v>
      </c>
      <c r="L212" s="40">
        <v>11657.0</v>
      </c>
      <c r="M212" s="40">
        <v>53805.0</v>
      </c>
      <c r="N212" s="40">
        <v>13691.0</v>
      </c>
      <c r="O212" s="40">
        <v>442.0</v>
      </c>
      <c r="P212" s="41">
        <v>134074.0</v>
      </c>
      <c r="Q212" s="40">
        <v>6318.0</v>
      </c>
      <c r="R212" s="40">
        <v>358.0</v>
      </c>
      <c r="S212" s="40">
        <v>3917.0</v>
      </c>
      <c r="T212" s="40">
        <v>27132.0</v>
      </c>
      <c r="U212" s="40">
        <v>1900.0</v>
      </c>
      <c r="V212" s="40">
        <v>11684.0</v>
      </c>
      <c r="W212" s="40">
        <v>11180.0</v>
      </c>
      <c r="X212" s="40">
        <v>46227.0</v>
      </c>
      <c r="Y212" s="40">
        <v>7233.0</v>
      </c>
      <c r="Z212" s="40">
        <v>2540.0</v>
      </c>
      <c r="AA212" s="40">
        <v>118489.0</v>
      </c>
      <c r="AB212" s="40">
        <v>127.6</v>
      </c>
      <c r="AC212" s="40">
        <v>136.9</v>
      </c>
      <c r="AD212" s="40">
        <v>90.8</v>
      </c>
      <c r="AE212" s="40">
        <v>124.7</v>
      </c>
      <c r="AF212" s="40">
        <v>136.5</v>
      </c>
      <c r="AG212" s="40">
        <v>109.4</v>
      </c>
      <c r="AH212" s="42">
        <v>1076.218</v>
      </c>
      <c r="AI212" s="40">
        <v>4.4407</v>
      </c>
      <c r="AJ212" s="40">
        <v>780.9</v>
      </c>
      <c r="AK212" s="40">
        <v>45.3</v>
      </c>
      <c r="AL212" s="40">
        <v>33.3</v>
      </c>
      <c r="AM212" s="40">
        <v>6.4</v>
      </c>
      <c r="AN212" s="40">
        <v>2.3</v>
      </c>
      <c r="AO212" s="40">
        <v>-1.6</v>
      </c>
      <c r="AP212" s="40">
        <v>33.1</v>
      </c>
      <c r="AQ212" s="40">
        <v>15.8</v>
      </c>
      <c r="AR212" s="43"/>
      <c r="AS212" s="43"/>
      <c r="AT212" s="42"/>
      <c r="AU212" s="42"/>
      <c r="AV212" s="42"/>
    </row>
    <row r="213" ht="14.25" customHeight="1">
      <c r="A213" s="44" t="s">
        <v>446</v>
      </c>
      <c r="B213" s="40">
        <v>4.24</v>
      </c>
      <c r="C213" s="40">
        <v>120.5</v>
      </c>
      <c r="D213" s="40">
        <v>128.2</v>
      </c>
      <c r="E213" s="40">
        <v>98.6</v>
      </c>
      <c r="F213" s="40">
        <v>3977.0</v>
      </c>
      <c r="G213" s="40">
        <v>247.0</v>
      </c>
      <c r="H213" s="40">
        <v>2777.0</v>
      </c>
      <c r="I213" s="40">
        <v>29814.0</v>
      </c>
      <c r="J213" s="40">
        <v>8550.0</v>
      </c>
      <c r="K213" s="40">
        <v>10381.0</v>
      </c>
      <c r="L213" s="40">
        <v>11557.0</v>
      </c>
      <c r="M213" s="40">
        <v>58360.0</v>
      </c>
      <c r="N213" s="40">
        <v>15059.0</v>
      </c>
      <c r="O213" s="40">
        <v>550.0</v>
      </c>
      <c r="P213" s="41">
        <v>141271.0</v>
      </c>
      <c r="Q213" s="40">
        <v>6957.0</v>
      </c>
      <c r="R213" s="40">
        <v>366.0</v>
      </c>
      <c r="S213" s="40">
        <v>4463.0</v>
      </c>
      <c r="T213" s="40">
        <v>31047.0</v>
      </c>
      <c r="U213" s="40">
        <v>1707.0</v>
      </c>
      <c r="V213" s="40">
        <v>11881.0</v>
      </c>
      <c r="W213" s="40">
        <v>10614.0</v>
      </c>
      <c r="X213" s="40">
        <v>47259.0</v>
      </c>
      <c r="Y213" s="40">
        <v>7902.0</v>
      </c>
      <c r="Z213" s="40">
        <v>2038.0</v>
      </c>
      <c r="AA213" s="40">
        <v>124234.0</v>
      </c>
      <c r="AB213" s="40">
        <v>127.4</v>
      </c>
      <c r="AC213" s="40">
        <v>144.5</v>
      </c>
      <c r="AD213" s="40">
        <v>89.4</v>
      </c>
      <c r="AE213" s="40">
        <v>129.5</v>
      </c>
      <c r="AF213" s="40">
        <v>138.1</v>
      </c>
      <c r="AG213" s="40">
        <v>111.4</v>
      </c>
      <c r="AH213" s="42">
        <v>1102.625</v>
      </c>
      <c r="AI213" s="40">
        <v>4.4659</v>
      </c>
      <c r="AJ213" s="40">
        <v>296.8</v>
      </c>
      <c r="AK213" s="40">
        <v>63.8</v>
      </c>
      <c r="AL213" s="40">
        <v>33.8</v>
      </c>
      <c r="AM213" s="40">
        <v>7.3</v>
      </c>
      <c r="AN213" s="40">
        <v>-8.3</v>
      </c>
      <c r="AO213" s="40">
        <v>-8.5</v>
      </c>
      <c r="AP213" s="40">
        <v>42.2</v>
      </c>
      <c r="AQ213" s="40">
        <v>16.3</v>
      </c>
      <c r="AR213" s="43"/>
      <c r="AS213" s="43"/>
      <c r="AT213" s="42"/>
      <c r="AU213" s="42"/>
      <c r="AV213" s="42"/>
    </row>
    <row r="214" ht="14.25" customHeight="1">
      <c r="A214" s="44" t="s">
        <v>447</v>
      </c>
      <c r="B214" s="40">
        <v>4.43</v>
      </c>
      <c r="C214" s="40">
        <v>121.2</v>
      </c>
      <c r="D214" s="40">
        <v>128.3</v>
      </c>
      <c r="E214" s="40">
        <v>90.16</v>
      </c>
      <c r="F214" s="40">
        <v>3802.0</v>
      </c>
      <c r="G214" s="40">
        <v>222.0</v>
      </c>
      <c r="H214" s="40">
        <v>2613.0</v>
      </c>
      <c r="I214" s="40">
        <v>27253.0</v>
      </c>
      <c r="J214" s="40">
        <v>8693.0</v>
      </c>
      <c r="K214" s="40">
        <v>10630.0</v>
      </c>
      <c r="L214" s="40">
        <v>11261.0</v>
      </c>
      <c r="M214" s="40">
        <v>64418.0</v>
      </c>
      <c r="N214" s="40">
        <v>14873.0</v>
      </c>
      <c r="O214" s="40">
        <v>488.0</v>
      </c>
      <c r="P214" s="41">
        <v>144253.0</v>
      </c>
      <c r="Q214" s="40">
        <v>6330.0</v>
      </c>
      <c r="R214" s="40">
        <v>309.0</v>
      </c>
      <c r="S214" s="40">
        <v>4161.0</v>
      </c>
      <c r="T214" s="40">
        <v>21592.0</v>
      </c>
      <c r="U214" s="40">
        <v>1786.0</v>
      </c>
      <c r="V214" s="40">
        <v>11073.0</v>
      </c>
      <c r="W214" s="40">
        <v>10299.0</v>
      </c>
      <c r="X214" s="40">
        <v>47711.0</v>
      </c>
      <c r="Y214" s="40">
        <v>6761.0</v>
      </c>
      <c r="Z214" s="40">
        <v>2394.0</v>
      </c>
      <c r="AA214" s="40">
        <v>112416.0</v>
      </c>
      <c r="AB214" s="40">
        <v>121.8</v>
      </c>
      <c r="AC214" s="40">
        <v>146.1</v>
      </c>
      <c r="AD214" s="40">
        <v>92.8</v>
      </c>
      <c r="AE214" s="40">
        <v>131.1</v>
      </c>
      <c r="AF214" s="40">
        <v>138.9</v>
      </c>
      <c r="AG214" s="40">
        <v>109.9</v>
      </c>
      <c r="AH214" s="42">
        <v>1245.278</v>
      </c>
      <c r="AI214" s="40">
        <v>4.5445</v>
      </c>
      <c r="AJ214" s="40">
        <v>56.8</v>
      </c>
      <c r="AK214" s="40">
        <v>63.0</v>
      </c>
      <c r="AL214" s="40">
        <v>46.6</v>
      </c>
      <c r="AM214" s="40">
        <v>7.5</v>
      </c>
      <c r="AN214" s="40">
        <v>-10.6</v>
      </c>
      <c r="AO214" s="40">
        <v>-18.0</v>
      </c>
      <c r="AP214" s="40">
        <v>28.2</v>
      </c>
      <c r="AQ214" s="40">
        <v>15.5</v>
      </c>
      <c r="AR214" s="43">
        <v>383800.0</v>
      </c>
      <c r="AS214" s="45">
        <v>14.1</v>
      </c>
      <c r="AT214" s="42"/>
      <c r="AU214" s="42"/>
      <c r="AV214" s="42"/>
    </row>
    <row r="215" ht="14.25" customHeight="1">
      <c r="A215" s="44" t="s">
        <v>448</v>
      </c>
      <c r="B215" s="40">
        <v>4.68</v>
      </c>
      <c r="C215" s="40">
        <v>120.6</v>
      </c>
      <c r="D215" s="40">
        <v>128.6</v>
      </c>
      <c r="E215" s="40">
        <v>93.13</v>
      </c>
      <c r="F215" s="40">
        <v>3845.0</v>
      </c>
      <c r="G215" s="40">
        <v>240.0</v>
      </c>
      <c r="H215" s="40">
        <v>2223.0</v>
      </c>
      <c r="I215" s="40">
        <v>28543.0</v>
      </c>
      <c r="J215" s="40">
        <v>6946.0</v>
      </c>
      <c r="K215" s="40">
        <v>10028.0</v>
      </c>
      <c r="L215" s="40">
        <v>10599.0</v>
      </c>
      <c r="M215" s="40">
        <v>56410.0</v>
      </c>
      <c r="N215" s="40">
        <v>12172.0</v>
      </c>
      <c r="O215" s="40">
        <v>581.0</v>
      </c>
      <c r="P215" s="41">
        <v>131586.0</v>
      </c>
      <c r="Q215" s="40">
        <v>6643.0</v>
      </c>
      <c r="R215" s="40">
        <v>316.0</v>
      </c>
      <c r="S215" s="40">
        <v>3765.0</v>
      </c>
      <c r="T215" s="40">
        <v>24671.0</v>
      </c>
      <c r="U215" s="40">
        <v>935.0</v>
      </c>
      <c r="V215" s="40">
        <v>10338.0</v>
      </c>
      <c r="W215" s="40">
        <v>9122.0</v>
      </c>
      <c r="X215" s="40">
        <v>49221.0</v>
      </c>
      <c r="Y215" s="40">
        <v>6747.0</v>
      </c>
      <c r="Z215" s="40">
        <v>1768.0</v>
      </c>
      <c r="AA215" s="40">
        <v>113525.0</v>
      </c>
      <c r="AB215" s="40">
        <v>124.2</v>
      </c>
      <c r="AC215" s="40">
        <v>143.4</v>
      </c>
      <c r="AD215" s="40">
        <v>94.5</v>
      </c>
      <c r="AE215" s="40">
        <v>129.8</v>
      </c>
      <c r="AF215" s="40">
        <v>140.6</v>
      </c>
      <c r="AG215" s="40">
        <v>109.8</v>
      </c>
      <c r="AH215" s="42">
        <v>1344.091</v>
      </c>
      <c r="AI215" s="40">
        <v>4.6951</v>
      </c>
      <c r="AJ215" s="40">
        <v>-4.2</v>
      </c>
      <c r="AK215" s="40">
        <v>26.7</v>
      </c>
      <c r="AL215" s="40">
        <v>21.8</v>
      </c>
      <c r="AM215" s="40">
        <v>7.1</v>
      </c>
      <c r="AN215" s="40">
        <v>-15.5</v>
      </c>
      <c r="AO215" s="40">
        <v>-27.1</v>
      </c>
      <c r="AP215" s="40">
        <v>21.6</v>
      </c>
      <c r="AQ215" s="40">
        <v>13.6</v>
      </c>
      <c r="AR215" s="43"/>
      <c r="AS215" s="43"/>
      <c r="AT215" s="42"/>
      <c r="AU215" s="42"/>
      <c r="AV215" s="42"/>
    </row>
    <row r="216" ht="14.25" customHeight="1">
      <c r="A216" s="44" t="s">
        <v>449</v>
      </c>
      <c r="B216" s="40">
        <v>4.8</v>
      </c>
      <c r="C216" s="40">
        <v>120.6</v>
      </c>
      <c r="D216" s="40">
        <v>129.0</v>
      </c>
      <c r="E216" s="40">
        <v>91.07</v>
      </c>
      <c r="F216" s="40">
        <v>4035.0</v>
      </c>
      <c r="G216" s="40">
        <v>296.0</v>
      </c>
      <c r="H216" s="40">
        <v>2452.0</v>
      </c>
      <c r="I216" s="40">
        <v>21620.0</v>
      </c>
      <c r="J216" s="40">
        <v>7160.0</v>
      </c>
      <c r="K216" s="40">
        <v>10335.0</v>
      </c>
      <c r="L216" s="40">
        <v>10287.0</v>
      </c>
      <c r="M216" s="40">
        <v>59673.0</v>
      </c>
      <c r="N216" s="40">
        <v>13166.0</v>
      </c>
      <c r="O216" s="40">
        <v>640.0</v>
      </c>
      <c r="P216" s="41">
        <v>129664.0</v>
      </c>
      <c r="Q216" s="40">
        <v>6518.0</v>
      </c>
      <c r="R216" s="40">
        <v>348.0</v>
      </c>
      <c r="S216" s="40">
        <v>4454.0</v>
      </c>
      <c r="T216" s="40">
        <v>18074.0</v>
      </c>
      <c r="U216" s="40">
        <v>1120.0</v>
      </c>
      <c r="V216" s="40">
        <v>10503.0</v>
      </c>
      <c r="W216" s="40">
        <v>10020.0</v>
      </c>
      <c r="X216" s="40">
        <v>47226.0</v>
      </c>
      <c r="Y216" s="40">
        <v>7845.0</v>
      </c>
      <c r="Z216" s="40">
        <v>1801.0</v>
      </c>
      <c r="AA216" s="40">
        <v>107907.0</v>
      </c>
      <c r="AB216" s="40">
        <v>120.0</v>
      </c>
      <c r="AC216" s="40">
        <v>144.4</v>
      </c>
      <c r="AD216" s="40">
        <v>97.8</v>
      </c>
      <c r="AE216" s="40">
        <v>131.1</v>
      </c>
      <c r="AF216" s="40">
        <v>139.8</v>
      </c>
      <c r="AG216" s="40">
        <v>110.0</v>
      </c>
      <c r="AH216" s="42">
        <v>1330.7</v>
      </c>
      <c r="AI216" s="40">
        <v>4.6228</v>
      </c>
      <c r="AJ216" s="40">
        <v>9.4</v>
      </c>
      <c r="AK216" s="40">
        <v>13.5</v>
      </c>
      <c r="AL216" s="40">
        <v>16.7</v>
      </c>
      <c r="AM216" s="40">
        <v>6.7</v>
      </c>
      <c r="AN216" s="40">
        <v>-19.4</v>
      </c>
      <c r="AO216" s="40">
        <v>-23.5</v>
      </c>
      <c r="AP216" s="40">
        <v>23.9</v>
      </c>
      <c r="AQ216" s="40">
        <v>13.3</v>
      </c>
      <c r="AR216" s="43"/>
      <c r="AS216" s="43"/>
      <c r="AT216" s="42"/>
      <c r="AU216" s="42"/>
      <c r="AV216" s="42"/>
    </row>
    <row r="217" ht="14.25" customHeight="1">
      <c r="A217" s="44" t="s">
        <v>450</v>
      </c>
      <c r="B217" s="40">
        <v>5.01</v>
      </c>
      <c r="C217" s="40">
        <v>120.3</v>
      </c>
      <c r="D217" s="40">
        <v>129.2</v>
      </c>
      <c r="E217" s="40">
        <v>80.9</v>
      </c>
      <c r="F217" s="40">
        <v>4046.0</v>
      </c>
      <c r="G217" s="40">
        <v>289.0</v>
      </c>
      <c r="H217" s="40">
        <v>2522.0</v>
      </c>
      <c r="I217" s="40">
        <v>20240.0</v>
      </c>
      <c r="J217" s="40">
        <v>9379.0</v>
      </c>
      <c r="K217" s="40">
        <v>10004.0</v>
      </c>
      <c r="L217" s="40">
        <v>10864.0</v>
      </c>
      <c r="M217" s="40">
        <v>60235.0</v>
      </c>
      <c r="N217" s="40">
        <v>13652.0</v>
      </c>
      <c r="O217" s="40">
        <v>660.0</v>
      </c>
      <c r="P217" s="41">
        <v>131892.0</v>
      </c>
      <c r="Q217" s="40">
        <v>6362.0</v>
      </c>
      <c r="R217" s="40">
        <v>357.0</v>
      </c>
      <c r="S217" s="40">
        <v>3738.0</v>
      </c>
      <c r="T217" s="40">
        <v>18869.0</v>
      </c>
      <c r="U217" s="40">
        <v>1172.0</v>
      </c>
      <c r="V217" s="40">
        <v>10276.0</v>
      </c>
      <c r="W217" s="40">
        <v>10461.0</v>
      </c>
      <c r="X217" s="40">
        <v>43742.0</v>
      </c>
      <c r="Y217" s="40">
        <v>7727.0</v>
      </c>
      <c r="Z217" s="40">
        <v>1427.0</v>
      </c>
      <c r="AA217" s="40">
        <v>104132.0</v>
      </c>
      <c r="AB217" s="40">
        <v>121.1</v>
      </c>
      <c r="AC217" s="40">
        <v>142.6</v>
      </c>
      <c r="AD217" s="40">
        <v>98.8</v>
      </c>
      <c r="AE217" s="40">
        <v>130.2</v>
      </c>
      <c r="AF217" s="40">
        <v>138.9</v>
      </c>
      <c r="AG217" s="40">
        <v>109.8</v>
      </c>
      <c r="AH217" s="42">
        <v>1839.892</v>
      </c>
      <c r="AI217" s="40">
        <v>4.4142</v>
      </c>
      <c r="AJ217" s="40">
        <v>19.6</v>
      </c>
      <c r="AK217" s="40">
        <v>17.8</v>
      </c>
      <c r="AL217" s="40">
        <v>40.3</v>
      </c>
      <c r="AM217" s="40">
        <v>6.7</v>
      </c>
      <c r="AN217" s="40">
        <v>-17.7</v>
      </c>
      <c r="AO217" s="40">
        <v>-21.9</v>
      </c>
      <c r="AP217" s="40">
        <v>16.2</v>
      </c>
      <c r="AQ217" s="40">
        <v>14.9</v>
      </c>
      <c r="AR217" s="45">
        <v>398007.8</v>
      </c>
      <c r="AS217" s="45">
        <v>7.1</v>
      </c>
      <c r="AT217" s="42"/>
      <c r="AU217" s="42"/>
      <c r="AV217" s="42"/>
    </row>
    <row r="218" ht="14.25" customHeight="1">
      <c r="A218" s="46">
        <v>44927.0</v>
      </c>
      <c r="B218" s="40">
        <v>4.97</v>
      </c>
      <c r="C218" s="40">
        <v>119.5</v>
      </c>
      <c r="D218" s="40">
        <v>129.5</v>
      </c>
      <c r="E218" s="40">
        <v>83.09</v>
      </c>
      <c r="F218" s="40">
        <v>3080.0</v>
      </c>
      <c r="G218" s="40">
        <v>238.0</v>
      </c>
      <c r="H218" s="40">
        <v>2400.0</v>
      </c>
      <c r="I218" s="40">
        <v>20909.0</v>
      </c>
      <c r="J218" s="40">
        <v>5598.0</v>
      </c>
      <c r="K218" s="40">
        <v>8476.0</v>
      </c>
      <c r="L218" s="40">
        <v>8705.0</v>
      </c>
      <c r="M218" s="40">
        <v>52273.0</v>
      </c>
      <c r="N218" s="40">
        <v>10413.0</v>
      </c>
      <c r="O218" s="40">
        <v>564.0</v>
      </c>
      <c r="P218" s="40">
        <v>112655.0</v>
      </c>
      <c r="Q218" s="40">
        <v>6166.0</v>
      </c>
      <c r="R218" s="40">
        <v>298.0</v>
      </c>
      <c r="S218" s="40">
        <v>3437.0</v>
      </c>
      <c r="T218" s="40">
        <v>16483.0</v>
      </c>
      <c r="U218" s="40">
        <v>1343.0</v>
      </c>
      <c r="V218" s="40">
        <v>9757.0</v>
      </c>
      <c r="W218" s="40">
        <v>9771.0</v>
      </c>
      <c r="X218" s="40">
        <v>39811.0</v>
      </c>
      <c r="Y218" s="40">
        <v>6392.0</v>
      </c>
      <c r="Z218" s="40">
        <v>1067.0</v>
      </c>
      <c r="AA218" s="40">
        <v>94525.0</v>
      </c>
      <c r="AB218" s="40">
        <v>120.0545762</v>
      </c>
      <c r="AC218" s="40">
        <v>137.9402802</v>
      </c>
      <c r="AD218" s="40">
        <v>100.5200307</v>
      </c>
      <c r="AE218" s="40">
        <v>127.4</v>
      </c>
      <c r="AF218" s="40">
        <v>140.3</v>
      </c>
      <c r="AG218" s="40">
        <v>108.3</v>
      </c>
      <c r="AH218" s="42">
        <v>1496.308</v>
      </c>
      <c r="AI218" s="40">
        <v>4.329</v>
      </c>
      <c r="AJ218" s="40">
        <v>30.8</v>
      </c>
      <c r="AK218" s="40">
        <v>3.0</v>
      </c>
      <c r="AL218" s="40">
        <v>2.2</v>
      </c>
      <c r="AM218" s="40">
        <v>6.6</v>
      </c>
      <c r="AN218" s="40">
        <v>-18.8</v>
      </c>
      <c r="AO218" s="40">
        <v>-26.8</v>
      </c>
      <c r="AP218" s="40">
        <v>-4.8</v>
      </c>
      <c r="AQ218" s="40">
        <v>14.2</v>
      </c>
      <c r="AR218" s="40"/>
      <c r="AS218" s="40"/>
      <c r="AT218" s="42"/>
      <c r="AU218" s="42"/>
      <c r="AV218" s="42"/>
    </row>
    <row r="219" ht="14.25" customHeight="1">
      <c r="A219" s="46">
        <v>44958.0</v>
      </c>
      <c r="B219" s="40">
        <v>5.09</v>
      </c>
      <c r="C219" s="40">
        <v>121.6</v>
      </c>
      <c r="D219" s="40">
        <v>129.8</v>
      </c>
      <c r="E219" s="40">
        <v>82.71</v>
      </c>
      <c r="F219" s="40">
        <v>3539.0</v>
      </c>
      <c r="G219" s="40">
        <v>222.0</v>
      </c>
      <c r="H219" s="40">
        <v>2346.0</v>
      </c>
      <c r="I219" s="40">
        <v>20324.0</v>
      </c>
      <c r="J219" s="40">
        <v>5630.0</v>
      </c>
      <c r="K219" s="40">
        <v>9037.0</v>
      </c>
      <c r="L219" s="40">
        <v>10081.0</v>
      </c>
      <c r="M219" s="40">
        <v>49851.0</v>
      </c>
      <c r="N219" s="40">
        <v>10783.0</v>
      </c>
      <c r="O219" s="40">
        <v>455.0</v>
      </c>
      <c r="P219" s="40">
        <v>112269.0</v>
      </c>
      <c r="Q219" s="40">
        <v>5731.0</v>
      </c>
      <c r="R219" s="40">
        <v>285.0</v>
      </c>
      <c r="S219" s="40">
        <v>2949.0</v>
      </c>
      <c r="T219" s="40">
        <v>20942.0</v>
      </c>
      <c r="U219" s="40">
        <v>1054.0</v>
      </c>
      <c r="V219" s="40">
        <v>9604.0</v>
      </c>
      <c r="W219" s="40">
        <v>8653.0</v>
      </c>
      <c r="X219" s="40">
        <v>36454.0</v>
      </c>
      <c r="Y219" s="40">
        <v>5359.0</v>
      </c>
      <c r="Z219" s="40">
        <v>1668.0</v>
      </c>
      <c r="AA219" s="40">
        <v>92700.0</v>
      </c>
      <c r="AB219" s="40">
        <v>111.8756993</v>
      </c>
      <c r="AC219" s="40">
        <v>132.4360401</v>
      </c>
      <c r="AD219" s="40">
        <v>90.90228247</v>
      </c>
      <c r="AE219" s="40">
        <v>120.6</v>
      </c>
      <c r="AF219" s="40">
        <v>140.8</v>
      </c>
      <c r="AG219" s="40">
        <v>111.4</v>
      </c>
      <c r="AH219" s="42">
        <v>1298.261</v>
      </c>
      <c r="AI219" s="40">
        <v>4.377</v>
      </c>
      <c r="AJ219" s="40">
        <v>43.1</v>
      </c>
      <c r="AK219" s="40">
        <v>28.6</v>
      </c>
      <c r="AL219" s="40">
        <v>57.0</v>
      </c>
      <c r="AM219" s="40">
        <v>7.0</v>
      </c>
      <c r="AN219" s="40">
        <v>-19.0</v>
      </c>
      <c r="AO219" s="40">
        <v>-34.1</v>
      </c>
      <c r="AP219" s="40">
        <v>1.0</v>
      </c>
      <c r="AQ219" s="40">
        <v>15.7</v>
      </c>
      <c r="AR219" s="40"/>
      <c r="AS219" s="40"/>
      <c r="AT219" s="42"/>
      <c r="AU219" s="42"/>
      <c r="AV219" s="42"/>
    </row>
    <row r="220" ht="14.25" customHeight="1">
      <c r="A220" s="47">
        <v>44987.0</v>
      </c>
      <c r="B220" s="40">
        <v>5.1</v>
      </c>
      <c r="C220" s="40">
        <v>122.3</v>
      </c>
      <c r="D220" s="40">
        <v>129.9</v>
      </c>
      <c r="E220" s="40">
        <v>78.53</v>
      </c>
      <c r="F220" s="40">
        <v>4044.0</v>
      </c>
      <c r="G220" s="40">
        <v>327.0</v>
      </c>
      <c r="H220" s="40">
        <v>2716.0</v>
      </c>
      <c r="I220" s="40">
        <v>21430.0</v>
      </c>
      <c r="J220" s="40">
        <v>7647.0</v>
      </c>
      <c r="K220" s="40">
        <v>9951.0</v>
      </c>
      <c r="L220" s="40">
        <v>11465.0</v>
      </c>
      <c r="M220" s="40">
        <v>57828.0</v>
      </c>
      <c r="N220" s="40">
        <v>13402.0</v>
      </c>
      <c r="O220" s="40">
        <v>859.0</v>
      </c>
      <c r="P220" s="40">
        <v>129668.0</v>
      </c>
      <c r="Q220" s="40">
        <v>7098.0</v>
      </c>
      <c r="R220" s="40">
        <v>221.0</v>
      </c>
      <c r="S220" s="40">
        <v>4450.0</v>
      </c>
      <c r="T220" s="40">
        <v>18114.0</v>
      </c>
      <c r="U220" s="40">
        <v>802.0</v>
      </c>
      <c r="V220" s="40">
        <v>10714.0</v>
      </c>
      <c r="W220" s="40">
        <v>10899.0</v>
      </c>
      <c r="X220" s="40">
        <v>42658.0</v>
      </c>
      <c r="Y220" s="40">
        <v>6838.0</v>
      </c>
      <c r="Z220" s="40">
        <v>1184.0</v>
      </c>
      <c r="AA220" s="40">
        <v>102980.0</v>
      </c>
      <c r="AB220" s="40">
        <v>127.1688846</v>
      </c>
      <c r="AC220" s="40">
        <v>142.773621</v>
      </c>
      <c r="AD220" s="40">
        <v>98.62068527</v>
      </c>
      <c r="AE220" s="40">
        <v>130.6</v>
      </c>
      <c r="AF220" s="40">
        <v>140.5</v>
      </c>
      <c r="AG220" s="40">
        <v>110.2</v>
      </c>
      <c r="AH220" s="42">
        <v>1593.033</v>
      </c>
      <c r="AI220" s="40">
        <v>4.466</v>
      </c>
      <c r="AJ220" s="40">
        <v>7.7</v>
      </c>
      <c r="AK220" s="40">
        <v>30.0</v>
      </c>
      <c r="AL220" s="40">
        <v>25.1</v>
      </c>
      <c r="AM220" s="40">
        <v>7.1</v>
      </c>
      <c r="AN220" s="40">
        <v>-18.1</v>
      </c>
      <c r="AO220" s="40">
        <v>-39.4</v>
      </c>
      <c r="AP220" s="40">
        <v>6.4</v>
      </c>
      <c r="AQ220" s="40">
        <v>15.2</v>
      </c>
      <c r="AR220" s="45">
        <v>380859.9</v>
      </c>
      <c r="AS220" s="45">
        <v>5.6</v>
      </c>
      <c r="AT220" s="32"/>
      <c r="AU220" s="32"/>
      <c r="AV220" s="32"/>
    </row>
    <row r="221" ht="14.25" customHeight="1">
      <c r="A221" s="47">
        <v>45017.0</v>
      </c>
      <c r="B221" s="36">
        <v>5.18</v>
      </c>
      <c r="C221" s="36">
        <v>121.4</v>
      </c>
      <c r="D221" s="36">
        <v>130.0</v>
      </c>
      <c r="E221" s="36">
        <v>84.11</v>
      </c>
      <c r="F221" s="36">
        <v>3251.0</v>
      </c>
      <c r="G221" s="36">
        <v>230.0</v>
      </c>
      <c r="H221" s="36">
        <v>1947.0</v>
      </c>
      <c r="I221" s="36">
        <v>16984.0</v>
      </c>
      <c r="J221" s="36">
        <v>5828.0</v>
      </c>
      <c r="K221" s="36">
        <v>7584.0</v>
      </c>
      <c r="L221" s="36">
        <v>10195.0</v>
      </c>
      <c r="M221" s="36">
        <v>49009.0</v>
      </c>
      <c r="N221" s="36">
        <v>9527.0</v>
      </c>
      <c r="O221" s="36">
        <v>638.0</v>
      </c>
      <c r="P221" s="36">
        <v>105193.0</v>
      </c>
      <c r="Q221" s="36">
        <v>6417.0</v>
      </c>
      <c r="R221" s="36">
        <v>279.0</v>
      </c>
      <c r="S221" s="36">
        <v>3374.0</v>
      </c>
      <c r="T221" s="36">
        <v>17629.0</v>
      </c>
      <c r="U221" s="36">
        <v>779.0</v>
      </c>
      <c r="V221" s="36">
        <v>9371.0</v>
      </c>
      <c r="W221" s="36">
        <v>9842.0</v>
      </c>
      <c r="X221" s="36">
        <v>38231.0</v>
      </c>
      <c r="Y221" s="36">
        <v>5524.0</v>
      </c>
      <c r="Z221" s="36">
        <v>1121.0</v>
      </c>
      <c r="AA221" s="36">
        <v>92567.0</v>
      </c>
      <c r="AB221" s="36">
        <v>122.9991164</v>
      </c>
      <c r="AC221" s="36">
        <v>126.4839884</v>
      </c>
      <c r="AD221" s="36">
        <v>88.07385643</v>
      </c>
      <c r="AE221" s="36">
        <v>116.6</v>
      </c>
      <c r="AF221" s="36">
        <v>139.4</v>
      </c>
      <c r="AG221" s="36">
        <v>108.5</v>
      </c>
      <c r="AH221" s="32">
        <v>1543.063</v>
      </c>
      <c r="AI221" s="36">
        <v>4.4227</v>
      </c>
      <c r="AJ221" s="36">
        <v>-16.9</v>
      </c>
      <c r="AK221" s="36">
        <v>4.6</v>
      </c>
      <c r="AL221" s="36">
        <v>7.8</v>
      </c>
      <c r="AM221" s="36">
        <v>7.5</v>
      </c>
      <c r="AN221" s="36">
        <v>-17.4</v>
      </c>
      <c r="AO221" s="36">
        <v>-36.8</v>
      </c>
      <c r="AP221" s="36">
        <v>-1.6</v>
      </c>
      <c r="AQ221" s="36">
        <v>16.7</v>
      </c>
      <c r="AR221" s="36"/>
      <c r="AS221" s="36"/>
      <c r="AT221" s="32"/>
      <c r="AU221" s="32"/>
      <c r="AV221" s="32"/>
    </row>
    <row r="222" ht="14.25" customHeight="1">
      <c r="A222" s="47">
        <v>45047.0</v>
      </c>
      <c r="B222" s="36">
        <v>5.32</v>
      </c>
      <c r="C222" s="36">
        <v>124.3</v>
      </c>
      <c r="D222" s="36">
        <v>130.2</v>
      </c>
      <c r="E222" s="36">
        <v>75.7</v>
      </c>
      <c r="F222" s="36">
        <v>3898.0</v>
      </c>
      <c r="G222" s="36">
        <v>271.0</v>
      </c>
      <c r="H222" s="36">
        <v>2454.0</v>
      </c>
      <c r="I222" s="36">
        <v>21966.0</v>
      </c>
      <c r="J222" s="36">
        <v>5767.0</v>
      </c>
      <c r="K222" s="36">
        <v>9215.0</v>
      </c>
      <c r="L222" s="36">
        <v>10424.0</v>
      </c>
      <c r="M222" s="36">
        <v>52998.0</v>
      </c>
      <c r="N222" s="36">
        <v>11859.0</v>
      </c>
      <c r="O222" s="36">
        <v>658.0</v>
      </c>
      <c r="P222" s="36">
        <v>119510.0</v>
      </c>
      <c r="Q222" s="36">
        <v>6685.0</v>
      </c>
      <c r="R222" s="36">
        <v>284.0</v>
      </c>
      <c r="S222" s="36">
        <v>3791.0</v>
      </c>
      <c r="T222" s="36">
        <v>20943.0</v>
      </c>
      <c r="U222" s="36">
        <v>910.0</v>
      </c>
      <c r="V222" s="36">
        <v>11130.0</v>
      </c>
      <c r="W222" s="36">
        <v>11213.0</v>
      </c>
      <c r="X222" s="36">
        <v>41011.0</v>
      </c>
      <c r="Y222" s="36">
        <v>6260.0</v>
      </c>
      <c r="Z222" s="36">
        <v>1585.0</v>
      </c>
      <c r="AA222" s="36">
        <v>103812.0</v>
      </c>
      <c r="AB222" s="36">
        <v>134.433256</v>
      </c>
      <c r="AC222" s="36">
        <v>135.3588091</v>
      </c>
      <c r="AD222" s="36">
        <v>94.80864167</v>
      </c>
      <c r="AE222" s="36">
        <v>125.1</v>
      </c>
      <c r="AF222" s="36">
        <v>142.3</v>
      </c>
      <c r="AG222" s="36">
        <v>110.3</v>
      </c>
      <c r="AH222" s="32">
        <v>1550.491</v>
      </c>
      <c r="AI222" s="36">
        <v>4.5227</v>
      </c>
      <c r="AJ222" s="36">
        <v>24.5</v>
      </c>
      <c r="AK222" s="36">
        <v>24.1</v>
      </c>
      <c r="AL222" s="36">
        <v>18.4</v>
      </c>
      <c r="AM222" s="36">
        <v>7.8</v>
      </c>
      <c r="AN222" s="36">
        <v>-13.2</v>
      </c>
      <c r="AO222" s="36">
        <v>-44.8</v>
      </c>
      <c r="AP222" s="36">
        <v>4.5</v>
      </c>
      <c r="AQ222" s="36">
        <v>15.5</v>
      </c>
      <c r="AR222" s="36"/>
      <c r="AS222" s="36"/>
      <c r="AT222" s="32"/>
      <c r="AU222" s="32"/>
      <c r="AV222" s="32"/>
    </row>
    <row r="223" ht="14.25" customHeight="1">
      <c r="A223" s="47">
        <v>45078.0</v>
      </c>
      <c r="B223" s="36">
        <v>5.37</v>
      </c>
      <c r="C223" s="36">
        <v>123.2</v>
      </c>
      <c r="D223" s="36">
        <v>130.4</v>
      </c>
      <c r="E223" s="36">
        <v>74.89</v>
      </c>
      <c r="F223" s="36">
        <v>3854.0</v>
      </c>
      <c r="G223" s="36">
        <v>242.0</v>
      </c>
      <c r="H223" s="36">
        <v>2629.0</v>
      </c>
      <c r="I223" s="36">
        <v>18255.0</v>
      </c>
      <c r="J223" s="36">
        <v>5696.0</v>
      </c>
      <c r="K223" s="36">
        <v>8329.0</v>
      </c>
      <c r="L223" s="36">
        <v>11573.0</v>
      </c>
      <c r="M223" s="36">
        <v>60366.0</v>
      </c>
      <c r="N223" s="36">
        <v>12249.0</v>
      </c>
      <c r="O223" s="36">
        <v>759.0</v>
      </c>
      <c r="P223" s="36">
        <v>123952.0</v>
      </c>
      <c r="Q223" s="36">
        <v>6172.0</v>
      </c>
      <c r="R223" s="36">
        <v>318.0</v>
      </c>
      <c r="S223" s="36">
        <v>3370.0</v>
      </c>
      <c r="T223" s="36">
        <v>21336.0</v>
      </c>
      <c r="U223" s="36">
        <v>1097.0</v>
      </c>
      <c r="V223" s="36">
        <v>9768.0</v>
      </c>
      <c r="W223" s="36">
        <v>9968.0</v>
      </c>
      <c r="X223" s="36">
        <v>38499.0</v>
      </c>
      <c r="Y223" s="36">
        <v>6207.0</v>
      </c>
      <c r="Z223" s="36">
        <v>1669.0</v>
      </c>
      <c r="AA223" s="36">
        <v>98403.0</v>
      </c>
      <c r="AB223" s="36">
        <v>127.2625451</v>
      </c>
      <c r="AC223" s="36">
        <v>142.8228192</v>
      </c>
      <c r="AD223" s="36">
        <v>87.52882294</v>
      </c>
      <c r="AE223" s="36">
        <v>127.9</v>
      </c>
      <c r="AF223" s="36">
        <v>140.0</v>
      </c>
      <c r="AG223" s="36">
        <v>109.8</v>
      </c>
      <c r="AH223" s="36"/>
      <c r="AI223" s="36">
        <v>4.6336</v>
      </c>
      <c r="AJ223" s="36">
        <v>-3.0</v>
      </c>
      <c r="AK223" s="36">
        <v>-7.8</v>
      </c>
      <c r="AL223" s="36">
        <v>-16.5</v>
      </c>
      <c r="AM223" s="36">
        <v>7.6</v>
      </c>
      <c r="AN223" s="36">
        <v>-14.6</v>
      </c>
      <c r="AO223" s="36">
        <v>-42.3</v>
      </c>
      <c r="AP223" s="36">
        <v>-11.9</v>
      </c>
      <c r="AQ223" s="36">
        <v>14.3</v>
      </c>
      <c r="AR223" s="38">
        <v>377900.0</v>
      </c>
      <c r="AS223" s="38">
        <v>2.9</v>
      </c>
      <c r="AT223" s="32"/>
      <c r="AU223" s="32"/>
      <c r="AV223" s="32"/>
    </row>
    <row r="224" ht="14.25" customHeight="1">
      <c r="A224" s="48">
        <v>45108.0</v>
      </c>
      <c r="B224" s="49">
        <v>5.46</v>
      </c>
      <c r="C224" s="49">
        <v>123.5</v>
      </c>
      <c r="D224" s="49">
        <v>130.5</v>
      </c>
      <c r="E224" s="49">
        <v>80.1</v>
      </c>
      <c r="F224" s="49">
        <v>3846.0</v>
      </c>
      <c r="G224" s="49">
        <v>247.0</v>
      </c>
      <c r="H224" s="49">
        <v>2750.0</v>
      </c>
      <c r="I224" s="49">
        <v>15691.0</v>
      </c>
      <c r="J224" s="49">
        <v>5838.0</v>
      </c>
      <c r="K224" s="49">
        <v>8662.0</v>
      </c>
      <c r="L224" s="49">
        <v>10757.0</v>
      </c>
      <c r="M224" s="49">
        <v>56196.0</v>
      </c>
      <c r="N224" s="49">
        <v>12375.0</v>
      </c>
      <c r="O224" s="49">
        <v>449.0</v>
      </c>
      <c r="P224" s="49">
        <v>116811.0</v>
      </c>
      <c r="Q224" s="49">
        <v>6431.0</v>
      </c>
      <c r="R224" s="49">
        <v>331.0</v>
      </c>
      <c r="S224" s="49">
        <v>3430.0</v>
      </c>
      <c r="T224" s="49">
        <v>18962.0</v>
      </c>
      <c r="U224" s="49">
        <v>1115.0</v>
      </c>
      <c r="V224" s="49">
        <v>10033.0</v>
      </c>
      <c r="W224" s="49">
        <v>10485.0</v>
      </c>
      <c r="X224" s="49">
        <v>40679.0</v>
      </c>
      <c r="Y224" s="49">
        <v>6681.0</v>
      </c>
      <c r="Z224" s="49">
        <v>1308.0</v>
      </c>
      <c r="AA224" s="49">
        <v>99456.0</v>
      </c>
      <c r="AB224" s="49">
        <v>129.5082977</v>
      </c>
      <c r="AC224" s="49">
        <v>136.618592</v>
      </c>
      <c r="AD224" s="49">
        <v>94.5617638</v>
      </c>
      <c r="AE224" s="49">
        <v>125.6</v>
      </c>
      <c r="AF224" s="49">
        <v>140.9</v>
      </c>
      <c r="AG224" s="49">
        <v>109.0</v>
      </c>
      <c r="AH224" s="49"/>
      <c r="AI224" s="49">
        <v>4.5962</v>
      </c>
      <c r="AJ224" s="49">
        <v>32.1</v>
      </c>
      <c r="AK224" s="49">
        <v>35.3</v>
      </c>
      <c r="AL224" s="49">
        <v>29.4</v>
      </c>
      <c r="AM224" s="49">
        <v>7.6</v>
      </c>
      <c r="AN224" s="49">
        <v>-14.3</v>
      </c>
      <c r="AO224" s="49">
        <v>-4.1</v>
      </c>
      <c r="AP224" s="49">
        <v>2.8</v>
      </c>
      <c r="AQ224" s="49">
        <v>13.0</v>
      </c>
      <c r="AR224" s="49"/>
      <c r="AS224" s="49"/>
      <c r="AT224" s="50"/>
      <c r="AU224" s="50"/>
      <c r="AV224" s="50"/>
    </row>
    <row r="225" ht="14.25" customHeight="1">
      <c r="A225" s="48">
        <v>45139.0</v>
      </c>
      <c r="B225" s="49">
        <v>5.43</v>
      </c>
      <c r="C225" s="49"/>
      <c r="D225" s="49">
        <v>130.8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>
        <v>7.4</v>
      </c>
      <c r="AK225" s="49">
        <v>4.8</v>
      </c>
      <c r="AL225" s="49">
        <v>-14.1</v>
      </c>
      <c r="AM225" s="49">
        <v>7.9</v>
      </c>
      <c r="AN225" s="49">
        <v>-10.4</v>
      </c>
      <c r="AO225" s="49">
        <v>-8.7</v>
      </c>
      <c r="AP225" s="49">
        <v>-5.4</v>
      </c>
      <c r="AQ225" s="49">
        <v>12.7</v>
      </c>
      <c r="AR225" s="49"/>
      <c r="AS225" s="49"/>
      <c r="AT225" s="50"/>
      <c r="AU225" s="50"/>
      <c r="AV225" s="50"/>
    </row>
    <row r="226" ht="14.25" customHeight="1">
      <c r="A226" s="48">
        <v>45170.0</v>
      </c>
      <c r="B226" s="49"/>
      <c r="C226" s="49"/>
      <c r="D226" s="49">
        <v>130.8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50"/>
      <c r="AU226" s="50"/>
      <c r="AV226" s="50"/>
    </row>
    <row r="227" ht="14.25" customHeight="1">
      <c r="A227" s="51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32"/>
      <c r="AU227" s="32"/>
      <c r="AV227" s="32"/>
    </row>
    <row r="228" ht="14.25" customHeight="1">
      <c r="A228" s="51"/>
      <c r="B228" s="31"/>
      <c r="C228" s="31"/>
      <c r="D228" s="52"/>
      <c r="E228" s="53"/>
      <c r="F228" s="53"/>
      <c r="G228" s="53"/>
      <c r="H228" s="53"/>
      <c r="I228" s="53"/>
      <c r="J228" s="54"/>
      <c r="K228" s="54"/>
      <c r="L228" s="55"/>
      <c r="M228" s="55"/>
      <c r="N228" s="55"/>
      <c r="O228" s="53"/>
      <c r="P228" s="56"/>
      <c r="Q228" s="53"/>
      <c r="R228" s="53"/>
      <c r="S228" s="53"/>
      <c r="T228" s="53"/>
      <c r="U228" s="54"/>
      <c r="V228" s="54"/>
      <c r="W228" s="53"/>
      <c r="X228" s="53"/>
      <c r="Y228" s="53"/>
      <c r="Z228" s="53"/>
      <c r="AA228" s="54"/>
      <c r="AB228" s="57"/>
      <c r="AC228" s="57"/>
      <c r="AD228" s="31"/>
      <c r="AE228" s="31"/>
      <c r="AF228" s="31"/>
      <c r="AG228" s="52"/>
      <c r="AH228" s="33"/>
      <c r="AI228" s="31"/>
      <c r="AJ228" s="31"/>
      <c r="AK228" s="31"/>
      <c r="AL228" s="31"/>
      <c r="AM228" s="31"/>
      <c r="AN228" s="31"/>
      <c r="AO228" s="31"/>
      <c r="AP228" s="31"/>
      <c r="AQ228" s="31"/>
      <c r="AR228" s="34"/>
      <c r="AS228" s="34"/>
      <c r="AT228" s="32"/>
      <c r="AU228" s="32"/>
      <c r="AV228" s="32"/>
    </row>
    <row r="229" ht="14.25" customHeight="1">
      <c r="A229" s="51"/>
      <c r="B229" s="31"/>
      <c r="C229" s="31"/>
      <c r="D229" s="52"/>
      <c r="E229" s="52"/>
      <c r="F229" s="52"/>
      <c r="G229" s="52"/>
      <c r="H229" s="52"/>
      <c r="I229" s="36"/>
      <c r="J229" s="36"/>
      <c r="K229" s="36"/>
      <c r="L229" s="55"/>
      <c r="M229" s="55"/>
      <c r="N229" s="55"/>
      <c r="O229" s="53"/>
      <c r="P229" s="56"/>
      <c r="Q229" s="53"/>
      <c r="R229" s="53"/>
      <c r="S229" s="53"/>
      <c r="T229" s="53"/>
      <c r="U229" s="54"/>
      <c r="V229" s="54"/>
      <c r="W229" s="53"/>
      <c r="X229" s="53"/>
      <c r="Y229" s="53"/>
      <c r="Z229" s="53"/>
      <c r="AA229" s="54"/>
      <c r="AB229" s="57"/>
      <c r="AC229" s="57"/>
      <c r="AD229" s="31"/>
      <c r="AE229" s="52"/>
      <c r="AF229" s="52"/>
      <c r="AG229" s="52"/>
      <c r="AH229" s="52"/>
      <c r="AI229" s="52"/>
      <c r="AJ229" s="52"/>
      <c r="AK229" s="52"/>
      <c r="AL229" s="31"/>
      <c r="AM229" s="31"/>
      <c r="AN229" s="31"/>
      <c r="AO229" s="31"/>
      <c r="AP229" s="31"/>
      <c r="AQ229" s="31"/>
      <c r="AR229" s="34"/>
      <c r="AS229" s="34"/>
      <c r="AT229" s="32"/>
      <c r="AU229" s="32"/>
      <c r="AV229" s="32"/>
    </row>
    <row r="230" ht="14.25" customHeight="1">
      <c r="A230" s="51"/>
      <c r="B230" s="31"/>
      <c r="C230" s="31"/>
      <c r="D230" s="31"/>
      <c r="E230" s="31"/>
      <c r="F230" s="36"/>
      <c r="G230" s="36"/>
      <c r="H230" s="36"/>
      <c r="I230" s="36"/>
      <c r="J230" s="36"/>
      <c r="K230" s="36"/>
      <c r="L230" s="55"/>
      <c r="M230" s="55"/>
      <c r="N230" s="55"/>
      <c r="O230" s="55"/>
      <c r="P230" s="58"/>
      <c r="Q230" s="59"/>
      <c r="R230" s="59"/>
      <c r="S230" s="36"/>
      <c r="T230" s="36"/>
      <c r="U230" s="36"/>
      <c r="V230" s="36"/>
      <c r="W230" s="53"/>
      <c r="X230" s="53"/>
      <c r="Y230" s="53"/>
      <c r="Z230" s="53"/>
      <c r="AA230" s="54"/>
      <c r="AB230" s="57"/>
      <c r="AC230" s="57"/>
      <c r="AD230" s="31"/>
      <c r="AE230" s="31"/>
      <c r="AF230" s="31"/>
      <c r="AG230" s="52"/>
      <c r="AH230" s="52"/>
      <c r="AI230" s="52"/>
      <c r="AJ230" s="52"/>
      <c r="AK230" s="31"/>
      <c r="AL230" s="31"/>
      <c r="AM230" s="31"/>
      <c r="AN230" s="31"/>
      <c r="AO230" s="31"/>
      <c r="AP230" s="31"/>
      <c r="AQ230" s="31"/>
      <c r="AR230" s="34"/>
      <c r="AS230" s="34"/>
      <c r="AT230" s="32"/>
      <c r="AU230" s="32"/>
      <c r="AV230" s="32"/>
    </row>
    <row r="231" ht="14.25" customHeight="1">
      <c r="A231" s="51"/>
      <c r="B231" s="31"/>
      <c r="C231" s="31"/>
      <c r="D231" s="31"/>
      <c r="E231" s="31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60"/>
      <c r="Q231" s="31"/>
      <c r="R231" s="31"/>
      <c r="S231" s="36"/>
      <c r="T231" s="36"/>
      <c r="U231" s="36"/>
      <c r="V231" s="36"/>
      <c r="W231" s="53"/>
      <c r="X231" s="53"/>
      <c r="Y231" s="53"/>
      <c r="Z231" s="53"/>
      <c r="AA231" s="54"/>
      <c r="AB231" s="57"/>
      <c r="AC231" s="57"/>
      <c r="AD231" s="31"/>
      <c r="AE231" s="52"/>
      <c r="AF231" s="52"/>
      <c r="AG231" s="52"/>
      <c r="AH231" s="52"/>
      <c r="AI231" s="52"/>
      <c r="AJ231" s="52"/>
      <c r="AK231" s="52"/>
      <c r="AL231" s="31"/>
      <c r="AM231" s="31"/>
      <c r="AN231" s="31"/>
      <c r="AO231" s="31"/>
      <c r="AP231" s="31"/>
      <c r="AQ231" s="31"/>
      <c r="AR231" s="34"/>
      <c r="AS231" s="34"/>
      <c r="AT231" s="32"/>
      <c r="AU231" s="32"/>
      <c r="AV231" s="32"/>
    </row>
    <row r="232" ht="14.25" customHeight="1">
      <c r="A232" s="51"/>
      <c r="B232" s="31"/>
      <c r="C232" s="31"/>
      <c r="D232" s="31"/>
      <c r="E232" s="31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60"/>
      <c r="Q232" s="31"/>
      <c r="R232" s="31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1"/>
      <c r="AE232" s="52"/>
      <c r="AF232" s="31"/>
      <c r="AG232" s="31"/>
      <c r="AH232" s="61"/>
      <c r="AI232" s="52"/>
      <c r="AJ232" s="36"/>
      <c r="AK232" s="31"/>
      <c r="AL232" s="31"/>
      <c r="AM232" s="31"/>
      <c r="AN232" s="31"/>
      <c r="AO232" s="31"/>
      <c r="AP232" s="31"/>
      <c r="AQ232" s="31"/>
      <c r="AR232" s="34"/>
      <c r="AS232" s="34"/>
      <c r="AT232" s="32"/>
      <c r="AU232" s="32"/>
      <c r="AV232" s="32"/>
    </row>
    <row r="233" ht="14.25" customHeight="1">
      <c r="A233" s="51"/>
      <c r="B233" s="31"/>
      <c r="C233" s="31"/>
      <c r="D233" s="31"/>
      <c r="E233" s="31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60"/>
      <c r="Q233" s="31"/>
      <c r="R233" s="31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1"/>
      <c r="AE233" s="52"/>
      <c r="AF233" s="31"/>
      <c r="AG233" s="31"/>
      <c r="AH233" s="61"/>
      <c r="AI233" s="52"/>
      <c r="AJ233" s="36"/>
      <c r="AK233" s="31"/>
      <c r="AL233" s="31"/>
      <c r="AM233" s="31"/>
      <c r="AN233" s="31"/>
      <c r="AO233" s="31"/>
      <c r="AP233" s="31"/>
      <c r="AQ233" s="31"/>
      <c r="AR233" s="34"/>
      <c r="AS233" s="34"/>
      <c r="AT233" s="32"/>
      <c r="AU233" s="32"/>
      <c r="AV233" s="32"/>
    </row>
    <row r="234" ht="14.25" customHeight="1">
      <c r="A234" s="51"/>
      <c r="B234" s="31"/>
      <c r="C234" s="31"/>
      <c r="D234" s="31"/>
      <c r="E234" s="31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60"/>
      <c r="Q234" s="31"/>
      <c r="R234" s="31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1"/>
      <c r="AE234" s="52"/>
      <c r="AF234" s="31"/>
      <c r="AG234" s="31"/>
      <c r="AH234" s="33"/>
      <c r="AI234" s="31"/>
      <c r="AJ234" s="31"/>
      <c r="AK234" s="31"/>
      <c r="AL234" s="31"/>
      <c r="AM234" s="31"/>
      <c r="AN234" s="31"/>
      <c r="AO234" s="31"/>
      <c r="AP234" s="31"/>
      <c r="AQ234" s="31"/>
      <c r="AR234" s="34"/>
      <c r="AS234" s="34"/>
      <c r="AT234" s="32"/>
      <c r="AU234" s="32"/>
      <c r="AV234" s="32"/>
    </row>
    <row r="235" ht="14.25" customHeight="1">
      <c r="A235" s="5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0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3"/>
      <c r="AI235" s="31"/>
      <c r="AJ235" s="31"/>
      <c r="AK235" s="31"/>
      <c r="AL235" s="31"/>
      <c r="AM235" s="31"/>
      <c r="AN235" s="31"/>
      <c r="AO235" s="31"/>
      <c r="AP235" s="31"/>
      <c r="AQ235" s="31"/>
      <c r="AR235" s="34"/>
      <c r="AS235" s="34"/>
      <c r="AT235" s="32"/>
      <c r="AU235" s="32"/>
      <c r="AV235" s="32"/>
    </row>
    <row r="236" ht="14.25" customHeight="1">
      <c r="A236" s="5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0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3"/>
      <c r="AI236" s="31"/>
      <c r="AJ236" s="31"/>
      <c r="AK236" s="31"/>
      <c r="AL236" s="31"/>
      <c r="AM236" s="31"/>
      <c r="AN236" s="31"/>
      <c r="AO236" s="31"/>
      <c r="AP236" s="31"/>
      <c r="AQ236" s="31"/>
      <c r="AR236" s="34"/>
      <c r="AS236" s="34"/>
      <c r="AT236" s="32"/>
      <c r="AU236" s="32"/>
      <c r="AV236" s="32"/>
    </row>
    <row r="237" ht="14.25" customHeight="1">
      <c r="A237" s="5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2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3"/>
      <c r="AI237" s="31"/>
      <c r="AJ237" s="31"/>
      <c r="AK237" s="31"/>
      <c r="AL237" s="31"/>
      <c r="AM237" s="31"/>
      <c r="AN237" s="31"/>
      <c r="AO237" s="31"/>
      <c r="AP237" s="31"/>
      <c r="AQ237" s="31"/>
      <c r="AR237" s="34"/>
      <c r="AS237" s="34"/>
      <c r="AT237" s="32"/>
      <c r="AU237" s="32"/>
      <c r="AV237" s="32"/>
    </row>
    <row r="238" ht="14.25" customHeight="1">
      <c r="A238" s="5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2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3"/>
      <c r="AI238" s="31"/>
      <c r="AJ238" s="31"/>
      <c r="AK238" s="31"/>
      <c r="AL238" s="31"/>
      <c r="AM238" s="31"/>
      <c r="AN238" s="31"/>
      <c r="AO238" s="31"/>
      <c r="AP238" s="31"/>
      <c r="AQ238" s="31"/>
      <c r="AR238" s="34"/>
      <c r="AS238" s="34"/>
      <c r="AT238" s="32"/>
      <c r="AU238" s="32"/>
      <c r="AV238" s="32"/>
    </row>
    <row r="239" ht="14.25" customHeight="1">
      <c r="A239" s="5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2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3"/>
      <c r="AI239" s="31"/>
      <c r="AJ239" s="31"/>
      <c r="AK239" s="31"/>
      <c r="AL239" s="31"/>
      <c r="AM239" s="31"/>
      <c r="AN239" s="31"/>
      <c r="AO239" s="31"/>
      <c r="AP239" s="31"/>
      <c r="AQ239" s="31"/>
      <c r="AR239" s="34"/>
      <c r="AS239" s="34"/>
      <c r="AT239" s="32"/>
      <c r="AU239" s="32"/>
      <c r="AV239" s="32"/>
    </row>
    <row r="240" ht="14.25" customHeight="1">
      <c r="A240" s="5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2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3"/>
      <c r="AI240" s="31"/>
      <c r="AJ240" s="31"/>
      <c r="AK240" s="31"/>
      <c r="AL240" s="31"/>
      <c r="AM240" s="31"/>
      <c r="AN240" s="31"/>
      <c r="AO240" s="31"/>
      <c r="AP240" s="31"/>
      <c r="AQ240" s="31"/>
      <c r="AR240" s="34"/>
      <c r="AS240" s="34"/>
      <c r="AT240" s="32"/>
      <c r="AU240" s="32"/>
      <c r="AV240" s="32"/>
    </row>
    <row r="241" ht="14.25" customHeight="1">
      <c r="A241" s="5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2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3"/>
      <c r="AI241" s="31"/>
      <c r="AJ241" s="31"/>
      <c r="AK241" s="31"/>
      <c r="AL241" s="31"/>
      <c r="AM241" s="31"/>
      <c r="AN241" s="31"/>
      <c r="AO241" s="31"/>
      <c r="AP241" s="31"/>
      <c r="AQ241" s="31"/>
      <c r="AR241" s="34"/>
      <c r="AS241" s="34"/>
      <c r="AT241" s="32"/>
      <c r="AU241" s="32"/>
      <c r="AV241" s="32"/>
    </row>
    <row r="242" ht="14.25" customHeight="1">
      <c r="A242" s="5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2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3"/>
      <c r="AI242" s="31"/>
      <c r="AJ242" s="31"/>
      <c r="AK242" s="31"/>
      <c r="AL242" s="31"/>
      <c r="AM242" s="31"/>
      <c r="AN242" s="31"/>
      <c r="AO242" s="31"/>
      <c r="AP242" s="31"/>
      <c r="AQ242" s="31"/>
      <c r="AR242" s="34"/>
      <c r="AS242" s="34"/>
      <c r="AT242" s="32"/>
      <c r="AU242" s="32"/>
      <c r="AV242" s="32"/>
    </row>
    <row r="243" ht="14.25" customHeight="1">
      <c r="A243" s="5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2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3"/>
      <c r="AI243" s="31"/>
      <c r="AJ243" s="31"/>
      <c r="AK243" s="31"/>
      <c r="AL243" s="31"/>
      <c r="AM243" s="31"/>
      <c r="AN243" s="31"/>
      <c r="AO243" s="31"/>
      <c r="AP243" s="31"/>
      <c r="AQ243" s="31"/>
      <c r="AR243" s="34"/>
      <c r="AS243" s="34"/>
      <c r="AT243" s="32"/>
      <c r="AU243" s="32"/>
      <c r="AV243" s="32"/>
    </row>
    <row r="244" ht="14.25" customHeight="1">
      <c r="A244" s="5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2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3"/>
      <c r="AI244" s="31"/>
      <c r="AJ244" s="31"/>
      <c r="AK244" s="31"/>
      <c r="AL244" s="31"/>
      <c r="AM244" s="31"/>
      <c r="AN244" s="31"/>
      <c r="AO244" s="31"/>
      <c r="AP244" s="31"/>
      <c r="AQ244" s="31"/>
      <c r="AR244" s="34"/>
      <c r="AS244" s="34"/>
      <c r="AT244" s="32"/>
      <c r="AU244" s="32"/>
      <c r="AV244" s="32"/>
    </row>
    <row r="245" ht="14.25" customHeight="1">
      <c r="A245" s="5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2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3"/>
      <c r="AI245" s="31"/>
      <c r="AJ245" s="31"/>
      <c r="AK245" s="31"/>
      <c r="AL245" s="31"/>
      <c r="AM245" s="31"/>
      <c r="AN245" s="31"/>
      <c r="AO245" s="31"/>
      <c r="AP245" s="31"/>
      <c r="AQ245" s="31"/>
      <c r="AR245" s="34"/>
      <c r="AS245" s="34"/>
      <c r="AT245" s="32"/>
      <c r="AU245" s="32"/>
      <c r="AV245" s="32"/>
    </row>
    <row r="246" ht="14.25" customHeight="1">
      <c r="A246" s="5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2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3"/>
      <c r="AI246" s="31"/>
      <c r="AJ246" s="31"/>
      <c r="AK246" s="31"/>
      <c r="AL246" s="31"/>
      <c r="AM246" s="31"/>
      <c r="AN246" s="31"/>
      <c r="AO246" s="31"/>
      <c r="AP246" s="31"/>
      <c r="AQ246" s="31"/>
      <c r="AR246" s="34"/>
      <c r="AS246" s="34"/>
      <c r="AT246" s="32"/>
      <c r="AU246" s="32"/>
      <c r="AV246" s="32"/>
    </row>
    <row r="247" ht="14.25" customHeight="1">
      <c r="A247" s="5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2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3"/>
      <c r="AI247" s="31"/>
      <c r="AJ247" s="31"/>
      <c r="AK247" s="31"/>
      <c r="AL247" s="31"/>
      <c r="AM247" s="31"/>
      <c r="AN247" s="31"/>
      <c r="AO247" s="31"/>
      <c r="AP247" s="31"/>
      <c r="AQ247" s="31"/>
      <c r="AR247" s="34"/>
      <c r="AS247" s="34"/>
      <c r="AT247" s="32"/>
      <c r="AU247" s="32"/>
      <c r="AV247" s="32"/>
    </row>
    <row r="248" ht="14.25" customHeight="1">
      <c r="A248" s="5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2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3"/>
      <c r="AI248" s="31"/>
      <c r="AJ248" s="31"/>
      <c r="AK248" s="31"/>
      <c r="AL248" s="31"/>
      <c r="AM248" s="31"/>
      <c r="AN248" s="31"/>
      <c r="AO248" s="31"/>
      <c r="AP248" s="31"/>
      <c r="AQ248" s="31"/>
      <c r="AR248" s="34"/>
      <c r="AS248" s="34"/>
      <c r="AT248" s="32"/>
      <c r="AU248" s="32"/>
      <c r="AV248" s="32"/>
    </row>
    <row r="249" ht="14.25" customHeight="1">
      <c r="A249" s="5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2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3"/>
      <c r="AI249" s="31"/>
      <c r="AJ249" s="31"/>
      <c r="AK249" s="31"/>
      <c r="AL249" s="31"/>
      <c r="AM249" s="31"/>
      <c r="AN249" s="31"/>
      <c r="AO249" s="31"/>
      <c r="AP249" s="31"/>
      <c r="AQ249" s="31"/>
      <c r="AR249" s="34"/>
      <c r="AS249" s="34"/>
      <c r="AT249" s="32"/>
      <c r="AU249" s="32"/>
      <c r="AV249" s="32"/>
    </row>
    <row r="250" ht="14.25" customHeight="1">
      <c r="A250" s="5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2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3"/>
      <c r="AI250" s="31"/>
      <c r="AJ250" s="31"/>
      <c r="AK250" s="31"/>
      <c r="AL250" s="31"/>
      <c r="AM250" s="31"/>
      <c r="AN250" s="31"/>
      <c r="AO250" s="31"/>
      <c r="AP250" s="31"/>
      <c r="AQ250" s="31"/>
      <c r="AR250" s="34"/>
      <c r="AS250" s="34"/>
      <c r="AT250" s="32"/>
      <c r="AU250" s="32"/>
      <c r="AV250" s="32"/>
    </row>
    <row r="251" ht="14.25" customHeight="1">
      <c r="A251" s="5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2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3"/>
      <c r="AI251" s="31"/>
      <c r="AJ251" s="31"/>
      <c r="AK251" s="31"/>
      <c r="AL251" s="31"/>
      <c r="AM251" s="31"/>
      <c r="AN251" s="31"/>
      <c r="AO251" s="31"/>
      <c r="AP251" s="31"/>
      <c r="AQ251" s="31"/>
      <c r="AR251" s="34"/>
      <c r="AS251" s="34"/>
      <c r="AT251" s="32"/>
      <c r="AU251" s="32"/>
      <c r="AV251" s="32"/>
    </row>
    <row r="252" ht="14.25" customHeight="1">
      <c r="A252" s="5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2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3"/>
      <c r="AI252" s="31"/>
      <c r="AJ252" s="31"/>
      <c r="AK252" s="31"/>
      <c r="AL252" s="31"/>
      <c r="AM252" s="31"/>
      <c r="AN252" s="31"/>
      <c r="AO252" s="31"/>
      <c r="AP252" s="31"/>
      <c r="AQ252" s="31"/>
      <c r="AR252" s="34"/>
      <c r="AS252" s="34"/>
      <c r="AT252" s="32"/>
      <c r="AU252" s="32"/>
      <c r="AV252" s="32"/>
    </row>
    <row r="253" ht="14.25" customHeight="1">
      <c r="A253" s="5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2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3"/>
      <c r="AI253" s="31"/>
      <c r="AJ253" s="31"/>
      <c r="AK253" s="31"/>
      <c r="AL253" s="31"/>
      <c r="AM253" s="31"/>
      <c r="AN253" s="31"/>
      <c r="AO253" s="31"/>
      <c r="AP253" s="31"/>
      <c r="AQ253" s="31"/>
      <c r="AR253" s="34"/>
      <c r="AS253" s="34"/>
      <c r="AT253" s="32"/>
      <c r="AU253" s="32"/>
      <c r="AV253" s="32"/>
    </row>
    <row r="254" ht="14.25" customHeight="1">
      <c r="A254" s="5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2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3"/>
      <c r="AI254" s="31"/>
      <c r="AJ254" s="31"/>
      <c r="AK254" s="31"/>
      <c r="AL254" s="31"/>
      <c r="AM254" s="31"/>
      <c r="AN254" s="31"/>
      <c r="AO254" s="31"/>
      <c r="AP254" s="31"/>
      <c r="AQ254" s="31"/>
      <c r="AR254" s="34"/>
      <c r="AS254" s="34"/>
      <c r="AT254" s="32"/>
      <c r="AU254" s="32"/>
      <c r="AV254" s="32"/>
    </row>
    <row r="255" ht="14.25" customHeight="1">
      <c r="A255" s="5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2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3"/>
      <c r="AI255" s="31"/>
      <c r="AJ255" s="31"/>
      <c r="AK255" s="31"/>
      <c r="AL255" s="31"/>
      <c r="AM255" s="31"/>
      <c r="AN255" s="31"/>
      <c r="AO255" s="31"/>
      <c r="AP255" s="31"/>
      <c r="AQ255" s="31"/>
      <c r="AR255" s="34"/>
      <c r="AS255" s="34"/>
      <c r="AT255" s="32"/>
      <c r="AU255" s="32"/>
      <c r="AV255" s="32"/>
    </row>
    <row r="256" ht="14.25" customHeight="1">
      <c r="A256" s="5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2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3"/>
      <c r="AI256" s="31"/>
      <c r="AJ256" s="31"/>
      <c r="AK256" s="31"/>
      <c r="AL256" s="31"/>
      <c r="AM256" s="31"/>
      <c r="AN256" s="31"/>
      <c r="AO256" s="31"/>
      <c r="AP256" s="31"/>
      <c r="AQ256" s="31"/>
      <c r="AR256" s="34"/>
      <c r="AS256" s="34"/>
      <c r="AT256" s="32"/>
      <c r="AU256" s="32"/>
      <c r="AV256" s="32"/>
    </row>
    <row r="257" ht="14.25" customHeight="1">
      <c r="A257" s="5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2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3"/>
      <c r="AI257" s="31"/>
      <c r="AJ257" s="31"/>
      <c r="AK257" s="31"/>
      <c r="AL257" s="31"/>
      <c r="AM257" s="31"/>
      <c r="AN257" s="31"/>
      <c r="AO257" s="31"/>
      <c r="AP257" s="31"/>
      <c r="AQ257" s="31"/>
      <c r="AR257" s="34"/>
      <c r="AS257" s="34"/>
      <c r="AT257" s="32"/>
      <c r="AU257" s="32"/>
      <c r="AV257" s="32"/>
    </row>
    <row r="258" ht="14.25" customHeight="1">
      <c r="A258" s="5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2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3"/>
      <c r="AI258" s="31"/>
      <c r="AJ258" s="31"/>
      <c r="AK258" s="31"/>
      <c r="AL258" s="31"/>
      <c r="AM258" s="31"/>
      <c r="AN258" s="31"/>
      <c r="AO258" s="31"/>
      <c r="AP258" s="31"/>
      <c r="AQ258" s="31"/>
      <c r="AR258" s="34"/>
      <c r="AS258" s="34"/>
      <c r="AT258" s="32"/>
      <c r="AU258" s="32"/>
      <c r="AV258" s="32"/>
    </row>
    <row r="259" ht="14.25" customHeight="1">
      <c r="A259" s="5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5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28"/>
      <c r="AI259" s="31"/>
      <c r="AJ259" s="31"/>
      <c r="AK259" s="31"/>
      <c r="AL259" s="31"/>
      <c r="AM259" s="31"/>
      <c r="AN259" s="31"/>
      <c r="AO259" s="31"/>
      <c r="AP259" s="31"/>
      <c r="AQ259" s="31"/>
      <c r="AR259" s="34"/>
      <c r="AS259" s="34"/>
      <c r="AT259" s="51"/>
      <c r="AU259" s="51"/>
      <c r="AV259" s="51"/>
    </row>
    <row r="260" ht="14.25" customHeight="1">
      <c r="A260" s="5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5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28"/>
      <c r="AI260" s="31"/>
      <c r="AJ260" s="31"/>
      <c r="AK260" s="31"/>
      <c r="AL260" s="31"/>
      <c r="AM260" s="31"/>
      <c r="AN260" s="31"/>
      <c r="AO260" s="31"/>
      <c r="AP260" s="31"/>
      <c r="AQ260" s="31"/>
      <c r="AR260" s="34"/>
      <c r="AS260" s="34"/>
      <c r="AT260" s="51"/>
      <c r="AU260" s="51"/>
      <c r="AV260" s="51"/>
    </row>
    <row r="261" ht="14.25" customHeight="1">
      <c r="A261" s="5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5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28"/>
      <c r="AI261" s="31"/>
      <c r="AJ261" s="31"/>
      <c r="AK261" s="31"/>
      <c r="AL261" s="31"/>
      <c r="AM261" s="31"/>
      <c r="AN261" s="31"/>
      <c r="AO261" s="31"/>
      <c r="AP261" s="31"/>
      <c r="AQ261" s="31"/>
      <c r="AR261" s="34"/>
      <c r="AS261" s="34"/>
      <c r="AT261" s="51"/>
      <c r="AU261" s="51"/>
      <c r="AV261" s="51"/>
    </row>
    <row r="262" ht="14.25" customHeight="1">
      <c r="A262" s="5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5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28"/>
      <c r="AI262" s="31"/>
      <c r="AJ262" s="31"/>
      <c r="AK262" s="31"/>
      <c r="AL262" s="31"/>
      <c r="AM262" s="31"/>
      <c r="AN262" s="31"/>
      <c r="AO262" s="31"/>
      <c r="AP262" s="31"/>
      <c r="AQ262" s="31"/>
      <c r="AR262" s="34"/>
      <c r="AS262" s="34"/>
      <c r="AT262" s="51"/>
      <c r="AU262" s="51"/>
      <c r="AV262" s="51"/>
    </row>
    <row r="263" ht="14.25" customHeight="1">
      <c r="A263" s="5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5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28"/>
      <c r="AI263" s="31"/>
      <c r="AJ263" s="31"/>
      <c r="AK263" s="31"/>
      <c r="AL263" s="31"/>
      <c r="AM263" s="31"/>
      <c r="AN263" s="31"/>
      <c r="AO263" s="31"/>
      <c r="AP263" s="31"/>
      <c r="AQ263" s="31"/>
      <c r="AR263" s="34"/>
      <c r="AS263" s="34"/>
      <c r="AT263" s="51"/>
      <c r="AU263" s="51"/>
      <c r="AV263" s="51"/>
    </row>
    <row r="264" ht="14.25" customHeight="1">
      <c r="A264" s="5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5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28"/>
      <c r="AI264" s="31"/>
      <c r="AJ264" s="31"/>
      <c r="AK264" s="31"/>
      <c r="AL264" s="31"/>
      <c r="AM264" s="31"/>
      <c r="AN264" s="31"/>
      <c r="AO264" s="31"/>
      <c r="AP264" s="31"/>
      <c r="AQ264" s="31"/>
      <c r="AR264" s="34"/>
      <c r="AS264" s="34"/>
      <c r="AT264" s="51"/>
      <c r="AU264" s="51"/>
      <c r="AV264" s="51"/>
    </row>
    <row r="265" ht="14.25" customHeight="1">
      <c r="A265" s="5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5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28"/>
      <c r="AI265" s="31"/>
      <c r="AJ265" s="31"/>
      <c r="AK265" s="31"/>
      <c r="AL265" s="31"/>
      <c r="AM265" s="31"/>
      <c r="AN265" s="31"/>
      <c r="AO265" s="31"/>
      <c r="AP265" s="31"/>
      <c r="AQ265" s="31"/>
      <c r="AR265" s="34"/>
      <c r="AS265" s="34"/>
      <c r="AT265" s="51"/>
      <c r="AU265" s="51"/>
      <c r="AV265" s="51"/>
    </row>
    <row r="266" ht="14.25" customHeight="1">
      <c r="A266" s="5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5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28"/>
      <c r="AI266" s="31"/>
      <c r="AJ266" s="31"/>
      <c r="AK266" s="31"/>
      <c r="AL266" s="31"/>
      <c r="AM266" s="31"/>
      <c r="AN266" s="31"/>
      <c r="AO266" s="31"/>
      <c r="AP266" s="31"/>
      <c r="AQ266" s="31"/>
      <c r="AR266" s="34"/>
      <c r="AS266" s="34"/>
      <c r="AT266" s="51"/>
      <c r="AU266" s="51"/>
      <c r="AV266" s="51"/>
    </row>
    <row r="267" ht="14.25" customHeight="1">
      <c r="A267" s="5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5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28"/>
      <c r="AI267" s="31"/>
      <c r="AJ267" s="31"/>
      <c r="AK267" s="31"/>
      <c r="AL267" s="31"/>
      <c r="AM267" s="31"/>
      <c r="AN267" s="31"/>
      <c r="AO267" s="31"/>
      <c r="AP267" s="31"/>
      <c r="AQ267" s="31"/>
      <c r="AR267" s="34"/>
      <c r="AS267" s="34"/>
      <c r="AT267" s="51"/>
      <c r="AU267" s="51"/>
      <c r="AV267" s="51"/>
    </row>
    <row r="268" ht="14.25" customHeight="1">
      <c r="A268" s="5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5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28"/>
      <c r="AI268" s="31"/>
      <c r="AJ268" s="31"/>
      <c r="AK268" s="31"/>
      <c r="AL268" s="31"/>
      <c r="AM268" s="31"/>
      <c r="AN268" s="31"/>
      <c r="AO268" s="31"/>
      <c r="AP268" s="31"/>
      <c r="AQ268" s="31"/>
      <c r="AR268" s="34"/>
      <c r="AS268" s="34"/>
      <c r="AT268" s="51"/>
      <c r="AU268" s="51"/>
      <c r="AV268" s="51"/>
    </row>
    <row r="269" ht="14.25" customHeight="1">
      <c r="A269" s="5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5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28"/>
      <c r="AI269" s="31"/>
      <c r="AJ269" s="31"/>
      <c r="AK269" s="31"/>
      <c r="AL269" s="31"/>
      <c r="AM269" s="31"/>
      <c r="AN269" s="31"/>
      <c r="AO269" s="31"/>
      <c r="AP269" s="31"/>
      <c r="AQ269" s="31"/>
      <c r="AR269" s="34"/>
      <c r="AS269" s="34"/>
      <c r="AT269" s="51"/>
      <c r="AU269" s="51"/>
      <c r="AV269" s="51"/>
    </row>
    <row r="270" ht="14.25" customHeight="1">
      <c r="A270" s="5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5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28"/>
      <c r="AI270" s="31"/>
      <c r="AJ270" s="31"/>
      <c r="AK270" s="31"/>
      <c r="AL270" s="31"/>
      <c r="AM270" s="31"/>
      <c r="AN270" s="31"/>
      <c r="AO270" s="31"/>
      <c r="AP270" s="31"/>
      <c r="AQ270" s="31"/>
      <c r="AR270" s="34"/>
      <c r="AS270" s="34"/>
      <c r="AT270" s="51"/>
      <c r="AU270" s="51"/>
      <c r="AV270" s="51"/>
    </row>
    <row r="271" ht="14.25" customHeight="1">
      <c r="A271" s="5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5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28"/>
      <c r="AI271" s="31"/>
      <c r="AJ271" s="31"/>
      <c r="AK271" s="31"/>
      <c r="AL271" s="31"/>
      <c r="AM271" s="31"/>
      <c r="AN271" s="31"/>
      <c r="AO271" s="31"/>
      <c r="AP271" s="31"/>
      <c r="AQ271" s="31"/>
      <c r="AR271" s="34"/>
      <c r="AS271" s="34"/>
      <c r="AT271" s="51"/>
      <c r="AU271" s="51"/>
      <c r="AV271" s="51"/>
    </row>
    <row r="272" ht="14.25" customHeight="1">
      <c r="A272" s="5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5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28"/>
      <c r="AI272" s="31"/>
      <c r="AJ272" s="31"/>
      <c r="AK272" s="31"/>
      <c r="AL272" s="31"/>
      <c r="AM272" s="31"/>
      <c r="AN272" s="31"/>
      <c r="AO272" s="31"/>
      <c r="AP272" s="31"/>
      <c r="AQ272" s="31"/>
      <c r="AR272" s="34"/>
      <c r="AS272" s="34"/>
      <c r="AT272" s="51"/>
      <c r="AU272" s="51"/>
      <c r="AV272" s="51"/>
    </row>
    <row r="273" ht="14.25" customHeight="1">
      <c r="A273" s="5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5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28"/>
      <c r="AI273" s="31"/>
      <c r="AJ273" s="31"/>
      <c r="AK273" s="31"/>
      <c r="AL273" s="31"/>
      <c r="AM273" s="31"/>
      <c r="AN273" s="31"/>
      <c r="AO273" s="31"/>
      <c r="AP273" s="31"/>
      <c r="AQ273" s="31"/>
      <c r="AR273" s="34"/>
      <c r="AS273" s="34"/>
      <c r="AT273" s="51"/>
      <c r="AU273" s="51"/>
      <c r="AV273" s="51"/>
    </row>
    <row r="274" ht="14.25" customHeight="1">
      <c r="A274" s="5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5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28"/>
      <c r="AI274" s="31"/>
      <c r="AJ274" s="31"/>
      <c r="AK274" s="31"/>
      <c r="AL274" s="31"/>
      <c r="AM274" s="31"/>
      <c r="AN274" s="31"/>
      <c r="AO274" s="31"/>
      <c r="AP274" s="31"/>
      <c r="AQ274" s="31"/>
      <c r="AR274" s="34"/>
      <c r="AS274" s="34"/>
      <c r="AT274" s="51"/>
      <c r="AU274" s="51"/>
      <c r="AV274" s="51"/>
    </row>
    <row r="275" ht="14.25" customHeight="1">
      <c r="A275" s="5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5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28"/>
      <c r="AI275" s="31"/>
      <c r="AJ275" s="31"/>
      <c r="AK275" s="31"/>
      <c r="AL275" s="31"/>
      <c r="AM275" s="31"/>
      <c r="AN275" s="31"/>
      <c r="AO275" s="31"/>
      <c r="AP275" s="31"/>
      <c r="AQ275" s="31"/>
      <c r="AR275" s="34"/>
      <c r="AS275" s="34"/>
      <c r="AT275" s="51"/>
      <c r="AU275" s="51"/>
      <c r="AV275" s="51"/>
    </row>
    <row r="276" ht="14.25" customHeight="1">
      <c r="A276" s="5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5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28"/>
      <c r="AI276" s="31"/>
      <c r="AJ276" s="31"/>
      <c r="AK276" s="31"/>
      <c r="AL276" s="31"/>
      <c r="AM276" s="31"/>
      <c r="AN276" s="31"/>
      <c r="AO276" s="31"/>
      <c r="AP276" s="31"/>
      <c r="AQ276" s="31"/>
      <c r="AR276" s="34"/>
      <c r="AS276" s="34"/>
      <c r="AT276" s="51"/>
      <c r="AU276" s="51"/>
      <c r="AV276" s="51"/>
    </row>
    <row r="277" ht="14.25" customHeight="1">
      <c r="A277" s="5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5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28"/>
      <c r="AI277" s="31"/>
      <c r="AJ277" s="31"/>
      <c r="AK277" s="31"/>
      <c r="AL277" s="31"/>
      <c r="AM277" s="31"/>
      <c r="AN277" s="31"/>
      <c r="AO277" s="31"/>
      <c r="AP277" s="31"/>
      <c r="AQ277" s="31"/>
      <c r="AR277" s="34"/>
      <c r="AS277" s="34"/>
      <c r="AT277" s="51"/>
      <c r="AU277" s="51"/>
      <c r="AV277" s="51"/>
    </row>
    <row r="278" ht="14.25" customHeight="1">
      <c r="A278" s="5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5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28"/>
      <c r="AI278" s="31"/>
      <c r="AJ278" s="31"/>
      <c r="AK278" s="31"/>
      <c r="AL278" s="31"/>
      <c r="AM278" s="31"/>
      <c r="AN278" s="31"/>
      <c r="AO278" s="31"/>
      <c r="AP278" s="31"/>
      <c r="AQ278" s="31"/>
      <c r="AR278" s="34"/>
      <c r="AS278" s="34"/>
      <c r="AT278" s="51"/>
      <c r="AU278" s="51"/>
      <c r="AV278" s="51"/>
    </row>
    <row r="279" ht="14.25" customHeight="1">
      <c r="A279" s="5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5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28"/>
      <c r="AI279" s="31"/>
      <c r="AJ279" s="31"/>
      <c r="AK279" s="31"/>
      <c r="AL279" s="31"/>
      <c r="AM279" s="31"/>
      <c r="AN279" s="31"/>
      <c r="AO279" s="31"/>
      <c r="AP279" s="31"/>
      <c r="AQ279" s="31"/>
      <c r="AR279" s="34"/>
      <c r="AS279" s="34"/>
      <c r="AT279" s="51"/>
      <c r="AU279" s="51"/>
      <c r="AV279" s="51"/>
    </row>
    <row r="280" ht="14.25" customHeight="1">
      <c r="A280" s="5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5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28"/>
      <c r="AI280" s="31"/>
      <c r="AJ280" s="31"/>
      <c r="AK280" s="31"/>
      <c r="AL280" s="31"/>
      <c r="AM280" s="31"/>
      <c r="AN280" s="31"/>
      <c r="AO280" s="31"/>
      <c r="AP280" s="31"/>
      <c r="AQ280" s="31"/>
      <c r="AR280" s="34"/>
      <c r="AS280" s="34"/>
      <c r="AT280" s="51"/>
      <c r="AU280" s="51"/>
      <c r="AV280" s="51"/>
    </row>
    <row r="281" ht="14.25" customHeight="1">
      <c r="A281" s="5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5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28"/>
      <c r="AI281" s="31"/>
      <c r="AJ281" s="31"/>
      <c r="AK281" s="31"/>
      <c r="AL281" s="31"/>
      <c r="AM281" s="31"/>
      <c r="AN281" s="31"/>
      <c r="AO281" s="31"/>
      <c r="AP281" s="31"/>
      <c r="AQ281" s="31"/>
      <c r="AR281" s="34"/>
      <c r="AS281" s="34"/>
      <c r="AT281" s="51"/>
      <c r="AU281" s="51"/>
      <c r="AV281" s="51"/>
    </row>
    <row r="282" ht="14.25" customHeight="1">
      <c r="A282" s="5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5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28"/>
      <c r="AI282" s="31"/>
      <c r="AJ282" s="31"/>
      <c r="AK282" s="31"/>
      <c r="AL282" s="31"/>
      <c r="AM282" s="31"/>
      <c r="AN282" s="31"/>
      <c r="AO282" s="31"/>
      <c r="AP282" s="31"/>
      <c r="AQ282" s="31"/>
      <c r="AR282" s="34"/>
      <c r="AS282" s="34"/>
      <c r="AT282" s="51"/>
      <c r="AU282" s="51"/>
      <c r="AV282" s="51"/>
    </row>
    <row r="283" ht="14.25" customHeight="1">
      <c r="A283" s="5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5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28"/>
      <c r="AI283" s="31"/>
      <c r="AJ283" s="31"/>
      <c r="AK283" s="31"/>
      <c r="AL283" s="31"/>
      <c r="AM283" s="31"/>
      <c r="AN283" s="31"/>
      <c r="AO283" s="31"/>
      <c r="AP283" s="31"/>
      <c r="AQ283" s="31"/>
      <c r="AR283" s="34"/>
      <c r="AS283" s="34"/>
      <c r="AT283" s="51"/>
      <c r="AU283" s="51"/>
      <c r="AV283" s="51"/>
    </row>
    <row r="284" ht="14.25" customHeight="1">
      <c r="A284" s="5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5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28"/>
      <c r="AI284" s="31"/>
      <c r="AJ284" s="31"/>
      <c r="AK284" s="31"/>
      <c r="AL284" s="31"/>
      <c r="AM284" s="31"/>
      <c r="AN284" s="31"/>
      <c r="AO284" s="31"/>
      <c r="AP284" s="31"/>
      <c r="AQ284" s="31"/>
      <c r="AR284" s="34"/>
      <c r="AS284" s="34"/>
      <c r="AT284" s="51"/>
      <c r="AU284" s="51"/>
      <c r="AV284" s="51"/>
    </row>
    <row r="285" ht="14.25" customHeight="1">
      <c r="A285" s="5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5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28"/>
      <c r="AI285" s="31"/>
      <c r="AJ285" s="31"/>
      <c r="AK285" s="31"/>
      <c r="AL285" s="31"/>
      <c r="AM285" s="31"/>
      <c r="AN285" s="31"/>
      <c r="AO285" s="31"/>
      <c r="AP285" s="31"/>
      <c r="AQ285" s="31"/>
      <c r="AR285" s="34"/>
      <c r="AS285" s="34"/>
      <c r="AT285" s="51"/>
      <c r="AU285" s="51"/>
      <c r="AV285" s="51"/>
    </row>
    <row r="286" ht="14.25" customHeight="1">
      <c r="A286" s="5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5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28"/>
      <c r="AI286" s="31"/>
      <c r="AJ286" s="31"/>
      <c r="AK286" s="31"/>
      <c r="AL286" s="31"/>
      <c r="AM286" s="31"/>
      <c r="AN286" s="31"/>
      <c r="AO286" s="31"/>
      <c r="AP286" s="31"/>
      <c r="AQ286" s="31"/>
      <c r="AR286" s="34"/>
      <c r="AS286" s="34"/>
      <c r="AT286" s="51"/>
      <c r="AU286" s="51"/>
      <c r="AV286" s="51"/>
    </row>
    <row r="287" ht="14.25" customHeight="1">
      <c r="A287" s="5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5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28"/>
      <c r="AI287" s="31"/>
      <c r="AJ287" s="31"/>
      <c r="AK287" s="31"/>
      <c r="AL287" s="31"/>
      <c r="AM287" s="31"/>
      <c r="AN287" s="31"/>
      <c r="AO287" s="31"/>
      <c r="AP287" s="31"/>
      <c r="AQ287" s="31"/>
      <c r="AR287" s="34"/>
      <c r="AS287" s="34"/>
      <c r="AT287" s="51"/>
      <c r="AU287" s="51"/>
      <c r="AV287" s="51"/>
    </row>
    <row r="288" ht="14.25" customHeight="1">
      <c r="A288" s="5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5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28"/>
      <c r="AI288" s="31"/>
      <c r="AJ288" s="31"/>
      <c r="AK288" s="31"/>
      <c r="AL288" s="31"/>
      <c r="AM288" s="31"/>
      <c r="AN288" s="31"/>
      <c r="AO288" s="31"/>
      <c r="AP288" s="31"/>
      <c r="AQ288" s="31"/>
      <c r="AR288" s="34"/>
      <c r="AS288" s="34"/>
      <c r="AT288" s="51"/>
      <c r="AU288" s="51"/>
      <c r="AV288" s="51"/>
    </row>
    <row r="289" ht="14.25" customHeight="1">
      <c r="A289" s="5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5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28"/>
      <c r="AI289" s="31"/>
      <c r="AJ289" s="31"/>
      <c r="AK289" s="31"/>
      <c r="AL289" s="31"/>
      <c r="AM289" s="31"/>
      <c r="AN289" s="31"/>
      <c r="AO289" s="31"/>
      <c r="AP289" s="31"/>
      <c r="AQ289" s="31"/>
      <c r="AR289" s="34"/>
      <c r="AS289" s="34"/>
      <c r="AT289" s="51"/>
      <c r="AU289" s="51"/>
      <c r="AV289" s="51"/>
    </row>
    <row r="290" ht="14.25" customHeight="1">
      <c r="A290" s="5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5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28"/>
      <c r="AI290" s="31"/>
      <c r="AJ290" s="31"/>
      <c r="AK290" s="31"/>
      <c r="AL290" s="31"/>
      <c r="AM290" s="31"/>
      <c r="AN290" s="31"/>
      <c r="AO290" s="31"/>
      <c r="AP290" s="31"/>
      <c r="AQ290" s="31"/>
      <c r="AR290" s="34"/>
      <c r="AS290" s="34"/>
      <c r="AT290" s="51"/>
      <c r="AU290" s="51"/>
      <c r="AV290" s="51"/>
    </row>
    <row r="291" ht="14.25" customHeight="1">
      <c r="A291" s="5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5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28"/>
      <c r="AI291" s="31"/>
      <c r="AJ291" s="31"/>
      <c r="AK291" s="31"/>
      <c r="AL291" s="31"/>
      <c r="AM291" s="31"/>
      <c r="AN291" s="31"/>
      <c r="AO291" s="31"/>
      <c r="AP291" s="31"/>
      <c r="AQ291" s="31"/>
      <c r="AR291" s="34"/>
      <c r="AS291" s="34"/>
      <c r="AT291" s="51"/>
      <c r="AU291" s="51"/>
      <c r="AV291" s="51"/>
    </row>
    <row r="292" ht="14.25" customHeight="1">
      <c r="A292" s="5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5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28"/>
      <c r="AI292" s="31"/>
      <c r="AJ292" s="31"/>
      <c r="AK292" s="31"/>
      <c r="AL292" s="31"/>
      <c r="AM292" s="31"/>
      <c r="AN292" s="31"/>
      <c r="AO292" s="31"/>
      <c r="AP292" s="31"/>
      <c r="AQ292" s="31"/>
      <c r="AR292" s="34"/>
      <c r="AS292" s="34"/>
      <c r="AT292" s="51"/>
      <c r="AU292" s="51"/>
      <c r="AV292" s="51"/>
    </row>
    <row r="293" ht="14.25" customHeight="1">
      <c r="A293" s="5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5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28"/>
      <c r="AI293" s="31"/>
      <c r="AJ293" s="31"/>
      <c r="AK293" s="31"/>
      <c r="AL293" s="31"/>
      <c r="AM293" s="31"/>
      <c r="AN293" s="31"/>
      <c r="AO293" s="31"/>
      <c r="AP293" s="31"/>
      <c r="AQ293" s="31"/>
      <c r="AR293" s="34"/>
      <c r="AS293" s="34"/>
      <c r="AT293" s="51"/>
      <c r="AU293" s="51"/>
      <c r="AV293" s="51"/>
    </row>
    <row r="294" ht="14.25" customHeight="1">
      <c r="A294" s="5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5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28"/>
      <c r="AI294" s="31"/>
      <c r="AJ294" s="31"/>
      <c r="AK294" s="31"/>
      <c r="AL294" s="31"/>
      <c r="AM294" s="31"/>
      <c r="AN294" s="31"/>
      <c r="AO294" s="31"/>
      <c r="AP294" s="31"/>
      <c r="AQ294" s="31"/>
      <c r="AR294" s="34"/>
      <c r="AS294" s="34"/>
      <c r="AT294" s="51"/>
      <c r="AU294" s="51"/>
      <c r="AV294" s="51"/>
    </row>
    <row r="295" ht="14.25" customHeight="1">
      <c r="A295" s="5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5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28"/>
      <c r="AI295" s="31"/>
      <c r="AJ295" s="31"/>
      <c r="AK295" s="31"/>
      <c r="AL295" s="31"/>
      <c r="AM295" s="31"/>
      <c r="AN295" s="31"/>
      <c r="AO295" s="31"/>
      <c r="AP295" s="31"/>
      <c r="AQ295" s="31"/>
      <c r="AR295" s="34"/>
      <c r="AS295" s="34"/>
      <c r="AT295" s="51"/>
      <c r="AU295" s="51"/>
      <c r="AV295" s="51"/>
    </row>
    <row r="296" ht="14.25" customHeight="1">
      <c r="A296" s="5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5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28"/>
      <c r="AI296" s="31"/>
      <c r="AJ296" s="31"/>
      <c r="AK296" s="31"/>
      <c r="AL296" s="31"/>
      <c r="AM296" s="31"/>
      <c r="AN296" s="31"/>
      <c r="AO296" s="31"/>
      <c r="AP296" s="31"/>
      <c r="AQ296" s="31"/>
      <c r="AR296" s="34"/>
      <c r="AS296" s="34"/>
      <c r="AT296" s="51"/>
      <c r="AU296" s="51"/>
      <c r="AV296" s="51"/>
    </row>
    <row r="297" ht="14.25" customHeight="1">
      <c r="A297" s="5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5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28"/>
      <c r="AI297" s="31"/>
      <c r="AJ297" s="31"/>
      <c r="AK297" s="31"/>
      <c r="AL297" s="31"/>
      <c r="AM297" s="31"/>
      <c r="AN297" s="31"/>
      <c r="AO297" s="31"/>
      <c r="AP297" s="31"/>
      <c r="AQ297" s="31"/>
      <c r="AR297" s="34"/>
      <c r="AS297" s="34"/>
      <c r="AT297" s="51"/>
      <c r="AU297" s="51"/>
      <c r="AV297" s="51"/>
    </row>
    <row r="298" ht="14.25" customHeight="1">
      <c r="A298" s="5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5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28"/>
      <c r="AI298" s="31"/>
      <c r="AJ298" s="31"/>
      <c r="AK298" s="31"/>
      <c r="AL298" s="31"/>
      <c r="AM298" s="31"/>
      <c r="AN298" s="31"/>
      <c r="AO298" s="31"/>
      <c r="AP298" s="31"/>
      <c r="AQ298" s="31"/>
      <c r="AR298" s="34"/>
      <c r="AS298" s="34"/>
      <c r="AT298" s="51"/>
      <c r="AU298" s="51"/>
      <c r="AV298" s="51"/>
    </row>
    <row r="299" ht="14.25" customHeight="1">
      <c r="A299" s="5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5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28"/>
      <c r="AI299" s="31"/>
      <c r="AJ299" s="31"/>
      <c r="AK299" s="31"/>
      <c r="AL299" s="31"/>
      <c r="AM299" s="31"/>
      <c r="AN299" s="31"/>
      <c r="AO299" s="31"/>
      <c r="AP299" s="31"/>
      <c r="AQ299" s="31"/>
      <c r="AR299" s="34"/>
      <c r="AS299" s="34"/>
      <c r="AT299" s="51"/>
      <c r="AU299" s="51"/>
      <c r="AV299" s="51"/>
    </row>
    <row r="300" ht="14.25" customHeight="1">
      <c r="A300" s="5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5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28"/>
      <c r="AI300" s="31"/>
      <c r="AJ300" s="31"/>
      <c r="AK300" s="31"/>
      <c r="AL300" s="31"/>
      <c r="AM300" s="31"/>
      <c r="AN300" s="31"/>
      <c r="AO300" s="31"/>
      <c r="AP300" s="31"/>
      <c r="AQ300" s="31"/>
      <c r="AR300" s="34"/>
      <c r="AS300" s="34"/>
      <c r="AT300" s="51"/>
      <c r="AU300" s="51"/>
      <c r="AV300" s="51"/>
    </row>
    <row r="301" ht="14.25" customHeight="1">
      <c r="A301" s="5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5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28"/>
      <c r="AI301" s="31"/>
      <c r="AJ301" s="31"/>
      <c r="AK301" s="31"/>
      <c r="AL301" s="31"/>
      <c r="AM301" s="31"/>
      <c r="AN301" s="31"/>
      <c r="AO301" s="31"/>
      <c r="AP301" s="31"/>
      <c r="AQ301" s="31"/>
      <c r="AR301" s="34"/>
      <c r="AS301" s="34"/>
      <c r="AT301" s="51"/>
      <c r="AU301" s="51"/>
      <c r="AV301" s="51"/>
    </row>
    <row r="302" ht="14.25" customHeight="1">
      <c r="A302" s="5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5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28"/>
      <c r="AI302" s="31"/>
      <c r="AJ302" s="31"/>
      <c r="AK302" s="31"/>
      <c r="AL302" s="31"/>
      <c r="AM302" s="31"/>
      <c r="AN302" s="31"/>
      <c r="AO302" s="31"/>
      <c r="AP302" s="31"/>
      <c r="AQ302" s="31"/>
      <c r="AR302" s="34"/>
      <c r="AS302" s="34"/>
      <c r="AT302" s="51"/>
      <c r="AU302" s="51"/>
      <c r="AV302" s="51"/>
    </row>
    <row r="303" ht="14.25" customHeight="1">
      <c r="A303" s="5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5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28"/>
      <c r="AI303" s="31"/>
      <c r="AJ303" s="31"/>
      <c r="AK303" s="31"/>
      <c r="AL303" s="31"/>
      <c r="AM303" s="31"/>
      <c r="AN303" s="31"/>
      <c r="AO303" s="31"/>
      <c r="AP303" s="31"/>
      <c r="AQ303" s="31"/>
      <c r="AR303" s="34"/>
      <c r="AS303" s="34"/>
      <c r="AT303" s="51"/>
      <c r="AU303" s="51"/>
      <c r="AV303" s="51"/>
    </row>
    <row r="304" ht="14.25" customHeight="1">
      <c r="A304" s="5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5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28"/>
      <c r="AI304" s="31"/>
      <c r="AJ304" s="31"/>
      <c r="AK304" s="31"/>
      <c r="AL304" s="31"/>
      <c r="AM304" s="31"/>
      <c r="AN304" s="31"/>
      <c r="AO304" s="31"/>
      <c r="AP304" s="31"/>
      <c r="AQ304" s="31"/>
      <c r="AR304" s="34"/>
      <c r="AS304" s="34"/>
      <c r="AT304" s="51"/>
      <c r="AU304" s="51"/>
      <c r="AV304" s="51"/>
    </row>
    <row r="305" ht="14.25" customHeight="1">
      <c r="A305" s="5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5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28"/>
      <c r="AI305" s="31"/>
      <c r="AJ305" s="31"/>
      <c r="AK305" s="31"/>
      <c r="AL305" s="31"/>
      <c r="AM305" s="31"/>
      <c r="AN305" s="31"/>
      <c r="AO305" s="31"/>
      <c r="AP305" s="31"/>
      <c r="AQ305" s="31"/>
      <c r="AR305" s="34"/>
      <c r="AS305" s="34"/>
      <c r="AT305" s="51"/>
      <c r="AU305" s="51"/>
      <c r="AV305" s="51"/>
    </row>
    <row r="306" ht="14.25" customHeight="1">
      <c r="A306" s="5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5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28"/>
      <c r="AI306" s="31"/>
      <c r="AJ306" s="31"/>
      <c r="AK306" s="31"/>
      <c r="AL306" s="31"/>
      <c r="AM306" s="31"/>
      <c r="AN306" s="31"/>
      <c r="AO306" s="31"/>
      <c r="AP306" s="31"/>
      <c r="AQ306" s="31"/>
      <c r="AR306" s="34"/>
      <c r="AS306" s="34"/>
      <c r="AT306" s="51"/>
      <c r="AU306" s="51"/>
      <c r="AV306" s="51"/>
    </row>
    <row r="307" ht="14.25" customHeight="1">
      <c r="A307" s="5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5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28"/>
      <c r="AI307" s="31"/>
      <c r="AJ307" s="31"/>
      <c r="AK307" s="31"/>
      <c r="AL307" s="31"/>
      <c r="AM307" s="31"/>
      <c r="AN307" s="31"/>
      <c r="AO307" s="31"/>
      <c r="AP307" s="31"/>
      <c r="AQ307" s="31"/>
      <c r="AR307" s="34"/>
      <c r="AS307" s="34"/>
      <c r="AT307" s="51"/>
      <c r="AU307" s="51"/>
      <c r="AV307" s="51"/>
    </row>
    <row r="308" ht="14.25" customHeight="1">
      <c r="A308" s="5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5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28"/>
      <c r="AI308" s="31"/>
      <c r="AJ308" s="31"/>
      <c r="AK308" s="31"/>
      <c r="AL308" s="31"/>
      <c r="AM308" s="31"/>
      <c r="AN308" s="31"/>
      <c r="AO308" s="31"/>
      <c r="AP308" s="31"/>
      <c r="AQ308" s="31"/>
      <c r="AR308" s="34"/>
      <c r="AS308" s="34"/>
      <c r="AT308" s="51"/>
      <c r="AU308" s="51"/>
      <c r="AV308" s="51"/>
    </row>
    <row r="309" ht="14.25" customHeight="1">
      <c r="A309" s="5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5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28"/>
      <c r="AI309" s="31"/>
      <c r="AJ309" s="31"/>
      <c r="AK309" s="31"/>
      <c r="AL309" s="31"/>
      <c r="AM309" s="31"/>
      <c r="AN309" s="31"/>
      <c r="AO309" s="31"/>
      <c r="AP309" s="31"/>
      <c r="AQ309" s="31"/>
      <c r="AR309" s="34"/>
      <c r="AS309" s="34"/>
      <c r="AT309" s="51"/>
      <c r="AU309" s="51"/>
      <c r="AV309" s="51"/>
    </row>
    <row r="310" ht="14.25" customHeight="1">
      <c r="A310" s="5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5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28"/>
      <c r="AI310" s="31"/>
      <c r="AJ310" s="31"/>
      <c r="AK310" s="31"/>
      <c r="AL310" s="31"/>
      <c r="AM310" s="31"/>
      <c r="AN310" s="31"/>
      <c r="AO310" s="31"/>
      <c r="AP310" s="31"/>
      <c r="AQ310" s="31"/>
      <c r="AR310" s="34"/>
      <c r="AS310" s="34"/>
      <c r="AT310" s="51"/>
      <c r="AU310" s="51"/>
      <c r="AV310" s="51"/>
    </row>
    <row r="311" ht="14.25" customHeight="1">
      <c r="A311" s="5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5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28"/>
      <c r="AI311" s="31"/>
      <c r="AJ311" s="31"/>
      <c r="AK311" s="31"/>
      <c r="AL311" s="31"/>
      <c r="AM311" s="31"/>
      <c r="AN311" s="31"/>
      <c r="AO311" s="31"/>
      <c r="AP311" s="31"/>
      <c r="AQ311" s="31"/>
      <c r="AR311" s="34"/>
      <c r="AS311" s="34"/>
      <c r="AT311" s="51"/>
      <c r="AU311" s="51"/>
      <c r="AV311" s="51"/>
    </row>
    <row r="312" ht="14.25" customHeight="1">
      <c r="A312" s="5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5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28"/>
      <c r="AI312" s="31"/>
      <c r="AJ312" s="31"/>
      <c r="AK312" s="31"/>
      <c r="AL312" s="31"/>
      <c r="AM312" s="31"/>
      <c r="AN312" s="31"/>
      <c r="AO312" s="31"/>
      <c r="AP312" s="31"/>
      <c r="AQ312" s="31"/>
      <c r="AR312" s="34"/>
      <c r="AS312" s="34"/>
      <c r="AT312" s="51"/>
      <c r="AU312" s="51"/>
      <c r="AV312" s="51"/>
    </row>
    <row r="313" ht="14.25" customHeight="1">
      <c r="A313" s="5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5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28"/>
      <c r="AI313" s="31"/>
      <c r="AJ313" s="31"/>
      <c r="AK313" s="31"/>
      <c r="AL313" s="31"/>
      <c r="AM313" s="31"/>
      <c r="AN313" s="31"/>
      <c r="AO313" s="31"/>
      <c r="AP313" s="31"/>
      <c r="AQ313" s="31"/>
      <c r="AR313" s="34"/>
      <c r="AS313" s="34"/>
      <c r="AT313" s="51"/>
      <c r="AU313" s="51"/>
      <c r="AV313" s="51"/>
    </row>
    <row r="314" ht="14.25" customHeight="1">
      <c r="A314" s="5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5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28"/>
      <c r="AI314" s="31"/>
      <c r="AJ314" s="31"/>
      <c r="AK314" s="31"/>
      <c r="AL314" s="31"/>
      <c r="AM314" s="31"/>
      <c r="AN314" s="31"/>
      <c r="AO314" s="31"/>
      <c r="AP314" s="31"/>
      <c r="AQ314" s="31"/>
      <c r="AR314" s="34"/>
      <c r="AS314" s="34"/>
      <c r="AT314" s="51"/>
      <c r="AU314" s="51"/>
      <c r="AV314" s="51"/>
    </row>
    <row r="315" ht="14.25" customHeight="1">
      <c r="A315" s="5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5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28"/>
      <c r="AI315" s="31"/>
      <c r="AJ315" s="31"/>
      <c r="AK315" s="31"/>
      <c r="AL315" s="31"/>
      <c r="AM315" s="31"/>
      <c r="AN315" s="31"/>
      <c r="AO315" s="31"/>
      <c r="AP315" s="31"/>
      <c r="AQ315" s="31"/>
      <c r="AR315" s="34"/>
      <c r="AS315" s="34"/>
      <c r="AT315" s="51"/>
      <c r="AU315" s="51"/>
      <c r="AV315" s="51"/>
    </row>
    <row r="316" ht="14.25" customHeight="1">
      <c r="A316" s="5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5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28"/>
      <c r="AI316" s="31"/>
      <c r="AJ316" s="31"/>
      <c r="AK316" s="31"/>
      <c r="AL316" s="31"/>
      <c r="AM316" s="31"/>
      <c r="AN316" s="31"/>
      <c r="AO316" s="31"/>
      <c r="AP316" s="31"/>
      <c r="AQ316" s="31"/>
      <c r="AR316" s="34"/>
      <c r="AS316" s="34"/>
      <c r="AT316" s="51"/>
      <c r="AU316" s="51"/>
      <c r="AV316" s="51"/>
    </row>
    <row r="317" ht="14.25" customHeight="1">
      <c r="A317" s="5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5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28"/>
      <c r="AI317" s="31"/>
      <c r="AJ317" s="31"/>
      <c r="AK317" s="31"/>
      <c r="AL317" s="31"/>
      <c r="AM317" s="31"/>
      <c r="AN317" s="31"/>
      <c r="AO317" s="31"/>
      <c r="AP317" s="31"/>
      <c r="AQ317" s="31"/>
      <c r="AR317" s="34"/>
      <c r="AS317" s="34"/>
      <c r="AT317" s="51"/>
      <c r="AU317" s="51"/>
      <c r="AV317" s="51"/>
    </row>
    <row r="318" ht="14.25" customHeight="1">
      <c r="A318" s="5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5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28"/>
      <c r="AI318" s="31"/>
      <c r="AJ318" s="31"/>
      <c r="AK318" s="31"/>
      <c r="AL318" s="31"/>
      <c r="AM318" s="31"/>
      <c r="AN318" s="31"/>
      <c r="AO318" s="31"/>
      <c r="AP318" s="31"/>
      <c r="AQ318" s="31"/>
      <c r="AR318" s="34"/>
      <c r="AS318" s="34"/>
      <c r="AT318" s="51"/>
      <c r="AU318" s="51"/>
      <c r="AV318" s="51"/>
    </row>
    <row r="319" ht="14.25" customHeight="1">
      <c r="A319" s="5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5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28"/>
      <c r="AI319" s="31"/>
      <c r="AJ319" s="31"/>
      <c r="AK319" s="31"/>
      <c r="AL319" s="31"/>
      <c r="AM319" s="31"/>
      <c r="AN319" s="31"/>
      <c r="AO319" s="31"/>
      <c r="AP319" s="31"/>
      <c r="AQ319" s="31"/>
      <c r="AR319" s="34"/>
      <c r="AS319" s="34"/>
      <c r="AT319" s="51"/>
      <c r="AU319" s="51"/>
      <c r="AV319" s="51"/>
    </row>
    <row r="320" ht="14.25" customHeight="1">
      <c r="A320" s="5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5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28"/>
      <c r="AI320" s="31"/>
      <c r="AJ320" s="31"/>
      <c r="AK320" s="31"/>
      <c r="AL320" s="31"/>
      <c r="AM320" s="31"/>
      <c r="AN320" s="31"/>
      <c r="AO320" s="31"/>
      <c r="AP320" s="31"/>
      <c r="AQ320" s="31"/>
      <c r="AR320" s="34"/>
      <c r="AS320" s="34"/>
      <c r="AT320" s="51"/>
      <c r="AU320" s="51"/>
      <c r="AV320" s="51"/>
    </row>
    <row r="321" ht="14.25" customHeight="1">
      <c r="A321" s="5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5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28"/>
      <c r="AI321" s="31"/>
      <c r="AJ321" s="31"/>
      <c r="AK321" s="31"/>
      <c r="AL321" s="31"/>
      <c r="AM321" s="31"/>
      <c r="AN321" s="31"/>
      <c r="AO321" s="31"/>
      <c r="AP321" s="31"/>
      <c r="AQ321" s="31"/>
      <c r="AR321" s="34"/>
      <c r="AS321" s="34"/>
      <c r="AT321" s="51"/>
      <c r="AU321" s="51"/>
      <c r="AV321" s="51"/>
    </row>
    <row r="322" ht="14.25" customHeight="1">
      <c r="A322" s="5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5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28"/>
      <c r="AI322" s="31"/>
      <c r="AJ322" s="31"/>
      <c r="AK322" s="31"/>
      <c r="AL322" s="31"/>
      <c r="AM322" s="31"/>
      <c r="AN322" s="31"/>
      <c r="AO322" s="31"/>
      <c r="AP322" s="31"/>
      <c r="AQ322" s="31"/>
      <c r="AR322" s="34"/>
      <c r="AS322" s="34"/>
      <c r="AT322" s="51"/>
      <c r="AU322" s="51"/>
      <c r="AV322" s="51"/>
    </row>
    <row r="323" ht="14.25" customHeight="1">
      <c r="A323" s="5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5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28"/>
      <c r="AI323" s="31"/>
      <c r="AJ323" s="31"/>
      <c r="AK323" s="31"/>
      <c r="AL323" s="31"/>
      <c r="AM323" s="31"/>
      <c r="AN323" s="31"/>
      <c r="AO323" s="31"/>
      <c r="AP323" s="31"/>
      <c r="AQ323" s="31"/>
      <c r="AR323" s="34"/>
      <c r="AS323" s="34"/>
      <c r="AT323" s="51"/>
      <c r="AU323" s="51"/>
      <c r="AV323" s="51"/>
    </row>
    <row r="324" ht="14.25" customHeight="1">
      <c r="A324" s="5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5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28"/>
      <c r="AI324" s="31"/>
      <c r="AJ324" s="31"/>
      <c r="AK324" s="31"/>
      <c r="AL324" s="31"/>
      <c r="AM324" s="31"/>
      <c r="AN324" s="31"/>
      <c r="AO324" s="31"/>
      <c r="AP324" s="31"/>
      <c r="AQ324" s="31"/>
      <c r="AR324" s="34"/>
      <c r="AS324" s="34"/>
      <c r="AT324" s="51"/>
      <c r="AU324" s="51"/>
      <c r="AV324" s="51"/>
    </row>
    <row r="325" ht="14.25" customHeight="1">
      <c r="A325" s="5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5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28"/>
      <c r="AI325" s="31"/>
      <c r="AJ325" s="31"/>
      <c r="AK325" s="31"/>
      <c r="AL325" s="31"/>
      <c r="AM325" s="31"/>
      <c r="AN325" s="31"/>
      <c r="AO325" s="31"/>
      <c r="AP325" s="31"/>
      <c r="AQ325" s="31"/>
      <c r="AR325" s="34"/>
      <c r="AS325" s="34"/>
      <c r="AT325" s="51"/>
      <c r="AU325" s="51"/>
      <c r="AV325" s="51"/>
    </row>
    <row r="326" ht="14.25" customHeight="1">
      <c r="A326" s="5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5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28"/>
      <c r="AI326" s="31"/>
      <c r="AJ326" s="31"/>
      <c r="AK326" s="31"/>
      <c r="AL326" s="31"/>
      <c r="AM326" s="31"/>
      <c r="AN326" s="31"/>
      <c r="AO326" s="31"/>
      <c r="AP326" s="31"/>
      <c r="AQ326" s="31"/>
      <c r="AR326" s="34"/>
      <c r="AS326" s="34"/>
      <c r="AT326" s="51"/>
      <c r="AU326" s="51"/>
      <c r="AV326" s="51"/>
    </row>
    <row r="327" ht="14.25" customHeight="1">
      <c r="A327" s="5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5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28"/>
      <c r="AI327" s="31"/>
      <c r="AJ327" s="31"/>
      <c r="AK327" s="31"/>
      <c r="AL327" s="31"/>
      <c r="AM327" s="31"/>
      <c r="AN327" s="31"/>
      <c r="AO327" s="31"/>
      <c r="AP327" s="31"/>
      <c r="AQ327" s="31"/>
      <c r="AR327" s="34"/>
      <c r="AS327" s="34"/>
      <c r="AT327" s="51"/>
      <c r="AU327" s="51"/>
      <c r="AV327" s="51"/>
    </row>
    <row r="328" ht="14.25" customHeight="1">
      <c r="A328" s="5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5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28"/>
      <c r="AI328" s="31"/>
      <c r="AJ328" s="31"/>
      <c r="AK328" s="31"/>
      <c r="AL328" s="31"/>
      <c r="AM328" s="31"/>
      <c r="AN328" s="31"/>
      <c r="AO328" s="31"/>
      <c r="AP328" s="31"/>
      <c r="AQ328" s="31"/>
      <c r="AR328" s="34"/>
      <c r="AS328" s="34"/>
      <c r="AT328" s="51"/>
      <c r="AU328" s="51"/>
      <c r="AV328" s="51"/>
    </row>
    <row r="329" ht="14.25" customHeight="1">
      <c r="A329" s="5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5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28"/>
      <c r="AI329" s="31"/>
      <c r="AJ329" s="31"/>
      <c r="AK329" s="31"/>
      <c r="AL329" s="31"/>
      <c r="AM329" s="31"/>
      <c r="AN329" s="31"/>
      <c r="AO329" s="31"/>
      <c r="AP329" s="31"/>
      <c r="AQ329" s="31"/>
      <c r="AR329" s="34"/>
      <c r="AS329" s="34"/>
      <c r="AT329" s="51"/>
      <c r="AU329" s="51"/>
      <c r="AV329" s="51"/>
    </row>
    <row r="330" ht="14.25" customHeight="1">
      <c r="A330" s="5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5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28"/>
      <c r="AI330" s="31"/>
      <c r="AJ330" s="31"/>
      <c r="AK330" s="31"/>
      <c r="AL330" s="31"/>
      <c r="AM330" s="31"/>
      <c r="AN330" s="31"/>
      <c r="AO330" s="31"/>
      <c r="AP330" s="31"/>
      <c r="AQ330" s="31"/>
      <c r="AR330" s="34"/>
      <c r="AS330" s="34"/>
      <c r="AT330" s="51"/>
      <c r="AU330" s="51"/>
      <c r="AV330" s="51"/>
    </row>
    <row r="331" ht="14.25" customHeight="1">
      <c r="A331" s="5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5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28"/>
      <c r="AI331" s="31"/>
      <c r="AJ331" s="31"/>
      <c r="AK331" s="31"/>
      <c r="AL331" s="31"/>
      <c r="AM331" s="31"/>
      <c r="AN331" s="31"/>
      <c r="AO331" s="31"/>
      <c r="AP331" s="31"/>
      <c r="AQ331" s="31"/>
      <c r="AR331" s="34"/>
      <c r="AS331" s="34"/>
      <c r="AT331" s="51"/>
      <c r="AU331" s="51"/>
      <c r="AV331" s="51"/>
    </row>
    <row r="332" ht="14.25" customHeight="1">
      <c r="A332" s="5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5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28"/>
      <c r="AI332" s="31"/>
      <c r="AJ332" s="31"/>
      <c r="AK332" s="31"/>
      <c r="AL332" s="31"/>
      <c r="AM332" s="31"/>
      <c r="AN332" s="31"/>
      <c r="AO332" s="31"/>
      <c r="AP332" s="31"/>
      <c r="AQ332" s="31"/>
      <c r="AR332" s="34"/>
      <c r="AS332" s="34"/>
      <c r="AT332" s="51"/>
      <c r="AU332" s="51"/>
      <c r="AV332" s="51"/>
    </row>
    <row r="333" ht="14.25" customHeight="1">
      <c r="A333" s="5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5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28"/>
      <c r="AI333" s="31"/>
      <c r="AJ333" s="31"/>
      <c r="AK333" s="31"/>
      <c r="AL333" s="31"/>
      <c r="AM333" s="31"/>
      <c r="AN333" s="31"/>
      <c r="AO333" s="31"/>
      <c r="AP333" s="31"/>
      <c r="AQ333" s="31"/>
      <c r="AR333" s="34"/>
      <c r="AS333" s="34"/>
      <c r="AT333" s="51"/>
      <c r="AU333" s="51"/>
      <c r="AV333" s="51"/>
    </row>
    <row r="334" ht="14.25" customHeight="1">
      <c r="A334" s="5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5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28"/>
      <c r="AI334" s="31"/>
      <c r="AJ334" s="31"/>
      <c r="AK334" s="31"/>
      <c r="AL334" s="31"/>
      <c r="AM334" s="31"/>
      <c r="AN334" s="31"/>
      <c r="AO334" s="31"/>
      <c r="AP334" s="31"/>
      <c r="AQ334" s="31"/>
      <c r="AR334" s="34"/>
      <c r="AS334" s="34"/>
      <c r="AT334" s="51"/>
      <c r="AU334" s="51"/>
      <c r="AV334" s="51"/>
    </row>
    <row r="335" ht="14.25" customHeight="1">
      <c r="A335" s="5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5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28"/>
      <c r="AI335" s="31"/>
      <c r="AJ335" s="31"/>
      <c r="AK335" s="31"/>
      <c r="AL335" s="31"/>
      <c r="AM335" s="31"/>
      <c r="AN335" s="31"/>
      <c r="AO335" s="31"/>
      <c r="AP335" s="31"/>
      <c r="AQ335" s="31"/>
      <c r="AR335" s="34"/>
      <c r="AS335" s="34"/>
      <c r="AT335" s="51"/>
      <c r="AU335" s="51"/>
      <c r="AV335" s="51"/>
    </row>
    <row r="336" ht="14.25" customHeight="1">
      <c r="A336" s="5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5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28"/>
      <c r="AI336" s="31"/>
      <c r="AJ336" s="31"/>
      <c r="AK336" s="31"/>
      <c r="AL336" s="31"/>
      <c r="AM336" s="31"/>
      <c r="AN336" s="31"/>
      <c r="AO336" s="31"/>
      <c r="AP336" s="31"/>
      <c r="AQ336" s="31"/>
      <c r="AR336" s="34"/>
      <c r="AS336" s="34"/>
      <c r="AT336" s="51"/>
      <c r="AU336" s="51"/>
      <c r="AV336" s="51"/>
    </row>
    <row r="337" ht="14.25" customHeight="1">
      <c r="A337" s="5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5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28"/>
      <c r="AI337" s="31"/>
      <c r="AJ337" s="31"/>
      <c r="AK337" s="31"/>
      <c r="AL337" s="31"/>
      <c r="AM337" s="31"/>
      <c r="AN337" s="31"/>
      <c r="AO337" s="31"/>
      <c r="AP337" s="31"/>
      <c r="AQ337" s="31"/>
      <c r="AR337" s="34"/>
      <c r="AS337" s="34"/>
      <c r="AT337" s="51"/>
      <c r="AU337" s="51"/>
      <c r="AV337" s="51"/>
    </row>
    <row r="338" ht="14.25" customHeight="1">
      <c r="A338" s="5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5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28"/>
      <c r="AI338" s="31"/>
      <c r="AJ338" s="31"/>
      <c r="AK338" s="31"/>
      <c r="AL338" s="31"/>
      <c r="AM338" s="31"/>
      <c r="AN338" s="31"/>
      <c r="AO338" s="31"/>
      <c r="AP338" s="31"/>
      <c r="AQ338" s="31"/>
      <c r="AR338" s="34"/>
      <c r="AS338" s="34"/>
      <c r="AT338" s="51"/>
      <c r="AU338" s="51"/>
      <c r="AV338" s="51"/>
    </row>
    <row r="339" ht="14.25" customHeight="1">
      <c r="A339" s="5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5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28"/>
      <c r="AI339" s="31"/>
      <c r="AJ339" s="31"/>
      <c r="AK339" s="31"/>
      <c r="AL339" s="31"/>
      <c r="AM339" s="31"/>
      <c r="AN339" s="31"/>
      <c r="AO339" s="31"/>
      <c r="AP339" s="31"/>
      <c r="AQ339" s="31"/>
      <c r="AR339" s="34"/>
      <c r="AS339" s="34"/>
      <c r="AT339" s="51"/>
      <c r="AU339" s="51"/>
      <c r="AV339" s="51"/>
    </row>
    <row r="340" ht="14.25" customHeight="1">
      <c r="A340" s="5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5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28"/>
      <c r="AI340" s="31"/>
      <c r="AJ340" s="31"/>
      <c r="AK340" s="31"/>
      <c r="AL340" s="31"/>
      <c r="AM340" s="31"/>
      <c r="AN340" s="31"/>
      <c r="AO340" s="31"/>
      <c r="AP340" s="31"/>
      <c r="AQ340" s="31"/>
      <c r="AR340" s="34"/>
      <c r="AS340" s="34"/>
      <c r="AT340" s="51"/>
      <c r="AU340" s="51"/>
      <c r="AV340" s="51"/>
    </row>
    <row r="341" ht="14.25" customHeight="1">
      <c r="A341" s="5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5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28"/>
      <c r="AI341" s="31"/>
      <c r="AJ341" s="31"/>
      <c r="AK341" s="31"/>
      <c r="AL341" s="31"/>
      <c r="AM341" s="31"/>
      <c r="AN341" s="31"/>
      <c r="AO341" s="31"/>
      <c r="AP341" s="31"/>
      <c r="AQ341" s="31"/>
      <c r="AR341" s="34"/>
      <c r="AS341" s="34"/>
      <c r="AT341" s="51"/>
      <c r="AU341" s="51"/>
      <c r="AV341" s="51"/>
    </row>
    <row r="342" ht="14.25" customHeight="1">
      <c r="A342" s="5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5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28"/>
      <c r="AI342" s="31"/>
      <c r="AJ342" s="31"/>
      <c r="AK342" s="31"/>
      <c r="AL342" s="31"/>
      <c r="AM342" s="31"/>
      <c r="AN342" s="31"/>
      <c r="AO342" s="31"/>
      <c r="AP342" s="31"/>
      <c r="AQ342" s="31"/>
      <c r="AR342" s="34"/>
      <c r="AS342" s="34"/>
      <c r="AT342" s="51"/>
      <c r="AU342" s="51"/>
      <c r="AV342" s="51"/>
    </row>
    <row r="343" ht="14.25" customHeight="1">
      <c r="A343" s="5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5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28"/>
      <c r="AI343" s="31"/>
      <c r="AJ343" s="31"/>
      <c r="AK343" s="31"/>
      <c r="AL343" s="31"/>
      <c r="AM343" s="31"/>
      <c r="AN343" s="31"/>
      <c r="AO343" s="31"/>
      <c r="AP343" s="31"/>
      <c r="AQ343" s="31"/>
      <c r="AR343" s="34"/>
      <c r="AS343" s="34"/>
      <c r="AT343" s="51"/>
      <c r="AU343" s="51"/>
      <c r="AV343" s="51"/>
    </row>
    <row r="344" ht="14.25" customHeight="1">
      <c r="A344" s="5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5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28"/>
      <c r="AI344" s="31"/>
      <c r="AJ344" s="31"/>
      <c r="AK344" s="31"/>
      <c r="AL344" s="31"/>
      <c r="AM344" s="31"/>
      <c r="AN344" s="31"/>
      <c r="AO344" s="31"/>
      <c r="AP344" s="31"/>
      <c r="AQ344" s="31"/>
      <c r="AR344" s="34"/>
      <c r="AS344" s="34"/>
      <c r="AT344" s="51"/>
      <c r="AU344" s="51"/>
      <c r="AV344" s="51"/>
    </row>
    <row r="345" ht="14.25" customHeight="1">
      <c r="A345" s="5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5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28"/>
      <c r="AI345" s="31"/>
      <c r="AJ345" s="31"/>
      <c r="AK345" s="31"/>
      <c r="AL345" s="31"/>
      <c r="AM345" s="31"/>
      <c r="AN345" s="31"/>
      <c r="AO345" s="31"/>
      <c r="AP345" s="31"/>
      <c r="AQ345" s="31"/>
      <c r="AR345" s="34"/>
      <c r="AS345" s="34"/>
      <c r="AT345" s="51"/>
      <c r="AU345" s="51"/>
      <c r="AV345" s="51"/>
    </row>
    <row r="346" ht="14.25" customHeight="1">
      <c r="A346" s="5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5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28"/>
      <c r="AI346" s="31"/>
      <c r="AJ346" s="31"/>
      <c r="AK346" s="31"/>
      <c r="AL346" s="31"/>
      <c r="AM346" s="31"/>
      <c r="AN346" s="31"/>
      <c r="AO346" s="31"/>
      <c r="AP346" s="31"/>
      <c r="AQ346" s="31"/>
      <c r="AR346" s="34"/>
      <c r="AS346" s="34"/>
      <c r="AT346" s="51"/>
      <c r="AU346" s="51"/>
      <c r="AV346" s="51"/>
    </row>
    <row r="347" ht="14.25" customHeight="1">
      <c r="A347" s="5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5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28"/>
      <c r="AI347" s="31"/>
      <c r="AJ347" s="31"/>
      <c r="AK347" s="31"/>
      <c r="AL347" s="31"/>
      <c r="AM347" s="31"/>
      <c r="AN347" s="31"/>
      <c r="AO347" s="31"/>
      <c r="AP347" s="31"/>
      <c r="AQ347" s="31"/>
      <c r="AR347" s="34"/>
      <c r="AS347" s="34"/>
      <c r="AT347" s="51"/>
      <c r="AU347" s="51"/>
      <c r="AV347" s="51"/>
    </row>
    <row r="348" ht="14.25" customHeight="1">
      <c r="A348" s="5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5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28"/>
      <c r="AI348" s="31"/>
      <c r="AJ348" s="31"/>
      <c r="AK348" s="31"/>
      <c r="AL348" s="31"/>
      <c r="AM348" s="31"/>
      <c r="AN348" s="31"/>
      <c r="AO348" s="31"/>
      <c r="AP348" s="31"/>
      <c r="AQ348" s="31"/>
      <c r="AR348" s="34"/>
      <c r="AS348" s="34"/>
      <c r="AT348" s="51"/>
      <c r="AU348" s="51"/>
      <c r="AV348" s="51"/>
    </row>
    <row r="349" ht="14.25" customHeight="1">
      <c r="A349" s="5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5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28"/>
      <c r="AI349" s="31"/>
      <c r="AJ349" s="31"/>
      <c r="AK349" s="31"/>
      <c r="AL349" s="31"/>
      <c r="AM349" s="31"/>
      <c r="AN349" s="31"/>
      <c r="AO349" s="31"/>
      <c r="AP349" s="31"/>
      <c r="AQ349" s="31"/>
      <c r="AR349" s="34"/>
      <c r="AS349" s="34"/>
      <c r="AT349" s="51"/>
      <c r="AU349" s="51"/>
      <c r="AV349" s="51"/>
    </row>
    <row r="350" ht="14.25" customHeight="1">
      <c r="A350" s="5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5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28"/>
      <c r="AI350" s="31"/>
      <c r="AJ350" s="31"/>
      <c r="AK350" s="31"/>
      <c r="AL350" s="31"/>
      <c r="AM350" s="31"/>
      <c r="AN350" s="31"/>
      <c r="AO350" s="31"/>
      <c r="AP350" s="31"/>
      <c r="AQ350" s="31"/>
      <c r="AR350" s="34"/>
      <c r="AS350" s="34"/>
      <c r="AT350" s="51"/>
      <c r="AU350" s="51"/>
      <c r="AV350" s="51"/>
    </row>
    <row r="351" ht="14.25" customHeight="1">
      <c r="A351" s="5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5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28"/>
      <c r="AI351" s="31"/>
      <c r="AJ351" s="31"/>
      <c r="AK351" s="31"/>
      <c r="AL351" s="31"/>
      <c r="AM351" s="31"/>
      <c r="AN351" s="31"/>
      <c r="AO351" s="31"/>
      <c r="AP351" s="31"/>
      <c r="AQ351" s="31"/>
      <c r="AR351" s="34"/>
      <c r="AS351" s="34"/>
      <c r="AT351" s="51"/>
      <c r="AU351" s="51"/>
      <c r="AV351" s="51"/>
    </row>
    <row r="352" ht="14.25" customHeight="1">
      <c r="A352" s="5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5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28"/>
      <c r="AI352" s="31"/>
      <c r="AJ352" s="31"/>
      <c r="AK352" s="31"/>
      <c r="AL352" s="31"/>
      <c r="AM352" s="31"/>
      <c r="AN352" s="31"/>
      <c r="AO352" s="31"/>
      <c r="AP352" s="31"/>
      <c r="AQ352" s="31"/>
      <c r="AR352" s="34"/>
      <c r="AS352" s="34"/>
      <c r="AT352" s="51"/>
      <c r="AU352" s="51"/>
      <c r="AV352" s="51"/>
    </row>
    <row r="353" ht="14.25" customHeight="1">
      <c r="A353" s="5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5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28"/>
      <c r="AI353" s="31"/>
      <c r="AJ353" s="31"/>
      <c r="AK353" s="31"/>
      <c r="AL353" s="31"/>
      <c r="AM353" s="31"/>
      <c r="AN353" s="31"/>
      <c r="AO353" s="31"/>
      <c r="AP353" s="31"/>
      <c r="AQ353" s="31"/>
      <c r="AR353" s="34"/>
      <c r="AS353" s="34"/>
      <c r="AT353" s="51"/>
      <c r="AU353" s="51"/>
      <c r="AV353" s="51"/>
    </row>
    <row r="354" ht="14.25" customHeight="1">
      <c r="A354" s="5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5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28"/>
      <c r="AI354" s="31"/>
      <c r="AJ354" s="31"/>
      <c r="AK354" s="31"/>
      <c r="AL354" s="31"/>
      <c r="AM354" s="31"/>
      <c r="AN354" s="31"/>
      <c r="AO354" s="31"/>
      <c r="AP354" s="31"/>
      <c r="AQ354" s="31"/>
      <c r="AR354" s="34"/>
      <c r="AS354" s="34"/>
      <c r="AT354" s="51"/>
      <c r="AU354" s="51"/>
      <c r="AV354" s="51"/>
    </row>
    <row r="355" ht="14.25" customHeight="1">
      <c r="A355" s="5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5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28"/>
      <c r="AI355" s="31"/>
      <c r="AJ355" s="31"/>
      <c r="AK355" s="31"/>
      <c r="AL355" s="31"/>
      <c r="AM355" s="31"/>
      <c r="AN355" s="31"/>
      <c r="AO355" s="31"/>
      <c r="AP355" s="31"/>
      <c r="AQ355" s="31"/>
      <c r="AR355" s="34"/>
      <c r="AS355" s="34"/>
      <c r="AT355" s="51"/>
      <c r="AU355" s="51"/>
      <c r="AV355" s="51"/>
    </row>
    <row r="356" ht="14.25" customHeight="1">
      <c r="A356" s="5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5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28"/>
      <c r="AI356" s="31"/>
      <c r="AJ356" s="31"/>
      <c r="AK356" s="31"/>
      <c r="AL356" s="31"/>
      <c r="AM356" s="31"/>
      <c r="AN356" s="31"/>
      <c r="AO356" s="31"/>
      <c r="AP356" s="31"/>
      <c r="AQ356" s="31"/>
      <c r="AR356" s="34"/>
      <c r="AS356" s="34"/>
      <c r="AT356" s="51"/>
      <c r="AU356" s="51"/>
      <c r="AV356" s="51"/>
    </row>
    <row r="357" ht="14.25" customHeight="1">
      <c r="A357" s="5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5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28"/>
      <c r="AI357" s="31"/>
      <c r="AJ357" s="31"/>
      <c r="AK357" s="31"/>
      <c r="AL357" s="31"/>
      <c r="AM357" s="31"/>
      <c r="AN357" s="31"/>
      <c r="AO357" s="31"/>
      <c r="AP357" s="31"/>
      <c r="AQ357" s="31"/>
      <c r="AR357" s="34"/>
      <c r="AS357" s="34"/>
      <c r="AT357" s="51"/>
      <c r="AU357" s="51"/>
      <c r="AV357" s="51"/>
    </row>
    <row r="358" ht="14.25" customHeight="1">
      <c r="A358" s="5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5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28"/>
      <c r="AI358" s="31"/>
      <c r="AJ358" s="31"/>
      <c r="AK358" s="31"/>
      <c r="AL358" s="31"/>
      <c r="AM358" s="31"/>
      <c r="AN358" s="31"/>
      <c r="AO358" s="31"/>
      <c r="AP358" s="31"/>
      <c r="AQ358" s="31"/>
      <c r="AR358" s="34"/>
      <c r="AS358" s="34"/>
      <c r="AT358" s="51"/>
      <c r="AU358" s="51"/>
      <c r="AV358" s="51"/>
    </row>
    <row r="359" ht="14.25" customHeight="1">
      <c r="A359" s="5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5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28"/>
      <c r="AI359" s="31"/>
      <c r="AJ359" s="31"/>
      <c r="AK359" s="31"/>
      <c r="AL359" s="31"/>
      <c r="AM359" s="31"/>
      <c r="AN359" s="31"/>
      <c r="AO359" s="31"/>
      <c r="AP359" s="31"/>
      <c r="AQ359" s="31"/>
      <c r="AR359" s="34"/>
      <c r="AS359" s="34"/>
      <c r="AT359" s="51"/>
      <c r="AU359" s="51"/>
      <c r="AV359" s="51"/>
    </row>
    <row r="360" ht="14.25" customHeight="1">
      <c r="A360" s="5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5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28"/>
      <c r="AI360" s="31"/>
      <c r="AJ360" s="31"/>
      <c r="AK360" s="31"/>
      <c r="AL360" s="31"/>
      <c r="AM360" s="31"/>
      <c r="AN360" s="31"/>
      <c r="AO360" s="31"/>
      <c r="AP360" s="31"/>
      <c r="AQ360" s="31"/>
      <c r="AR360" s="34"/>
      <c r="AS360" s="34"/>
      <c r="AT360" s="51"/>
      <c r="AU360" s="51"/>
      <c r="AV360" s="51"/>
    </row>
    <row r="361" ht="14.25" customHeight="1">
      <c r="A361" s="5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5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28"/>
      <c r="AI361" s="31"/>
      <c r="AJ361" s="31"/>
      <c r="AK361" s="31"/>
      <c r="AL361" s="31"/>
      <c r="AM361" s="31"/>
      <c r="AN361" s="31"/>
      <c r="AO361" s="31"/>
      <c r="AP361" s="31"/>
      <c r="AQ361" s="31"/>
      <c r="AR361" s="34"/>
      <c r="AS361" s="34"/>
      <c r="AT361" s="51"/>
      <c r="AU361" s="51"/>
      <c r="AV361" s="51"/>
    </row>
    <row r="362" ht="14.25" customHeight="1">
      <c r="A362" s="5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5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28"/>
      <c r="AI362" s="31"/>
      <c r="AJ362" s="31"/>
      <c r="AK362" s="31"/>
      <c r="AL362" s="31"/>
      <c r="AM362" s="31"/>
      <c r="AN362" s="31"/>
      <c r="AO362" s="31"/>
      <c r="AP362" s="31"/>
      <c r="AQ362" s="31"/>
      <c r="AR362" s="34"/>
      <c r="AS362" s="34"/>
      <c r="AT362" s="51"/>
      <c r="AU362" s="51"/>
      <c r="AV362" s="51"/>
    </row>
    <row r="363" ht="14.25" customHeight="1">
      <c r="A363" s="5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5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28"/>
      <c r="AI363" s="31"/>
      <c r="AJ363" s="31"/>
      <c r="AK363" s="31"/>
      <c r="AL363" s="31"/>
      <c r="AM363" s="31"/>
      <c r="AN363" s="31"/>
      <c r="AO363" s="31"/>
      <c r="AP363" s="31"/>
      <c r="AQ363" s="31"/>
      <c r="AR363" s="34"/>
      <c r="AS363" s="34"/>
      <c r="AT363" s="51"/>
      <c r="AU363" s="51"/>
      <c r="AV363" s="51"/>
    </row>
    <row r="364" ht="14.25" customHeight="1">
      <c r="A364" s="5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5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28"/>
      <c r="AI364" s="31"/>
      <c r="AJ364" s="31"/>
      <c r="AK364" s="31"/>
      <c r="AL364" s="31"/>
      <c r="AM364" s="31"/>
      <c r="AN364" s="31"/>
      <c r="AO364" s="31"/>
      <c r="AP364" s="31"/>
      <c r="AQ364" s="31"/>
      <c r="AR364" s="34"/>
      <c r="AS364" s="34"/>
      <c r="AT364" s="51"/>
      <c r="AU364" s="51"/>
      <c r="AV364" s="51"/>
    </row>
    <row r="365" ht="14.25" customHeight="1">
      <c r="A365" s="5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5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28"/>
      <c r="AI365" s="31"/>
      <c r="AJ365" s="31"/>
      <c r="AK365" s="31"/>
      <c r="AL365" s="31"/>
      <c r="AM365" s="31"/>
      <c r="AN365" s="31"/>
      <c r="AO365" s="31"/>
      <c r="AP365" s="31"/>
      <c r="AQ365" s="31"/>
      <c r="AR365" s="34"/>
      <c r="AS365" s="34"/>
      <c r="AT365" s="51"/>
      <c r="AU365" s="51"/>
      <c r="AV365" s="51"/>
    </row>
    <row r="366" ht="14.25" customHeight="1">
      <c r="A366" s="5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5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28"/>
      <c r="AI366" s="31"/>
      <c r="AJ366" s="31"/>
      <c r="AK366" s="31"/>
      <c r="AL366" s="31"/>
      <c r="AM366" s="31"/>
      <c r="AN366" s="31"/>
      <c r="AO366" s="31"/>
      <c r="AP366" s="31"/>
      <c r="AQ366" s="31"/>
      <c r="AR366" s="34"/>
      <c r="AS366" s="34"/>
      <c r="AT366" s="51"/>
      <c r="AU366" s="51"/>
      <c r="AV366" s="51"/>
    </row>
    <row r="367" ht="14.25" customHeight="1">
      <c r="A367" s="5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5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28"/>
      <c r="AI367" s="31"/>
      <c r="AJ367" s="31"/>
      <c r="AK367" s="31"/>
      <c r="AL367" s="31"/>
      <c r="AM367" s="31"/>
      <c r="AN367" s="31"/>
      <c r="AO367" s="31"/>
      <c r="AP367" s="31"/>
      <c r="AQ367" s="31"/>
      <c r="AR367" s="34"/>
      <c r="AS367" s="34"/>
      <c r="AT367" s="51"/>
      <c r="AU367" s="51"/>
      <c r="AV367" s="51"/>
    </row>
    <row r="368" ht="14.25" customHeight="1">
      <c r="A368" s="5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5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28"/>
      <c r="AI368" s="31"/>
      <c r="AJ368" s="31"/>
      <c r="AK368" s="31"/>
      <c r="AL368" s="31"/>
      <c r="AM368" s="31"/>
      <c r="AN368" s="31"/>
      <c r="AO368" s="31"/>
      <c r="AP368" s="31"/>
      <c r="AQ368" s="31"/>
      <c r="AR368" s="34"/>
      <c r="AS368" s="34"/>
      <c r="AT368" s="51"/>
      <c r="AU368" s="51"/>
      <c r="AV368" s="51"/>
    </row>
    <row r="369" ht="14.25" customHeight="1">
      <c r="A369" s="5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5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28"/>
      <c r="AI369" s="31"/>
      <c r="AJ369" s="31"/>
      <c r="AK369" s="31"/>
      <c r="AL369" s="31"/>
      <c r="AM369" s="31"/>
      <c r="AN369" s="31"/>
      <c r="AO369" s="31"/>
      <c r="AP369" s="31"/>
      <c r="AQ369" s="31"/>
      <c r="AR369" s="34"/>
      <c r="AS369" s="34"/>
      <c r="AT369" s="51"/>
      <c r="AU369" s="51"/>
      <c r="AV369" s="51"/>
    </row>
    <row r="370" ht="14.25" customHeight="1">
      <c r="A370" s="5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5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28"/>
      <c r="AI370" s="31"/>
      <c r="AJ370" s="31"/>
      <c r="AK370" s="31"/>
      <c r="AL370" s="31"/>
      <c r="AM370" s="31"/>
      <c r="AN370" s="31"/>
      <c r="AO370" s="31"/>
      <c r="AP370" s="31"/>
      <c r="AQ370" s="31"/>
      <c r="AR370" s="34"/>
      <c r="AS370" s="34"/>
      <c r="AT370" s="51"/>
      <c r="AU370" s="51"/>
      <c r="AV370" s="51"/>
    </row>
    <row r="371" ht="14.25" customHeight="1">
      <c r="A371" s="5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5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28"/>
      <c r="AI371" s="31"/>
      <c r="AJ371" s="31"/>
      <c r="AK371" s="31"/>
      <c r="AL371" s="31"/>
      <c r="AM371" s="31"/>
      <c r="AN371" s="31"/>
      <c r="AO371" s="31"/>
      <c r="AP371" s="31"/>
      <c r="AQ371" s="31"/>
      <c r="AR371" s="34"/>
      <c r="AS371" s="34"/>
      <c r="AT371" s="51"/>
      <c r="AU371" s="51"/>
      <c r="AV371" s="51"/>
    </row>
    <row r="372" ht="14.25" customHeight="1">
      <c r="A372" s="5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5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28"/>
      <c r="AI372" s="31"/>
      <c r="AJ372" s="31"/>
      <c r="AK372" s="31"/>
      <c r="AL372" s="31"/>
      <c r="AM372" s="31"/>
      <c r="AN372" s="31"/>
      <c r="AO372" s="31"/>
      <c r="AP372" s="31"/>
      <c r="AQ372" s="31"/>
      <c r="AR372" s="34"/>
      <c r="AS372" s="34"/>
      <c r="AT372" s="51"/>
      <c r="AU372" s="51"/>
      <c r="AV372" s="51"/>
    </row>
    <row r="373" ht="14.25" customHeight="1">
      <c r="A373" s="5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5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28"/>
      <c r="AI373" s="31"/>
      <c r="AJ373" s="31"/>
      <c r="AK373" s="31"/>
      <c r="AL373" s="31"/>
      <c r="AM373" s="31"/>
      <c r="AN373" s="31"/>
      <c r="AO373" s="31"/>
      <c r="AP373" s="31"/>
      <c r="AQ373" s="31"/>
      <c r="AR373" s="34"/>
      <c r="AS373" s="34"/>
      <c r="AT373" s="51"/>
      <c r="AU373" s="51"/>
      <c r="AV373" s="51"/>
    </row>
    <row r="374" ht="14.25" customHeight="1">
      <c r="A374" s="5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5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28"/>
      <c r="AI374" s="31"/>
      <c r="AJ374" s="31"/>
      <c r="AK374" s="31"/>
      <c r="AL374" s="31"/>
      <c r="AM374" s="31"/>
      <c r="AN374" s="31"/>
      <c r="AO374" s="31"/>
      <c r="AP374" s="31"/>
      <c r="AQ374" s="31"/>
      <c r="AR374" s="34"/>
      <c r="AS374" s="34"/>
      <c r="AT374" s="51"/>
      <c r="AU374" s="51"/>
      <c r="AV374" s="51"/>
    </row>
    <row r="375" ht="14.25" customHeight="1">
      <c r="A375" s="5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5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28"/>
      <c r="AI375" s="31"/>
      <c r="AJ375" s="31"/>
      <c r="AK375" s="31"/>
      <c r="AL375" s="31"/>
      <c r="AM375" s="31"/>
      <c r="AN375" s="31"/>
      <c r="AO375" s="31"/>
      <c r="AP375" s="31"/>
      <c r="AQ375" s="31"/>
      <c r="AR375" s="34"/>
      <c r="AS375" s="34"/>
      <c r="AT375" s="51"/>
      <c r="AU375" s="51"/>
      <c r="AV375" s="51"/>
    </row>
    <row r="376" ht="14.25" customHeight="1">
      <c r="A376" s="5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5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28"/>
      <c r="AI376" s="31"/>
      <c r="AJ376" s="31"/>
      <c r="AK376" s="31"/>
      <c r="AL376" s="31"/>
      <c r="AM376" s="31"/>
      <c r="AN376" s="31"/>
      <c r="AO376" s="31"/>
      <c r="AP376" s="31"/>
      <c r="AQ376" s="31"/>
      <c r="AR376" s="34"/>
      <c r="AS376" s="34"/>
      <c r="AT376" s="51"/>
      <c r="AU376" s="51"/>
      <c r="AV376" s="51"/>
    </row>
    <row r="377" ht="14.25" customHeight="1">
      <c r="A377" s="5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5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28"/>
      <c r="AI377" s="31"/>
      <c r="AJ377" s="31"/>
      <c r="AK377" s="31"/>
      <c r="AL377" s="31"/>
      <c r="AM377" s="31"/>
      <c r="AN377" s="31"/>
      <c r="AO377" s="31"/>
      <c r="AP377" s="31"/>
      <c r="AQ377" s="31"/>
      <c r="AR377" s="34"/>
      <c r="AS377" s="34"/>
      <c r="AT377" s="51"/>
      <c r="AU377" s="51"/>
      <c r="AV377" s="51"/>
    </row>
    <row r="378" ht="14.25" customHeight="1">
      <c r="A378" s="5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5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28"/>
      <c r="AI378" s="31"/>
      <c r="AJ378" s="31"/>
      <c r="AK378" s="31"/>
      <c r="AL378" s="31"/>
      <c r="AM378" s="31"/>
      <c r="AN378" s="31"/>
      <c r="AO378" s="31"/>
      <c r="AP378" s="31"/>
      <c r="AQ378" s="31"/>
      <c r="AR378" s="34"/>
      <c r="AS378" s="34"/>
      <c r="AT378" s="51"/>
      <c r="AU378" s="51"/>
      <c r="AV378" s="51"/>
    </row>
    <row r="379" ht="14.25" customHeight="1">
      <c r="A379" s="5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5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28"/>
      <c r="AI379" s="31"/>
      <c r="AJ379" s="31"/>
      <c r="AK379" s="31"/>
      <c r="AL379" s="31"/>
      <c r="AM379" s="31"/>
      <c r="AN379" s="31"/>
      <c r="AO379" s="31"/>
      <c r="AP379" s="31"/>
      <c r="AQ379" s="31"/>
      <c r="AR379" s="34"/>
      <c r="AS379" s="34"/>
      <c r="AT379" s="51"/>
      <c r="AU379" s="51"/>
      <c r="AV379" s="51"/>
    </row>
    <row r="380" ht="14.25" customHeight="1">
      <c r="A380" s="5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5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28"/>
      <c r="AI380" s="31"/>
      <c r="AJ380" s="31"/>
      <c r="AK380" s="31"/>
      <c r="AL380" s="31"/>
      <c r="AM380" s="31"/>
      <c r="AN380" s="31"/>
      <c r="AO380" s="31"/>
      <c r="AP380" s="31"/>
      <c r="AQ380" s="31"/>
      <c r="AR380" s="34"/>
      <c r="AS380" s="34"/>
      <c r="AT380" s="51"/>
      <c r="AU380" s="51"/>
      <c r="AV380" s="51"/>
    </row>
    <row r="381" ht="14.25" customHeight="1">
      <c r="A381" s="5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5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28"/>
      <c r="AI381" s="31"/>
      <c r="AJ381" s="31"/>
      <c r="AK381" s="31"/>
      <c r="AL381" s="31"/>
      <c r="AM381" s="31"/>
      <c r="AN381" s="31"/>
      <c r="AO381" s="31"/>
      <c r="AP381" s="31"/>
      <c r="AQ381" s="31"/>
      <c r="AR381" s="34"/>
      <c r="AS381" s="34"/>
      <c r="AT381" s="51"/>
      <c r="AU381" s="51"/>
      <c r="AV381" s="51"/>
    </row>
    <row r="382" ht="14.25" customHeight="1">
      <c r="A382" s="5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5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28"/>
      <c r="AI382" s="31"/>
      <c r="AJ382" s="31"/>
      <c r="AK382" s="31"/>
      <c r="AL382" s="31"/>
      <c r="AM382" s="31"/>
      <c r="AN382" s="31"/>
      <c r="AO382" s="31"/>
      <c r="AP382" s="31"/>
      <c r="AQ382" s="31"/>
      <c r="AR382" s="34"/>
      <c r="AS382" s="34"/>
      <c r="AT382" s="51"/>
      <c r="AU382" s="51"/>
      <c r="AV382" s="51"/>
    </row>
    <row r="383" ht="14.25" customHeight="1">
      <c r="A383" s="5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5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28"/>
      <c r="AI383" s="31"/>
      <c r="AJ383" s="31"/>
      <c r="AK383" s="31"/>
      <c r="AL383" s="31"/>
      <c r="AM383" s="31"/>
      <c r="AN383" s="31"/>
      <c r="AO383" s="31"/>
      <c r="AP383" s="31"/>
      <c r="AQ383" s="31"/>
      <c r="AR383" s="34"/>
      <c r="AS383" s="34"/>
      <c r="AT383" s="51"/>
      <c r="AU383" s="51"/>
      <c r="AV383" s="51"/>
    </row>
    <row r="384" ht="14.25" customHeight="1">
      <c r="A384" s="5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5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28"/>
      <c r="AI384" s="31"/>
      <c r="AJ384" s="31"/>
      <c r="AK384" s="31"/>
      <c r="AL384" s="31"/>
      <c r="AM384" s="31"/>
      <c r="AN384" s="31"/>
      <c r="AO384" s="31"/>
      <c r="AP384" s="31"/>
      <c r="AQ384" s="31"/>
      <c r="AR384" s="34"/>
      <c r="AS384" s="34"/>
      <c r="AT384" s="51"/>
      <c r="AU384" s="51"/>
      <c r="AV384" s="51"/>
    </row>
    <row r="385" ht="14.25" customHeight="1">
      <c r="A385" s="5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5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28"/>
      <c r="AI385" s="31"/>
      <c r="AJ385" s="31"/>
      <c r="AK385" s="31"/>
      <c r="AL385" s="31"/>
      <c r="AM385" s="31"/>
      <c r="AN385" s="31"/>
      <c r="AO385" s="31"/>
      <c r="AP385" s="31"/>
      <c r="AQ385" s="31"/>
      <c r="AR385" s="34"/>
      <c r="AS385" s="34"/>
      <c r="AT385" s="51"/>
      <c r="AU385" s="51"/>
      <c r="AV385" s="51"/>
    </row>
    <row r="386" ht="14.25" customHeight="1">
      <c r="A386" s="5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5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28"/>
      <c r="AI386" s="31"/>
      <c r="AJ386" s="31"/>
      <c r="AK386" s="31"/>
      <c r="AL386" s="31"/>
      <c r="AM386" s="31"/>
      <c r="AN386" s="31"/>
      <c r="AO386" s="31"/>
      <c r="AP386" s="31"/>
      <c r="AQ386" s="31"/>
      <c r="AR386" s="34"/>
      <c r="AS386" s="34"/>
      <c r="AT386" s="51"/>
      <c r="AU386" s="51"/>
      <c r="AV386" s="51"/>
    </row>
    <row r="387" ht="14.25" customHeight="1">
      <c r="A387" s="5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5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28"/>
      <c r="AI387" s="31"/>
      <c r="AJ387" s="31"/>
      <c r="AK387" s="31"/>
      <c r="AL387" s="31"/>
      <c r="AM387" s="31"/>
      <c r="AN387" s="31"/>
      <c r="AO387" s="31"/>
      <c r="AP387" s="31"/>
      <c r="AQ387" s="31"/>
      <c r="AR387" s="34"/>
      <c r="AS387" s="34"/>
      <c r="AT387" s="51"/>
      <c r="AU387" s="51"/>
      <c r="AV387" s="51"/>
    </row>
    <row r="388" ht="14.25" customHeight="1">
      <c r="A388" s="5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5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28"/>
      <c r="AI388" s="31"/>
      <c r="AJ388" s="31"/>
      <c r="AK388" s="31"/>
      <c r="AL388" s="31"/>
      <c r="AM388" s="31"/>
      <c r="AN388" s="31"/>
      <c r="AO388" s="31"/>
      <c r="AP388" s="31"/>
      <c r="AQ388" s="31"/>
      <c r="AR388" s="34"/>
      <c r="AS388" s="34"/>
      <c r="AT388" s="51"/>
      <c r="AU388" s="51"/>
      <c r="AV388" s="51"/>
    </row>
    <row r="389" ht="14.25" customHeight="1">
      <c r="A389" s="5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5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28"/>
      <c r="AI389" s="31"/>
      <c r="AJ389" s="31"/>
      <c r="AK389" s="31"/>
      <c r="AL389" s="31"/>
      <c r="AM389" s="31"/>
      <c r="AN389" s="31"/>
      <c r="AO389" s="31"/>
      <c r="AP389" s="31"/>
      <c r="AQ389" s="31"/>
      <c r="AR389" s="34"/>
      <c r="AS389" s="34"/>
      <c r="AT389" s="51"/>
      <c r="AU389" s="51"/>
      <c r="AV389" s="51"/>
    </row>
    <row r="390" ht="14.25" customHeight="1">
      <c r="A390" s="5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5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28"/>
      <c r="AI390" s="31"/>
      <c r="AJ390" s="31"/>
      <c r="AK390" s="31"/>
      <c r="AL390" s="31"/>
      <c r="AM390" s="31"/>
      <c r="AN390" s="31"/>
      <c r="AO390" s="31"/>
      <c r="AP390" s="31"/>
      <c r="AQ390" s="31"/>
      <c r="AR390" s="34"/>
      <c r="AS390" s="34"/>
      <c r="AT390" s="51"/>
      <c r="AU390" s="51"/>
      <c r="AV390" s="51"/>
    </row>
    <row r="391" ht="14.25" customHeight="1">
      <c r="A391" s="5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5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28"/>
      <c r="AI391" s="31"/>
      <c r="AJ391" s="31"/>
      <c r="AK391" s="31"/>
      <c r="AL391" s="31"/>
      <c r="AM391" s="31"/>
      <c r="AN391" s="31"/>
      <c r="AO391" s="31"/>
      <c r="AP391" s="31"/>
      <c r="AQ391" s="31"/>
      <c r="AR391" s="34"/>
      <c r="AS391" s="34"/>
      <c r="AT391" s="51"/>
      <c r="AU391" s="51"/>
      <c r="AV391" s="51"/>
    </row>
    <row r="392" ht="14.25" customHeight="1">
      <c r="A392" s="5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5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28"/>
      <c r="AI392" s="31"/>
      <c r="AJ392" s="31"/>
      <c r="AK392" s="31"/>
      <c r="AL392" s="31"/>
      <c r="AM392" s="31"/>
      <c r="AN392" s="31"/>
      <c r="AO392" s="31"/>
      <c r="AP392" s="31"/>
      <c r="AQ392" s="31"/>
      <c r="AR392" s="34"/>
      <c r="AS392" s="34"/>
      <c r="AT392" s="51"/>
      <c r="AU392" s="51"/>
      <c r="AV392" s="51"/>
    </row>
    <row r="393" ht="14.25" customHeight="1">
      <c r="A393" s="5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5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28"/>
      <c r="AI393" s="31"/>
      <c r="AJ393" s="31"/>
      <c r="AK393" s="31"/>
      <c r="AL393" s="31"/>
      <c r="AM393" s="31"/>
      <c r="AN393" s="31"/>
      <c r="AO393" s="31"/>
      <c r="AP393" s="31"/>
      <c r="AQ393" s="31"/>
      <c r="AR393" s="34"/>
      <c r="AS393" s="34"/>
      <c r="AT393" s="51"/>
      <c r="AU393" s="51"/>
      <c r="AV393" s="51"/>
    </row>
    <row r="394" ht="14.25" customHeight="1">
      <c r="A394" s="5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5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28"/>
      <c r="AI394" s="31"/>
      <c r="AJ394" s="31"/>
      <c r="AK394" s="31"/>
      <c r="AL394" s="31"/>
      <c r="AM394" s="31"/>
      <c r="AN394" s="31"/>
      <c r="AO394" s="31"/>
      <c r="AP394" s="31"/>
      <c r="AQ394" s="31"/>
      <c r="AR394" s="34"/>
      <c r="AS394" s="34"/>
      <c r="AT394" s="51"/>
      <c r="AU394" s="51"/>
      <c r="AV394" s="51"/>
    </row>
    <row r="395" ht="14.25" customHeight="1">
      <c r="A395" s="5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5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28"/>
      <c r="AI395" s="31"/>
      <c r="AJ395" s="31"/>
      <c r="AK395" s="31"/>
      <c r="AL395" s="31"/>
      <c r="AM395" s="31"/>
      <c r="AN395" s="31"/>
      <c r="AO395" s="31"/>
      <c r="AP395" s="31"/>
      <c r="AQ395" s="31"/>
      <c r="AR395" s="34"/>
      <c r="AS395" s="34"/>
      <c r="AT395" s="51"/>
      <c r="AU395" s="51"/>
      <c r="AV395" s="51"/>
    </row>
    <row r="396" ht="14.25" customHeight="1">
      <c r="A396" s="5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5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28"/>
      <c r="AI396" s="31"/>
      <c r="AJ396" s="31"/>
      <c r="AK396" s="31"/>
      <c r="AL396" s="31"/>
      <c r="AM396" s="31"/>
      <c r="AN396" s="31"/>
      <c r="AO396" s="31"/>
      <c r="AP396" s="31"/>
      <c r="AQ396" s="31"/>
      <c r="AR396" s="34"/>
      <c r="AS396" s="34"/>
      <c r="AT396" s="51"/>
      <c r="AU396" s="51"/>
      <c r="AV396" s="51"/>
    </row>
    <row r="397" ht="14.25" customHeight="1">
      <c r="A397" s="5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5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28"/>
      <c r="AI397" s="31"/>
      <c r="AJ397" s="31"/>
      <c r="AK397" s="31"/>
      <c r="AL397" s="31"/>
      <c r="AM397" s="31"/>
      <c r="AN397" s="31"/>
      <c r="AO397" s="31"/>
      <c r="AP397" s="31"/>
      <c r="AQ397" s="31"/>
      <c r="AR397" s="34"/>
      <c r="AS397" s="34"/>
      <c r="AT397" s="51"/>
      <c r="AU397" s="51"/>
      <c r="AV397" s="51"/>
    </row>
    <row r="398" ht="14.25" customHeight="1">
      <c r="A398" s="5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5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28"/>
      <c r="AI398" s="31"/>
      <c r="AJ398" s="31"/>
      <c r="AK398" s="31"/>
      <c r="AL398" s="31"/>
      <c r="AM398" s="31"/>
      <c r="AN398" s="31"/>
      <c r="AO398" s="31"/>
      <c r="AP398" s="31"/>
      <c r="AQ398" s="31"/>
      <c r="AR398" s="34"/>
      <c r="AS398" s="34"/>
      <c r="AT398" s="51"/>
      <c r="AU398" s="51"/>
      <c r="AV398" s="51"/>
    </row>
    <row r="399" ht="14.25" customHeight="1">
      <c r="A399" s="5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5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28"/>
      <c r="AI399" s="31"/>
      <c r="AJ399" s="31"/>
      <c r="AK399" s="31"/>
      <c r="AL399" s="31"/>
      <c r="AM399" s="31"/>
      <c r="AN399" s="31"/>
      <c r="AO399" s="31"/>
      <c r="AP399" s="31"/>
      <c r="AQ399" s="31"/>
      <c r="AR399" s="34"/>
      <c r="AS399" s="34"/>
      <c r="AT399" s="51"/>
      <c r="AU399" s="51"/>
      <c r="AV399" s="51"/>
    </row>
    <row r="400" ht="14.25" customHeight="1">
      <c r="A400" s="5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5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28"/>
      <c r="AI400" s="31"/>
      <c r="AJ400" s="31"/>
      <c r="AK400" s="31"/>
      <c r="AL400" s="31"/>
      <c r="AM400" s="31"/>
      <c r="AN400" s="31"/>
      <c r="AO400" s="31"/>
      <c r="AP400" s="31"/>
      <c r="AQ400" s="31"/>
      <c r="AR400" s="34"/>
      <c r="AS400" s="34"/>
      <c r="AT400" s="51"/>
      <c r="AU400" s="51"/>
      <c r="AV400" s="51"/>
    </row>
    <row r="401" ht="14.25" customHeight="1">
      <c r="A401" s="5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5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28"/>
      <c r="AI401" s="31"/>
      <c r="AJ401" s="31"/>
      <c r="AK401" s="31"/>
      <c r="AL401" s="31"/>
      <c r="AM401" s="31"/>
      <c r="AN401" s="31"/>
      <c r="AO401" s="31"/>
      <c r="AP401" s="31"/>
      <c r="AQ401" s="31"/>
      <c r="AR401" s="34"/>
      <c r="AS401" s="34"/>
      <c r="AT401" s="51"/>
      <c r="AU401" s="51"/>
      <c r="AV401" s="51"/>
    </row>
    <row r="402" ht="14.25" customHeight="1">
      <c r="A402" s="5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5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28"/>
      <c r="AI402" s="31"/>
      <c r="AJ402" s="31"/>
      <c r="AK402" s="31"/>
      <c r="AL402" s="31"/>
      <c r="AM402" s="31"/>
      <c r="AN402" s="31"/>
      <c r="AO402" s="31"/>
      <c r="AP402" s="31"/>
      <c r="AQ402" s="31"/>
      <c r="AR402" s="34"/>
      <c r="AS402" s="34"/>
      <c r="AT402" s="51"/>
      <c r="AU402" s="51"/>
      <c r="AV402" s="51"/>
    </row>
    <row r="403" ht="14.25" customHeight="1">
      <c r="A403" s="5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5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28"/>
      <c r="AI403" s="31"/>
      <c r="AJ403" s="31"/>
      <c r="AK403" s="31"/>
      <c r="AL403" s="31"/>
      <c r="AM403" s="31"/>
      <c r="AN403" s="31"/>
      <c r="AO403" s="31"/>
      <c r="AP403" s="31"/>
      <c r="AQ403" s="31"/>
      <c r="AR403" s="34"/>
      <c r="AS403" s="34"/>
      <c r="AT403" s="51"/>
      <c r="AU403" s="51"/>
      <c r="AV403" s="51"/>
    </row>
    <row r="404" ht="14.25" customHeight="1">
      <c r="A404" s="5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5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28"/>
      <c r="AI404" s="31"/>
      <c r="AJ404" s="31"/>
      <c r="AK404" s="31"/>
      <c r="AL404" s="31"/>
      <c r="AM404" s="31"/>
      <c r="AN404" s="31"/>
      <c r="AO404" s="31"/>
      <c r="AP404" s="31"/>
      <c r="AQ404" s="31"/>
      <c r="AR404" s="34"/>
      <c r="AS404" s="34"/>
      <c r="AT404" s="51"/>
      <c r="AU404" s="51"/>
      <c r="AV404" s="51"/>
    </row>
    <row r="405" ht="14.25" customHeight="1">
      <c r="A405" s="5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5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28"/>
      <c r="AI405" s="31"/>
      <c r="AJ405" s="31"/>
      <c r="AK405" s="31"/>
      <c r="AL405" s="31"/>
      <c r="AM405" s="31"/>
      <c r="AN405" s="31"/>
      <c r="AO405" s="31"/>
      <c r="AP405" s="31"/>
      <c r="AQ405" s="31"/>
      <c r="AR405" s="34"/>
      <c r="AS405" s="34"/>
      <c r="AT405" s="51"/>
      <c r="AU405" s="51"/>
      <c r="AV405" s="51"/>
    </row>
    <row r="406" ht="14.25" customHeight="1">
      <c r="A406" s="5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5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28"/>
      <c r="AI406" s="31"/>
      <c r="AJ406" s="31"/>
      <c r="AK406" s="31"/>
      <c r="AL406" s="31"/>
      <c r="AM406" s="31"/>
      <c r="AN406" s="31"/>
      <c r="AO406" s="31"/>
      <c r="AP406" s="31"/>
      <c r="AQ406" s="31"/>
      <c r="AR406" s="34"/>
      <c r="AS406" s="34"/>
      <c r="AT406" s="51"/>
      <c r="AU406" s="51"/>
      <c r="AV406" s="51"/>
    </row>
    <row r="407" ht="14.25" customHeight="1">
      <c r="A407" s="5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5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28"/>
      <c r="AI407" s="31"/>
      <c r="AJ407" s="31"/>
      <c r="AK407" s="31"/>
      <c r="AL407" s="31"/>
      <c r="AM407" s="31"/>
      <c r="AN407" s="31"/>
      <c r="AO407" s="31"/>
      <c r="AP407" s="31"/>
      <c r="AQ407" s="31"/>
      <c r="AR407" s="34"/>
      <c r="AS407" s="34"/>
      <c r="AT407" s="51"/>
      <c r="AU407" s="51"/>
      <c r="AV407" s="51"/>
    </row>
    <row r="408" ht="14.25" customHeight="1">
      <c r="A408" s="5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5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28"/>
      <c r="AI408" s="31"/>
      <c r="AJ408" s="31"/>
      <c r="AK408" s="31"/>
      <c r="AL408" s="31"/>
      <c r="AM408" s="31"/>
      <c r="AN408" s="31"/>
      <c r="AO408" s="31"/>
      <c r="AP408" s="31"/>
      <c r="AQ408" s="31"/>
      <c r="AR408" s="34"/>
      <c r="AS408" s="34"/>
      <c r="AT408" s="51"/>
      <c r="AU408" s="51"/>
      <c r="AV408" s="51"/>
    </row>
    <row r="409" ht="14.25" customHeight="1">
      <c r="A409" s="5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5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28"/>
      <c r="AI409" s="31"/>
      <c r="AJ409" s="31"/>
      <c r="AK409" s="31"/>
      <c r="AL409" s="31"/>
      <c r="AM409" s="31"/>
      <c r="AN409" s="31"/>
      <c r="AO409" s="31"/>
      <c r="AP409" s="31"/>
      <c r="AQ409" s="31"/>
      <c r="AR409" s="34"/>
      <c r="AS409" s="34"/>
      <c r="AT409" s="51"/>
      <c r="AU409" s="51"/>
      <c r="AV409" s="51"/>
    </row>
    <row r="410" ht="14.25" customHeight="1">
      <c r="A410" s="5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5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28"/>
      <c r="AI410" s="31"/>
      <c r="AJ410" s="31"/>
      <c r="AK410" s="31"/>
      <c r="AL410" s="31"/>
      <c r="AM410" s="31"/>
      <c r="AN410" s="31"/>
      <c r="AO410" s="31"/>
      <c r="AP410" s="31"/>
      <c r="AQ410" s="31"/>
      <c r="AR410" s="34"/>
      <c r="AS410" s="34"/>
      <c r="AT410" s="51"/>
      <c r="AU410" s="51"/>
      <c r="AV410" s="51"/>
    </row>
    <row r="411" ht="14.25" customHeight="1">
      <c r="A411" s="5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5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28"/>
      <c r="AI411" s="31"/>
      <c r="AJ411" s="31"/>
      <c r="AK411" s="31"/>
      <c r="AL411" s="31"/>
      <c r="AM411" s="31"/>
      <c r="AN411" s="31"/>
      <c r="AO411" s="31"/>
      <c r="AP411" s="31"/>
      <c r="AQ411" s="31"/>
      <c r="AR411" s="34"/>
      <c r="AS411" s="34"/>
      <c r="AT411" s="51"/>
      <c r="AU411" s="51"/>
      <c r="AV411" s="51"/>
    </row>
    <row r="412" ht="14.25" customHeight="1">
      <c r="A412" s="5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5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28"/>
      <c r="AI412" s="31"/>
      <c r="AJ412" s="31"/>
      <c r="AK412" s="31"/>
      <c r="AL412" s="31"/>
      <c r="AM412" s="31"/>
      <c r="AN412" s="31"/>
      <c r="AO412" s="31"/>
      <c r="AP412" s="31"/>
      <c r="AQ412" s="31"/>
      <c r="AR412" s="34"/>
      <c r="AS412" s="34"/>
      <c r="AT412" s="51"/>
      <c r="AU412" s="51"/>
      <c r="AV412" s="51"/>
    </row>
    <row r="413" ht="14.25" customHeight="1">
      <c r="A413" s="5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5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28"/>
      <c r="AI413" s="31"/>
      <c r="AJ413" s="31"/>
      <c r="AK413" s="31"/>
      <c r="AL413" s="31"/>
      <c r="AM413" s="31"/>
      <c r="AN413" s="31"/>
      <c r="AO413" s="31"/>
      <c r="AP413" s="31"/>
      <c r="AQ413" s="31"/>
      <c r="AR413" s="34"/>
      <c r="AS413" s="34"/>
      <c r="AT413" s="51"/>
      <c r="AU413" s="51"/>
      <c r="AV413" s="51"/>
    </row>
    <row r="414" ht="14.25" customHeight="1">
      <c r="A414" s="5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5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28"/>
      <c r="AI414" s="31"/>
      <c r="AJ414" s="31"/>
      <c r="AK414" s="31"/>
      <c r="AL414" s="31"/>
      <c r="AM414" s="31"/>
      <c r="AN414" s="31"/>
      <c r="AO414" s="31"/>
      <c r="AP414" s="31"/>
      <c r="AQ414" s="31"/>
      <c r="AR414" s="34"/>
      <c r="AS414" s="34"/>
      <c r="AT414" s="51"/>
      <c r="AU414" s="51"/>
      <c r="AV414" s="51"/>
    </row>
    <row r="415" ht="14.25" customHeight="1">
      <c r="A415" s="5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5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28"/>
      <c r="AI415" s="31"/>
      <c r="AJ415" s="31"/>
      <c r="AK415" s="31"/>
      <c r="AL415" s="31"/>
      <c r="AM415" s="31"/>
      <c r="AN415" s="31"/>
      <c r="AO415" s="31"/>
      <c r="AP415" s="31"/>
      <c r="AQ415" s="31"/>
      <c r="AR415" s="34"/>
      <c r="AS415" s="34"/>
      <c r="AT415" s="51"/>
      <c r="AU415" s="51"/>
      <c r="AV415" s="51"/>
    </row>
    <row r="416" ht="14.25" customHeight="1">
      <c r="A416" s="5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5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28"/>
      <c r="AI416" s="31"/>
      <c r="AJ416" s="31"/>
      <c r="AK416" s="31"/>
      <c r="AL416" s="31"/>
      <c r="AM416" s="31"/>
      <c r="AN416" s="31"/>
      <c r="AO416" s="31"/>
      <c r="AP416" s="31"/>
      <c r="AQ416" s="31"/>
      <c r="AR416" s="34"/>
      <c r="AS416" s="34"/>
      <c r="AT416" s="51"/>
      <c r="AU416" s="51"/>
      <c r="AV416" s="51"/>
    </row>
    <row r="417" ht="14.25" customHeight="1">
      <c r="A417" s="5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5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28"/>
      <c r="AI417" s="31"/>
      <c r="AJ417" s="31"/>
      <c r="AK417" s="31"/>
      <c r="AL417" s="31"/>
      <c r="AM417" s="31"/>
      <c r="AN417" s="31"/>
      <c r="AO417" s="31"/>
      <c r="AP417" s="31"/>
      <c r="AQ417" s="31"/>
      <c r="AR417" s="34"/>
      <c r="AS417" s="34"/>
      <c r="AT417" s="51"/>
      <c r="AU417" s="51"/>
      <c r="AV417" s="51"/>
    </row>
    <row r="418" ht="14.25" customHeight="1">
      <c r="A418" s="5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5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28"/>
      <c r="AI418" s="31"/>
      <c r="AJ418" s="31"/>
      <c r="AK418" s="31"/>
      <c r="AL418" s="31"/>
      <c r="AM418" s="31"/>
      <c r="AN418" s="31"/>
      <c r="AO418" s="31"/>
      <c r="AP418" s="31"/>
      <c r="AQ418" s="31"/>
      <c r="AR418" s="34"/>
      <c r="AS418" s="34"/>
      <c r="AT418" s="51"/>
      <c r="AU418" s="51"/>
      <c r="AV418" s="51"/>
    </row>
    <row r="419" ht="14.25" customHeight="1">
      <c r="A419" s="5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5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28"/>
      <c r="AI419" s="31"/>
      <c r="AJ419" s="31"/>
      <c r="AK419" s="31"/>
      <c r="AL419" s="31"/>
      <c r="AM419" s="31"/>
      <c r="AN419" s="31"/>
      <c r="AO419" s="31"/>
      <c r="AP419" s="31"/>
      <c r="AQ419" s="31"/>
      <c r="AR419" s="34"/>
      <c r="AS419" s="34"/>
      <c r="AT419" s="51"/>
      <c r="AU419" s="51"/>
      <c r="AV419" s="51"/>
    </row>
    <row r="420" ht="14.25" customHeight="1">
      <c r="A420" s="5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5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28"/>
      <c r="AI420" s="31"/>
      <c r="AJ420" s="31"/>
      <c r="AK420" s="31"/>
      <c r="AL420" s="31"/>
      <c r="AM420" s="31"/>
      <c r="AN420" s="31"/>
      <c r="AO420" s="31"/>
      <c r="AP420" s="31"/>
      <c r="AQ420" s="31"/>
      <c r="AR420" s="34"/>
      <c r="AS420" s="34"/>
      <c r="AT420" s="51"/>
      <c r="AU420" s="51"/>
      <c r="AV420" s="51"/>
    </row>
    <row r="421" ht="14.25" customHeight="1">
      <c r="A421" s="5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5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28"/>
      <c r="AI421" s="31"/>
      <c r="AJ421" s="31"/>
      <c r="AK421" s="31"/>
      <c r="AL421" s="31"/>
      <c r="AM421" s="31"/>
      <c r="AN421" s="31"/>
      <c r="AO421" s="31"/>
      <c r="AP421" s="31"/>
      <c r="AQ421" s="31"/>
      <c r="AR421" s="34"/>
      <c r="AS421" s="34"/>
      <c r="AT421" s="51"/>
      <c r="AU421" s="51"/>
      <c r="AV421" s="51"/>
    </row>
    <row r="422" ht="14.25" customHeight="1">
      <c r="A422" s="5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5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28"/>
      <c r="AI422" s="31"/>
      <c r="AJ422" s="31"/>
      <c r="AK422" s="31"/>
      <c r="AL422" s="31"/>
      <c r="AM422" s="31"/>
      <c r="AN422" s="31"/>
      <c r="AO422" s="31"/>
      <c r="AP422" s="31"/>
      <c r="AQ422" s="31"/>
      <c r="AR422" s="34"/>
      <c r="AS422" s="34"/>
      <c r="AT422" s="51"/>
      <c r="AU422" s="51"/>
      <c r="AV422" s="51"/>
    </row>
    <row r="423" ht="14.25" customHeight="1">
      <c r="A423" s="5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5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28"/>
      <c r="AI423" s="31"/>
      <c r="AJ423" s="31"/>
      <c r="AK423" s="31"/>
      <c r="AL423" s="31"/>
      <c r="AM423" s="31"/>
      <c r="AN423" s="31"/>
      <c r="AO423" s="31"/>
      <c r="AP423" s="31"/>
      <c r="AQ423" s="31"/>
      <c r="AR423" s="34"/>
      <c r="AS423" s="34"/>
      <c r="AT423" s="51"/>
      <c r="AU423" s="51"/>
      <c r="AV423" s="51"/>
    </row>
    <row r="424" ht="14.25" customHeight="1">
      <c r="A424" s="5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5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28"/>
      <c r="AI424" s="31"/>
      <c r="AJ424" s="31"/>
      <c r="AK424" s="31"/>
      <c r="AL424" s="31"/>
      <c r="AM424" s="31"/>
      <c r="AN424" s="31"/>
      <c r="AO424" s="31"/>
      <c r="AP424" s="31"/>
      <c r="AQ424" s="31"/>
      <c r="AR424" s="34"/>
      <c r="AS424" s="34"/>
      <c r="AT424" s="51"/>
      <c r="AU424" s="51"/>
      <c r="AV424" s="51"/>
    </row>
    <row r="425" ht="14.25" customHeight="1">
      <c r="A425" s="5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5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28"/>
      <c r="AI425" s="31"/>
      <c r="AJ425" s="31"/>
      <c r="AK425" s="31"/>
      <c r="AL425" s="31"/>
      <c r="AM425" s="31"/>
      <c r="AN425" s="31"/>
      <c r="AO425" s="31"/>
      <c r="AP425" s="31"/>
      <c r="AQ425" s="31"/>
      <c r="AR425" s="34"/>
      <c r="AS425" s="34"/>
      <c r="AT425" s="51"/>
      <c r="AU425" s="51"/>
      <c r="AV425" s="51"/>
    </row>
    <row r="426" ht="14.25" customHeight="1">
      <c r="A426" s="5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5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28"/>
      <c r="AI426" s="31"/>
      <c r="AJ426" s="31"/>
      <c r="AK426" s="31"/>
      <c r="AL426" s="31"/>
      <c r="AM426" s="31"/>
      <c r="AN426" s="31"/>
      <c r="AO426" s="31"/>
      <c r="AP426" s="31"/>
      <c r="AQ426" s="31"/>
      <c r="AR426" s="34"/>
      <c r="AS426" s="34"/>
      <c r="AT426" s="51"/>
      <c r="AU426" s="51"/>
      <c r="AV426" s="51"/>
    </row>
    <row r="427" ht="14.25" customHeight="1">
      <c r="A427" s="5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5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28"/>
      <c r="AI427" s="31"/>
      <c r="AJ427" s="31"/>
      <c r="AK427" s="31"/>
      <c r="AL427" s="31"/>
      <c r="AM427" s="31"/>
      <c r="AN427" s="31"/>
      <c r="AO427" s="31"/>
      <c r="AP427" s="31"/>
      <c r="AQ427" s="31"/>
      <c r="AR427" s="34"/>
      <c r="AS427" s="34"/>
      <c r="AT427" s="51"/>
      <c r="AU427" s="51"/>
      <c r="AV427" s="51"/>
    </row>
    <row r="428" ht="14.25" customHeight="1">
      <c r="A428" s="5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5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28"/>
      <c r="AI428" s="31"/>
      <c r="AJ428" s="31"/>
      <c r="AK428" s="31"/>
      <c r="AL428" s="31"/>
      <c r="AM428" s="31"/>
      <c r="AN428" s="31"/>
      <c r="AO428" s="31"/>
      <c r="AP428" s="31"/>
      <c r="AQ428" s="31"/>
      <c r="AR428" s="34"/>
      <c r="AS428" s="34"/>
      <c r="AT428" s="51"/>
      <c r="AU428" s="51"/>
      <c r="AV428" s="51"/>
    </row>
    <row r="429" ht="14.25" customHeight="1">
      <c r="A429" s="5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5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28"/>
      <c r="AI429" s="31"/>
      <c r="AJ429" s="31"/>
      <c r="AK429" s="31"/>
      <c r="AL429" s="31"/>
      <c r="AM429" s="31"/>
      <c r="AN429" s="31"/>
      <c r="AO429" s="31"/>
      <c r="AP429" s="31"/>
      <c r="AQ429" s="31"/>
      <c r="AR429" s="34"/>
      <c r="AS429" s="34"/>
      <c r="AT429" s="51"/>
      <c r="AU429" s="51"/>
      <c r="AV429" s="51"/>
    </row>
    <row r="430" ht="14.25" customHeight="1">
      <c r="A430" s="5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5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28"/>
      <c r="AI430" s="31"/>
      <c r="AJ430" s="31"/>
      <c r="AK430" s="31"/>
      <c r="AL430" s="31"/>
      <c r="AM430" s="31"/>
      <c r="AN430" s="31"/>
      <c r="AO430" s="31"/>
      <c r="AP430" s="31"/>
      <c r="AQ430" s="31"/>
      <c r="AR430" s="34"/>
      <c r="AS430" s="34"/>
      <c r="AT430" s="51"/>
      <c r="AU430" s="51"/>
      <c r="AV430" s="51"/>
    </row>
    <row r="431" ht="14.25" customHeight="1">
      <c r="A431" s="5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5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28"/>
      <c r="AI431" s="31"/>
      <c r="AJ431" s="31"/>
      <c r="AK431" s="31"/>
      <c r="AL431" s="31"/>
      <c r="AM431" s="31"/>
      <c r="AN431" s="31"/>
      <c r="AO431" s="31"/>
      <c r="AP431" s="31"/>
      <c r="AQ431" s="31"/>
      <c r="AR431" s="34"/>
      <c r="AS431" s="34"/>
      <c r="AT431" s="51"/>
      <c r="AU431" s="51"/>
      <c r="AV431" s="51"/>
    </row>
    <row r="432" ht="14.25" customHeight="1">
      <c r="A432" s="5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5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28"/>
      <c r="AI432" s="31"/>
      <c r="AJ432" s="31"/>
      <c r="AK432" s="31"/>
      <c r="AL432" s="31"/>
      <c r="AM432" s="31"/>
      <c r="AN432" s="31"/>
      <c r="AO432" s="31"/>
      <c r="AP432" s="31"/>
      <c r="AQ432" s="31"/>
      <c r="AR432" s="34"/>
      <c r="AS432" s="34"/>
      <c r="AT432" s="51"/>
      <c r="AU432" s="51"/>
      <c r="AV432" s="51"/>
    </row>
    <row r="433" ht="14.25" customHeight="1">
      <c r="A433" s="5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5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28"/>
      <c r="AI433" s="31"/>
      <c r="AJ433" s="31"/>
      <c r="AK433" s="31"/>
      <c r="AL433" s="31"/>
      <c r="AM433" s="31"/>
      <c r="AN433" s="31"/>
      <c r="AO433" s="31"/>
      <c r="AP433" s="31"/>
      <c r="AQ433" s="31"/>
      <c r="AR433" s="34"/>
      <c r="AS433" s="34"/>
      <c r="AT433" s="51"/>
      <c r="AU433" s="51"/>
      <c r="AV433" s="51"/>
    </row>
    <row r="434" ht="14.25" customHeight="1">
      <c r="A434" s="5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5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28"/>
      <c r="AI434" s="31"/>
      <c r="AJ434" s="31"/>
      <c r="AK434" s="31"/>
      <c r="AL434" s="31"/>
      <c r="AM434" s="31"/>
      <c r="AN434" s="31"/>
      <c r="AO434" s="31"/>
      <c r="AP434" s="31"/>
      <c r="AQ434" s="31"/>
      <c r="AR434" s="34"/>
      <c r="AS434" s="34"/>
      <c r="AT434" s="51"/>
      <c r="AU434" s="51"/>
      <c r="AV434" s="51"/>
    </row>
    <row r="435" ht="14.25" customHeight="1">
      <c r="A435" s="5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5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28"/>
      <c r="AI435" s="31"/>
      <c r="AJ435" s="31"/>
      <c r="AK435" s="31"/>
      <c r="AL435" s="31"/>
      <c r="AM435" s="31"/>
      <c r="AN435" s="31"/>
      <c r="AO435" s="31"/>
      <c r="AP435" s="31"/>
      <c r="AQ435" s="31"/>
      <c r="AR435" s="34"/>
      <c r="AS435" s="34"/>
      <c r="AT435" s="51"/>
      <c r="AU435" s="51"/>
      <c r="AV435" s="51"/>
    </row>
    <row r="436" ht="14.25" customHeight="1">
      <c r="A436" s="5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5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28"/>
      <c r="AI436" s="31"/>
      <c r="AJ436" s="31"/>
      <c r="AK436" s="31"/>
      <c r="AL436" s="31"/>
      <c r="AM436" s="31"/>
      <c r="AN436" s="31"/>
      <c r="AO436" s="31"/>
      <c r="AP436" s="31"/>
      <c r="AQ436" s="31"/>
      <c r="AR436" s="34"/>
      <c r="AS436" s="34"/>
      <c r="AT436" s="51"/>
      <c r="AU436" s="51"/>
      <c r="AV436" s="51"/>
    </row>
    <row r="437" ht="14.25" customHeight="1">
      <c r="A437" s="5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5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28"/>
      <c r="AI437" s="31"/>
      <c r="AJ437" s="31"/>
      <c r="AK437" s="31"/>
      <c r="AL437" s="31"/>
      <c r="AM437" s="31"/>
      <c r="AN437" s="31"/>
      <c r="AO437" s="31"/>
      <c r="AP437" s="31"/>
      <c r="AQ437" s="31"/>
      <c r="AR437" s="34"/>
      <c r="AS437" s="34"/>
      <c r="AT437" s="51"/>
      <c r="AU437" s="51"/>
      <c r="AV437" s="51"/>
    </row>
    <row r="438" ht="14.25" customHeight="1">
      <c r="A438" s="5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5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28"/>
      <c r="AI438" s="31"/>
      <c r="AJ438" s="31"/>
      <c r="AK438" s="31"/>
      <c r="AL438" s="31"/>
      <c r="AM438" s="31"/>
      <c r="AN438" s="31"/>
      <c r="AO438" s="31"/>
      <c r="AP438" s="31"/>
      <c r="AQ438" s="31"/>
      <c r="AR438" s="34"/>
      <c r="AS438" s="34"/>
      <c r="AT438" s="51"/>
      <c r="AU438" s="51"/>
      <c r="AV438" s="51"/>
    </row>
    <row r="439" ht="14.25" customHeight="1">
      <c r="A439" s="5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5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28"/>
      <c r="AI439" s="31"/>
      <c r="AJ439" s="31"/>
      <c r="AK439" s="31"/>
      <c r="AL439" s="31"/>
      <c r="AM439" s="31"/>
      <c r="AN439" s="31"/>
      <c r="AO439" s="31"/>
      <c r="AP439" s="31"/>
      <c r="AQ439" s="31"/>
      <c r="AR439" s="34"/>
      <c r="AS439" s="34"/>
      <c r="AT439" s="51"/>
      <c r="AU439" s="51"/>
      <c r="AV439" s="51"/>
    </row>
    <row r="440" ht="14.25" customHeight="1">
      <c r="A440" s="5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5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28"/>
      <c r="AI440" s="31"/>
      <c r="AJ440" s="31"/>
      <c r="AK440" s="31"/>
      <c r="AL440" s="31"/>
      <c r="AM440" s="31"/>
      <c r="AN440" s="31"/>
      <c r="AO440" s="31"/>
      <c r="AP440" s="31"/>
      <c r="AQ440" s="31"/>
      <c r="AR440" s="34"/>
      <c r="AS440" s="34"/>
      <c r="AT440" s="51"/>
      <c r="AU440" s="51"/>
      <c r="AV440" s="51"/>
    </row>
    <row r="441" ht="14.25" customHeight="1">
      <c r="A441" s="5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5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28"/>
      <c r="AI441" s="31"/>
      <c r="AJ441" s="31"/>
      <c r="AK441" s="31"/>
      <c r="AL441" s="31"/>
      <c r="AM441" s="31"/>
      <c r="AN441" s="31"/>
      <c r="AO441" s="31"/>
      <c r="AP441" s="31"/>
      <c r="AQ441" s="31"/>
      <c r="AR441" s="34"/>
      <c r="AS441" s="34"/>
      <c r="AT441" s="51"/>
      <c r="AU441" s="51"/>
      <c r="AV441" s="51"/>
    </row>
    <row r="442" ht="14.25" customHeight="1">
      <c r="A442" s="5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5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28"/>
      <c r="AI442" s="31"/>
      <c r="AJ442" s="31"/>
      <c r="AK442" s="31"/>
      <c r="AL442" s="31"/>
      <c r="AM442" s="31"/>
      <c r="AN442" s="31"/>
      <c r="AO442" s="31"/>
      <c r="AP442" s="31"/>
      <c r="AQ442" s="31"/>
      <c r="AR442" s="34"/>
      <c r="AS442" s="34"/>
      <c r="AT442" s="51"/>
      <c r="AU442" s="51"/>
      <c r="AV442" s="51"/>
    </row>
    <row r="443" ht="14.25" customHeight="1">
      <c r="A443" s="5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5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28"/>
      <c r="AI443" s="31"/>
      <c r="AJ443" s="31"/>
      <c r="AK443" s="31"/>
      <c r="AL443" s="31"/>
      <c r="AM443" s="31"/>
      <c r="AN443" s="31"/>
      <c r="AO443" s="31"/>
      <c r="AP443" s="31"/>
      <c r="AQ443" s="31"/>
      <c r="AR443" s="34"/>
      <c r="AS443" s="34"/>
      <c r="AT443" s="51"/>
      <c r="AU443" s="51"/>
      <c r="AV443" s="51"/>
    </row>
    <row r="444" ht="14.25" customHeight="1">
      <c r="A444" s="5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5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28"/>
      <c r="AI444" s="31"/>
      <c r="AJ444" s="31"/>
      <c r="AK444" s="31"/>
      <c r="AL444" s="31"/>
      <c r="AM444" s="31"/>
      <c r="AN444" s="31"/>
      <c r="AO444" s="31"/>
      <c r="AP444" s="31"/>
      <c r="AQ444" s="31"/>
      <c r="AR444" s="34"/>
      <c r="AS444" s="34"/>
      <c r="AT444" s="51"/>
      <c r="AU444" s="51"/>
      <c r="AV444" s="51"/>
    </row>
    <row r="445" ht="14.25" customHeight="1">
      <c r="A445" s="5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5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28"/>
      <c r="AI445" s="31"/>
      <c r="AJ445" s="31"/>
      <c r="AK445" s="31"/>
      <c r="AL445" s="31"/>
      <c r="AM445" s="31"/>
      <c r="AN445" s="31"/>
      <c r="AO445" s="31"/>
      <c r="AP445" s="31"/>
      <c r="AQ445" s="31"/>
      <c r="AR445" s="34"/>
      <c r="AS445" s="34"/>
      <c r="AT445" s="51"/>
      <c r="AU445" s="51"/>
      <c r="AV445" s="51"/>
    </row>
    <row r="446" ht="14.25" customHeight="1">
      <c r="A446" s="5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5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28"/>
      <c r="AI446" s="31"/>
      <c r="AJ446" s="31"/>
      <c r="AK446" s="31"/>
      <c r="AL446" s="31"/>
      <c r="AM446" s="31"/>
      <c r="AN446" s="31"/>
      <c r="AO446" s="31"/>
      <c r="AP446" s="31"/>
      <c r="AQ446" s="31"/>
      <c r="AR446" s="34"/>
      <c r="AS446" s="34"/>
      <c r="AT446" s="51"/>
      <c r="AU446" s="51"/>
      <c r="AV446" s="51"/>
    </row>
    <row r="447" ht="14.25" customHeight="1">
      <c r="A447" s="5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5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28"/>
      <c r="AI447" s="31"/>
      <c r="AJ447" s="31"/>
      <c r="AK447" s="31"/>
      <c r="AL447" s="31"/>
      <c r="AM447" s="31"/>
      <c r="AN447" s="31"/>
      <c r="AO447" s="31"/>
      <c r="AP447" s="31"/>
      <c r="AQ447" s="31"/>
      <c r="AR447" s="34"/>
      <c r="AS447" s="34"/>
      <c r="AT447" s="51"/>
      <c r="AU447" s="51"/>
      <c r="AV447" s="51"/>
    </row>
    <row r="448" ht="14.25" customHeight="1">
      <c r="A448" s="5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5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28"/>
      <c r="AI448" s="31"/>
      <c r="AJ448" s="31"/>
      <c r="AK448" s="31"/>
      <c r="AL448" s="31"/>
      <c r="AM448" s="31"/>
      <c r="AN448" s="31"/>
      <c r="AO448" s="31"/>
      <c r="AP448" s="31"/>
      <c r="AQ448" s="31"/>
      <c r="AR448" s="34"/>
      <c r="AS448" s="34"/>
      <c r="AT448" s="51"/>
      <c r="AU448" s="51"/>
      <c r="AV448" s="51"/>
    </row>
    <row r="449" ht="14.25" customHeight="1">
      <c r="A449" s="5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5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28"/>
      <c r="AI449" s="31"/>
      <c r="AJ449" s="31"/>
      <c r="AK449" s="31"/>
      <c r="AL449" s="31"/>
      <c r="AM449" s="31"/>
      <c r="AN449" s="31"/>
      <c r="AO449" s="31"/>
      <c r="AP449" s="31"/>
      <c r="AQ449" s="31"/>
      <c r="AR449" s="34"/>
      <c r="AS449" s="34"/>
      <c r="AT449" s="51"/>
      <c r="AU449" s="51"/>
      <c r="AV449" s="51"/>
    </row>
    <row r="450" ht="14.25" customHeight="1">
      <c r="A450" s="5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5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28"/>
      <c r="AI450" s="31"/>
      <c r="AJ450" s="31"/>
      <c r="AK450" s="31"/>
      <c r="AL450" s="31"/>
      <c r="AM450" s="31"/>
      <c r="AN450" s="31"/>
      <c r="AO450" s="31"/>
      <c r="AP450" s="31"/>
      <c r="AQ450" s="31"/>
      <c r="AR450" s="34"/>
      <c r="AS450" s="34"/>
      <c r="AT450" s="51"/>
      <c r="AU450" s="51"/>
      <c r="AV450" s="51"/>
    </row>
    <row r="451" ht="14.25" customHeight="1">
      <c r="A451" s="5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5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28"/>
      <c r="AI451" s="31"/>
      <c r="AJ451" s="31"/>
      <c r="AK451" s="31"/>
      <c r="AL451" s="31"/>
      <c r="AM451" s="31"/>
      <c r="AN451" s="31"/>
      <c r="AO451" s="31"/>
      <c r="AP451" s="31"/>
      <c r="AQ451" s="31"/>
      <c r="AR451" s="34"/>
      <c r="AS451" s="34"/>
      <c r="AT451" s="51"/>
      <c r="AU451" s="51"/>
      <c r="AV451" s="51"/>
    </row>
    <row r="452" ht="14.25" customHeight="1">
      <c r="A452" s="5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5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28"/>
      <c r="AI452" s="31"/>
      <c r="AJ452" s="31"/>
      <c r="AK452" s="31"/>
      <c r="AL452" s="31"/>
      <c r="AM452" s="31"/>
      <c r="AN452" s="31"/>
      <c r="AO452" s="31"/>
      <c r="AP452" s="31"/>
      <c r="AQ452" s="31"/>
      <c r="AR452" s="34"/>
      <c r="AS452" s="34"/>
      <c r="AT452" s="51"/>
      <c r="AU452" s="51"/>
      <c r="AV452" s="51"/>
    </row>
    <row r="453" ht="14.25" customHeight="1">
      <c r="A453" s="5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5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28"/>
      <c r="AI453" s="31"/>
      <c r="AJ453" s="31"/>
      <c r="AK453" s="31"/>
      <c r="AL453" s="31"/>
      <c r="AM453" s="31"/>
      <c r="AN453" s="31"/>
      <c r="AO453" s="31"/>
      <c r="AP453" s="31"/>
      <c r="AQ453" s="31"/>
      <c r="AR453" s="34"/>
      <c r="AS453" s="34"/>
      <c r="AT453" s="51"/>
      <c r="AU453" s="51"/>
      <c r="AV453" s="51"/>
    </row>
    <row r="454" ht="14.25" customHeight="1">
      <c r="A454" s="5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5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28"/>
      <c r="AI454" s="31"/>
      <c r="AJ454" s="31"/>
      <c r="AK454" s="31"/>
      <c r="AL454" s="31"/>
      <c r="AM454" s="31"/>
      <c r="AN454" s="31"/>
      <c r="AO454" s="31"/>
      <c r="AP454" s="31"/>
      <c r="AQ454" s="31"/>
      <c r="AR454" s="34"/>
      <c r="AS454" s="34"/>
      <c r="AT454" s="51"/>
      <c r="AU454" s="51"/>
      <c r="AV454" s="51"/>
    </row>
    <row r="455" ht="14.25" customHeight="1">
      <c r="A455" s="5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5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28"/>
      <c r="AI455" s="31"/>
      <c r="AJ455" s="31"/>
      <c r="AK455" s="31"/>
      <c r="AL455" s="31"/>
      <c r="AM455" s="31"/>
      <c r="AN455" s="31"/>
      <c r="AO455" s="31"/>
      <c r="AP455" s="31"/>
      <c r="AQ455" s="31"/>
      <c r="AR455" s="34"/>
      <c r="AS455" s="34"/>
      <c r="AT455" s="51"/>
      <c r="AU455" s="51"/>
      <c r="AV455" s="51"/>
    </row>
    <row r="456" ht="14.25" customHeight="1">
      <c r="A456" s="5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5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28"/>
      <c r="AI456" s="31"/>
      <c r="AJ456" s="31"/>
      <c r="AK456" s="31"/>
      <c r="AL456" s="31"/>
      <c r="AM456" s="31"/>
      <c r="AN456" s="31"/>
      <c r="AO456" s="31"/>
      <c r="AP456" s="31"/>
      <c r="AQ456" s="31"/>
      <c r="AR456" s="34"/>
      <c r="AS456" s="34"/>
      <c r="AT456" s="51"/>
      <c r="AU456" s="51"/>
      <c r="AV456" s="51"/>
    </row>
    <row r="457" ht="14.25" customHeight="1">
      <c r="A457" s="5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5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28"/>
      <c r="AI457" s="31"/>
      <c r="AJ457" s="31"/>
      <c r="AK457" s="31"/>
      <c r="AL457" s="31"/>
      <c r="AM457" s="31"/>
      <c r="AN457" s="31"/>
      <c r="AO457" s="31"/>
      <c r="AP457" s="31"/>
      <c r="AQ457" s="31"/>
      <c r="AR457" s="34"/>
      <c r="AS457" s="34"/>
      <c r="AT457" s="51"/>
      <c r="AU457" s="51"/>
      <c r="AV457" s="51"/>
    </row>
    <row r="458" ht="14.25" customHeight="1">
      <c r="A458" s="5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5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28"/>
      <c r="AI458" s="31"/>
      <c r="AJ458" s="31"/>
      <c r="AK458" s="31"/>
      <c r="AL458" s="31"/>
      <c r="AM458" s="31"/>
      <c r="AN458" s="31"/>
      <c r="AO458" s="31"/>
      <c r="AP458" s="31"/>
      <c r="AQ458" s="31"/>
      <c r="AR458" s="34"/>
      <c r="AS458" s="34"/>
      <c r="AT458" s="51"/>
      <c r="AU458" s="51"/>
      <c r="AV458" s="51"/>
    </row>
    <row r="459" ht="14.25" customHeight="1">
      <c r="A459" s="5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5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28"/>
      <c r="AI459" s="31"/>
      <c r="AJ459" s="31"/>
      <c r="AK459" s="31"/>
      <c r="AL459" s="31"/>
      <c r="AM459" s="31"/>
      <c r="AN459" s="31"/>
      <c r="AO459" s="31"/>
      <c r="AP459" s="31"/>
      <c r="AQ459" s="31"/>
      <c r="AR459" s="34"/>
      <c r="AS459" s="34"/>
      <c r="AT459" s="51"/>
      <c r="AU459" s="51"/>
      <c r="AV459" s="51"/>
    </row>
    <row r="460" ht="14.25" customHeight="1">
      <c r="A460" s="5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5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28"/>
      <c r="AI460" s="31"/>
      <c r="AJ460" s="31"/>
      <c r="AK460" s="31"/>
      <c r="AL460" s="31"/>
      <c r="AM460" s="31"/>
      <c r="AN460" s="31"/>
      <c r="AO460" s="31"/>
      <c r="AP460" s="31"/>
      <c r="AQ460" s="31"/>
      <c r="AR460" s="34"/>
      <c r="AS460" s="34"/>
      <c r="AT460" s="51"/>
      <c r="AU460" s="51"/>
      <c r="AV460" s="51"/>
    </row>
    <row r="461" ht="14.25" customHeight="1">
      <c r="A461" s="5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5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28"/>
      <c r="AI461" s="31"/>
      <c r="AJ461" s="31"/>
      <c r="AK461" s="31"/>
      <c r="AL461" s="31"/>
      <c r="AM461" s="31"/>
      <c r="AN461" s="31"/>
      <c r="AO461" s="31"/>
      <c r="AP461" s="31"/>
      <c r="AQ461" s="31"/>
      <c r="AR461" s="34"/>
      <c r="AS461" s="34"/>
      <c r="AT461" s="51"/>
      <c r="AU461" s="51"/>
      <c r="AV461" s="51"/>
    </row>
    <row r="462" ht="14.25" customHeight="1">
      <c r="A462" s="5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5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28"/>
      <c r="AI462" s="31"/>
      <c r="AJ462" s="31"/>
      <c r="AK462" s="31"/>
      <c r="AL462" s="31"/>
      <c r="AM462" s="31"/>
      <c r="AN462" s="31"/>
      <c r="AO462" s="31"/>
      <c r="AP462" s="31"/>
      <c r="AQ462" s="31"/>
      <c r="AR462" s="34"/>
      <c r="AS462" s="34"/>
      <c r="AT462" s="51"/>
      <c r="AU462" s="51"/>
      <c r="AV462" s="51"/>
    </row>
    <row r="463" ht="14.25" customHeight="1">
      <c r="A463" s="5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5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28"/>
      <c r="AI463" s="31"/>
      <c r="AJ463" s="31"/>
      <c r="AK463" s="31"/>
      <c r="AL463" s="31"/>
      <c r="AM463" s="31"/>
      <c r="AN463" s="31"/>
      <c r="AO463" s="31"/>
      <c r="AP463" s="31"/>
      <c r="AQ463" s="31"/>
      <c r="AR463" s="34"/>
      <c r="AS463" s="34"/>
      <c r="AT463" s="51"/>
      <c r="AU463" s="51"/>
      <c r="AV463" s="51"/>
    </row>
    <row r="464" ht="14.25" customHeight="1">
      <c r="A464" s="5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5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28"/>
      <c r="AI464" s="31"/>
      <c r="AJ464" s="31"/>
      <c r="AK464" s="31"/>
      <c r="AL464" s="31"/>
      <c r="AM464" s="31"/>
      <c r="AN464" s="31"/>
      <c r="AO464" s="31"/>
      <c r="AP464" s="31"/>
      <c r="AQ464" s="31"/>
      <c r="AR464" s="34"/>
      <c r="AS464" s="34"/>
      <c r="AT464" s="51"/>
      <c r="AU464" s="51"/>
      <c r="AV464" s="51"/>
    </row>
    <row r="465" ht="14.25" customHeight="1">
      <c r="A465" s="5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5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28"/>
      <c r="AI465" s="31"/>
      <c r="AJ465" s="31"/>
      <c r="AK465" s="31"/>
      <c r="AL465" s="31"/>
      <c r="AM465" s="31"/>
      <c r="AN465" s="31"/>
      <c r="AO465" s="31"/>
      <c r="AP465" s="31"/>
      <c r="AQ465" s="31"/>
      <c r="AR465" s="34"/>
      <c r="AS465" s="34"/>
      <c r="AT465" s="51"/>
      <c r="AU465" s="51"/>
      <c r="AV465" s="51"/>
    </row>
    <row r="466" ht="14.25" customHeight="1">
      <c r="A466" s="5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5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28"/>
      <c r="AI466" s="31"/>
      <c r="AJ466" s="31"/>
      <c r="AK466" s="31"/>
      <c r="AL466" s="31"/>
      <c r="AM466" s="31"/>
      <c r="AN466" s="31"/>
      <c r="AO466" s="31"/>
      <c r="AP466" s="31"/>
      <c r="AQ466" s="31"/>
      <c r="AR466" s="34"/>
      <c r="AS466" s="34"/>
      <c r="AT466" s="51"/>
      <c r="AU466" s="51"/>
      <c r="AV466" s="51"/>
    </row>
    <row r="467" ht="14.25" customHeight="1">
      <c r="A467" s="5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5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28"/>
      <c r="AI467" s="31"/>
      <c r="AJ467" s="31"/>
      <c r="AK467" s="31"/>
      <c r="AL467" s="31"/>
      <c r="AM467" s="31"/>
      <c r="AN467" s="31"/>
      <c r="AO467" s="31"/>
      <c r="AP467" s="31"/>
      <c r="AQ467" s="31"/>
      <c r="AR467" s="34"/>
      <c r="AS467" s="34"/>
      <c r="AT467" s="51"/>
      <c r="AU467" s="51"/>
      <c r="AV467" s="51"/>
    </row>
    <row r="468" ht="14.25" customHeight="1">
      <c r="A468" s="5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5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28"/>
      <c r="AI468" s="31"/>
      <c r="AJ468" s="31"/>
      <c r="AK468" s="31"/>
      <c r="AL468" s="31"/>
      <c r="AM468" s="31"/>
      <c r="AN468" s="31"/>
      <c r="AO468" s="31"/>
      <c r="AP468" s="31"/>
      <c r="AQ468" s="31"/>
      <c r="AR468" s="34"/>
      <c r="AS468" s="34"/>
      <c r="AT468" s="51"/>
      <c r="AU468" s="51"/>
      <c r="AV468" s="51"/>
    </row>
    <row r="469" ht="14.25" customHeight="1">
      <c r="A469" s="5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5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28"/>
      <c r="AI469" s="31"/>
      <c r="AJ469" s="31"/>
      <c r="AK469" s="31"/>
      <c r="AL469" s="31"/>
      <c r="AM469" s="31"/>
      <c r="AN469" s="31"/>
      <c r="AO469" s="31"/>
      <c r="AP469" s="31"/>
      <c r="AQ469" s="31"/>
      <c r="AR469" s="34"/>
      <c r="AS469" s="34"/>
      <c r="AT469" s="51"/>
      <c r="AU469" s="51"/>
      <c r="AV469" s="51"/>
    </row>
    <row r="470" ht="14.25" customHeight="1">
      <c r="A470" s="5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5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28"/>
      <c r="AI470" s="31"/>
      <c r="AJ470" s="31"/>
      <c r="AK470" s="31"/>
      <c r="AL470" s="31"/>
      <c r="AM470" s="31"/>
      <c r="AN470" s="31"/>
      <c r="AO470" s="31"/>
      <c r="AP470" s="31"/>
      <c r="AQ470" s="31"/>
      <c r="AR470" s="34"/>
      <c r="AS470" s="34"/>
      <c r="AT470" s="51"/>
      <c r="AU470" s="51"/>
      <c r="AV470" s="51"/>
    </row>
    <row r="471" ht="14.25" customHeight="1">
      <c r="A471" s="5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5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28"/>
      <c r="AI471" s="31"/>
      <c r="AJ471" s="31"/>
      <c r="AK471" s="31"/>
      <c r="AL471" s="31"/>
      <c r="AM471" s="31"/>
      <c r="AN471" s="31"/>
      <c r="AO471" s="31"/>
      <c r="AP471" s="31"/>
      <c r="AQ471" s="31"/>
      <c r="AR471" s="34"/>
      <c r="AS471" s="34"/>
      <c r="AT471" s="51"/>
      <c r="AU471" s="51"/>
      <c r="AV471" s="51"/>
    </row>
    <row r="472" ht="14.25" customHeight="1">
      <c r="A472" s="5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5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28"/>
      <c r="AI472" s="31"/>
      <c r="AJ472" s="31"/>
      <c r="AK472" s="31"/>
      <c r="AL472" s="31"/>
      <c r="AM472" s="31"/>
      <c r="AN472" s="31"/>
      <c r="AO472" s="31"/>
      <c r="AP472" s="31"/>
      <c r="AQ472" s="31"/>
      <c r="AR472" s="34"/>
      <c r="AS472" s="34"/>
      <c r="AT472" s="51"/>
      <c r="AU472" s="51"/>
      <c r="AV472" s="51"/>
    </row>
    <row r="473" ht="14.25" customHeight="1">
      <c r="A473" s="5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5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28"/>
      <c r="AI473" s="31"/>
      <c r="AJ473" s="31"/>
      <c r="AK473" s="31"/>
      <c r="AL473" s="31"/>
      <c r="AM473" s="31"/>
      <c r="AN473" s="31"/>
      <c r="AO473" s="31"/>
      <c r="AP473" s="31"/>
      <c r="AQ473" s="31"/>
      <c r="AR473" s="34"/>
      <c r="AS473" s="34"/>
      <c r="AT473" s="51"/>
      <c r="AU473" s="51"/>
      <c r="AV473" s="51"/>
    </row>
    <row r="474" ht="14.25" customHeight="1">
      <c r="A474" s="5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5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28"/>
      <c r="AI474" s="31"/>
      <c r="AJ474" s="31"/>
      <c r="AK474" s="31"/>
      <c r="AL474" s="31"/>
      <c r="AM474" s="31"/>
      <c r="AN474" s="31"/>
      <c r="AO474" s="31"/>
      <c r="AP474" s="31"/>
      <c r="AQ474" s="31"/>
      <c r="AR474" s="34"/>
      <c r="AS474" s="34"/>
      <c r="AT474" s="51"/>
      <c r="AU474" s="51"/>
      <c r="AV474" s="51"/>
    </row>
    <row r="475" ht="14.25" customHeight="1">
      <c r="A475" s="5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5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28"/>
      <c r="AI475" s="31"/>
      <c r="AJ475" s="31"/>
      <c r="AK475" s="31"/>
      <c r="AL475" s="31"/>
      <c r="AM475" s="31"/>
      <c r="AN475" s="31"/>
      <c r="AO475" s="31"/>
      <c r="AP475" s="31"/>
      <c r="AQ475" s="31"/>
      <c r="AR475" s="34"/>
      <c r="AS475" s="34"/>
      <c r="AT475" s="51"/>
      <c r="AU475" s="51"/>
      <c r="AV475" s="51"/>
    </row>
    <row r="476" ht="14.25" customHeight="1">
      <c r="A476" s="5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5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28"/>
      <c r="AI476" s="31"/>
      <c r="AJ476" s="31"/>
      <c r="AK476" s="31"/>
      <c r="AL476" s="31"/>
      <c r="AM476" s="31"/>
      <c r="AN476" s="31"/>
      <c r="AO476" s="31"/>
      <c r="AP476" s="31"/>
      <c r="AQ476" s="31"/>
      <c r="AR476" s="34"/>
      <c r="AS476" s="34"/>
      <c r="AT476" s="51"/>
      <c r="AU476" s="51"/>
      <c r="AV476" s="51"/>
    </row>
    <row r="477" ht="14.25" customHeight="1">
      <c r="A477" s="5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5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28"/>
      <c r="AI477" s="31"/>
      <c r="AJ477" s="31"/>
      <c r="AK477" s="31"/>
      <c r="AL477" s="31"/>
      <c r="AM477" s="31"/>
      <c r="AN477" s="31"/>
      <c r="AO477" s="31"/>
      <c r="AP477" s="31"/>
      <c r="AQ477" s="31"/>
      <c r="AR477" s="34"/>
      <c r="AS477" s="34"/>
      <c r="AT477" s="51"/>
      <c r="AU477" s="51"/>
      <c r="AV477" s="51"/>
    </row>
    <row r="478" ht="14.25" customHeight="1">
      <c r="A478" s="5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5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28"/>
      <c r="AI478" s="31"/>
      <c r="AJ478" s="31"/>
      <c r="AK478" s="31"/>
      <c r="AL478" s="31"/>
      <c r="AM478" s="31"/>
      <c r="AN478" s="31"/>
      <c r="AO478" s="31"/>
      <c r="AP478" s="31"/>
      <c r="AQ478" s="31"/>
      <c r="AR478" s="34"/>
      <c r="AS478" s="34"/>
      <c r="AT478" s="51"/>
      <c r="AU478" s="51"/>
      <c r="AV478" s="51"/>
    </row>
    <row r="479" ht="14.25" customHeight="1">
      <c r="A479" s="5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5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28"/>
      <c r="AI479" s="31"/>
      <c r="AJ479" s="31"/>
      <c r="AK479" s="31"/>
      <c r="AL479" s="31"/>
      <c r="AM479" s="31"/>
      <c r="AN479" s="31"/>
      <c r="AO479" s="31"/>
      <c r="AP479" s="31"/>
      <c r="AQ479" s="31"/>
      <c r="AR479" s="34"/>
      <c r="AS479" s="34"/>
      <c r="AT479" s="51"/>
      <c r="AU479" s="51"/>
      <c r="AV479" s="51"/>
    </row>
    <row r="480" ht="14.25" customHeight="1">
      <c r="A480" s="5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5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28"/>
      <c r="AI480" s="31"/>
      <c r="AJ480" s="31"/>
      <c r="AK480" s="31"/>
      <c r="AL480" s="31"/>
      <c r="AM480" s="31"/>
      <c r="AN480" s="31"/>
      <c r="AO480" s="31"/>
      <c r="AP480" s="31"/>
      <c r="AQ480" s="31"/>
      <c r="AR480" s="34"/>
      <c r="AS480" s="34"/>
      <c r="AT480" s="51"/>
      <c r="AU480" s="51"/>
      <c r="AV480" s="51"/>
    </row>
    <row r="481" ht="14.25" customHeight="1">
      <c r="A481" s="5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5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28"/>
      <c r="AI481" s="31"/>
      <c r="AJ481" s="31"/>
      <c r="AK481" s="31"/>
      <c r="AL481" s="31"/>
      <c r="AM481" s="31"/>
      <c r="AN481" s="31"/>
      <c r="AO481" s="31"/>
      <c r="AP481" s="31"/>
      <c r="AQ481" s="31"/>
      <c r="AR481" s="34"/>
      <c r="AS481" s="34"/>
      <c r="AT481" s="51"/>
      <c r="AU481" s="51"/>
      <c r="AV481" s="51"/>
    </row>
    <row r="482" ht="14.25" customHeight="1">
      <c r="A482" s="5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5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28"/>
      <c r="AI482" s="31"/>
      <c r="AJ482" s="31"/>
      <c r="AK482" s="31"/>
      <c r="AL482" s="31"/>
      <c r="AM482" s="31"/>
      <c r="AN482" s="31"/>
      <c r="AO482" s="31"/>
      <c r="AP482" s="31"/>
      <c r="AQ482" s="31"/>
      <c r="AR482" s="34"/>
      <c r="AS482" s="34"/>
      <c r="AT482" s="51"/>
      <c r="AU482" s="51"/>
      <c r="AV482" s="51"/>
    </row>
    <row r="483" ht="14.25" customHeight="1">
      <c r="A483" s="5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5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28"/>
      <c r="AI483" s="31"/>
      <c r="AJ483" s="31"/>
      <c r="AK483" s="31"/>
      <c r="AL483" s="31"/>
      <c r="AM483" s="31"/>
      <c r="AN483" s="31"/>
      <c r="AO483" s="31"/>
      <c r="AP483" s="31"/>
      <c r="AQ483" s="31"/>
      <c r="AR483" s="34"/>
      <c r="AS483" s="34"/>
      <c r="AT483" s="51"/>
      <c r="AU483" s="51"/>
      <c r="AV483" s="51"/>
    </row>
    <row r="484" ht="14.25" customHeight="1">
      <c r="A484" s="5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5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28"/>
      <c r="AI484" s="31"/>
      <c r="AJ484" s="31"/>
      <c r="AK484" s="31"/>
      <c r="AL484" s="31"/>
      <c r="AM484" s="31"/>
      <c r="AN484" s="31"/>
      <c r="AO484" s="31"/>
      <c r="AP484" s="31"/>
      <c r="AQ484" s="31"/>
      <c r="AR484" s="34"/>
      <c r="AS484" s="34"/>
      <c r="AT484" s="51"/>
      <c r="AU484" s="51"/>
      <c r="AV484" s="51"/>
    </row>
    <row r="485" ht="14.25" customHeight="1">
      <c r="A485" s="5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5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28"/>
      <c r="AI485" s="31"/>
      <c r="AJ485" s="31"/>
      <c r="AK485" s="31"/>
      <c r="AL485" s="31"/>
      <c r="AM485" s="31"/>
      <c r="AN485" s="31"/>
      <c r="AO485" s="31"/>
      <c r="AP485" s="31"/>
      <c r="AQ485" s="31"/>
      <c r="AR485" s="34"/>
      <c r="AS485" s="34"/>
      <c r="AT485" s="51"/>
      <c r="AU485" s="51"/>
      <c r="AV485" s="51"/>
    </row>
    <row r="486" ht="14.25" customHeight="1">
      <c r="A486" s="5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5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28"/>
      <c r="AI486" s="31"/>
      <c r="AJ486" s="31"/>
      <c r="AK486" s="31"/>
      <c r="AL486" s="31"/>
      <c r="AM486" s="31"/>
      <c r="AN486" s="31"/>
      <c r="AO486" s="31"/>
      <c r="AP486" s="31"/>
      <c r="AQ486" s="31"/>
      <c r="AR486" s="34"/>
      <c r="AS486" s="34"/>
      <c r="AT486" s="51"/>
      <c r="AU486" s="51"/>
      <c r="AV486" s="51"/>
    </row>
    <row r="487" ht="14.25" customHeight="1">
      <c r="A487" s="5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5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28"/>
      <c r="AI487" s="31"/>
      <c r="AJ487" s="31"/>
      <c r="AK487" s="31"/>
      <c r="AL487" s="31"/>
      <c r="AM487" s="31"/>
      <c r="AN487" s="31"/>
      <c r="AO487" s="31"/>
      <c r="AP487" s="31"/>
      <c r="AQ487" s="31"/>
      <c r="AR487" s="34"/>
      <c r="AS487" s="34"/>
      <c r="AT487" s="51"/>
      <c r="AU487" s="51"/>
      <c r="AV487" s="51"/>
    </row>
    <row r="488" ht="14.25" customHeight="1">
      <c r="A488" s="5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5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28"/>
      <c r="AI488" s="31"/>
      <c r="AJ488" s="31"/>
      <c r="AK488" s="31"/>
      <c r="AL488" s="31"/>
      <c r="AM488" s="31"/>
      <c r="AN488" s="31"/>
      <c r="AO488" s="31"/>
      <c r="AP488" s="31"/>
      <c r="AQ488" s="31"/>
      <c r="AR488" s="34"/>
      <c r="AS488" s="34"/>
      <c r="AT488" s="51"/>
      <c r="AU488" s="51"/>
      <c r="AV488" s="51"/>
    </row>
    <row r="489" ht="14.25" customHeight="1">
      <c r="A489" s="5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5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28"/>
      <c r="AI489" s="31"/>
      <c r="AJ489" s="31"/>
      <c r="AK489" s="31"/>
      <c r="AL489" s="31"/>
      <c r="AM489" s="31"/>
      <c r="AN489" s="31"/>
      <c r="AO489" s="31"/>
      <c r="AP489" s="31"/>
      <c r="AQ489" s="31"/>
      <c r="AR489" s="34"/>
      <c r="AS489" s="34"/>
      <c r="AT489" s="51"/>
      <c r="AU489" s="51"/>
      <c r="AV489" s="51"/>
    </row>
    <row r="490" ht="14.25" customHeight="1">
      <c r="A490" s="5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5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28"/>
      <c r="AI490" s="31"/>
      <c r="AJ490" s="31"/>
      <c r="AK490" s="31"/>
      <c r="AL490" s="31"/>
      <c r="AM490" s="31"/>
      <c r="AN490" s="31"/>
      <c r="AO490" s="31"/>
      <c r="AP490" s="31"/>
      <c r="AQ490" s="31"/>
      <c r="AR490" s="34"/>
      <c r="AS490" s="34"/>
      <c r="AT490" s="51"/>
      <c r="AU490" s="51"/>
      <c r="AV490" s="51"/>
    </row>
    <row r="491" ht="14.25" customHeight="1">
      <c r="A491" s="5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5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28"/>
      <c r="AI491" s="31"/>
      <c r="AJ491" s="31"/>
      <c r="AK491" s="31"/>
      <c r="AL491" s="31"/>
      <c r="AM491" s="31"/>
      <c r="AN491" s="31"/>
      <c r="AO491" s="31"/>
      <c r="AP491" s="31"/>
      <c r="AQ491" s="31"/>
      <c r="AR491" s="34"/>
      <c r="AS491" s="34"/>
      <c r="AT491" s="51"/>
      <c r="AU491" s="51"/>
      <c r="AV491" s="51"/>
    </row>
    <row r="492" ht="14.25" customHeight="1">
      <c r="A492" s="5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5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28"/>
      <c r="AI492" s="31"/>
      <c r="AJ492" s="31"/>
      <c r="AK492" s="31"/>
      <c r="AL492" s="31"/>
      <c r="AM492" s="31"/>
      <c r="AN492" s="31"/>
      <c r="AO492" s="31"/>
      <c r="AP492" s="31"/>
      <c r="AQ492" s="31"/>
      <c r="AR492" s="34"/>
      <c r="AS492" s="34"/>
      <c r="AT492" s="51"/>
      <c r="AU492" s="51"/>
      <c r="AV492" s="51"/>
    </row>
    <row r="493" ht="14.25" customHeight="1">
      <c r="A493" s="5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5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28"/>
      <c r="AI493" s="31"/>
      <c r="AJ493" s="31"/>
      <c r="AK493" s="31"/>
      <c r="AL493" s="31"/>
      <c r="AM493" s="31"/>
      <c r="AN493" s="31"/>
      <c r="AO493" s="31"/>
      <c r="AP493" s="31"/>
      <c r="AQ493" s="31"/>
      <c r="AR493" s="34"/>
      <c r="AS493" s="34"/>
      <c r="AT493" s="51"/>
      <c r="AU493" s="51"/>
      <c r="AV493" s="51"/>
    </row>
    <row r="494" ht="14.25" customHeight="1">
      <c r="A494" s="5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5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28"/>
      <c r="AI494" s="31"/>
      <c r="AJ494" s="31"/>
      <c r="AK494" s="31"/>
      <c r="AL494" s="31"/>
      <c r="AM494" s="31"/>
      <c r="AN494" s="31"/>
      <c r="AO494" s="31"/>
      <c r="AP494" s="31"/>
      <c r="AQ494" s="31"/>
      <c r="AR494" s="34"/>
      <c r="AS494" s="34"/>
      <c r="AT494" s="51"/>
      <c r="AU494" s="51"/>
      <c r="AV494" s="51"/>
    </row>
    <row r="495" ht="14.25" customHeight="1">
      <c r="A495" s="5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5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28"/>
      <c r="AI495" s="31"/>
      <c r="AJ495" s="31"/>
      <c r="AK495" s="31"/>
      <c r="AL495" s="31"/>
      <c r="AM495" s="31"/>
      <c r="AN495" s="31"/>
      <c r="AO495" s="31"/>
      <c r="AP495" s="31"/>
      <c r="AQ495" s="31"/>
      <c r="AR495" s="34"/>
      <c r="AS495" s="34"/>
      <c r="AT495" s="51"/>
      <c r="AU495" s="51"/>
      <c r="AV495" s="51"/>
    </row>
    <row r="496" ht="14.25" customHeight="1">
      <c r="A496" s="5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5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28"/>
      <c r="AI496" s="31"/>
      <c r="AJ496" s="31"/>
      <c r="AK496" s="31"/>
      <c r="AL496" s="31"/>
      <c r="AM496" s="31"/>
      <c r="AN496" s="31"/>
      <c r="AO496" s="31"/>
      <c r="AP496" s="31"/>
      <c r="AQ496" s="31"/>
      <c r="AR496" s="34"/>
      <c r="AS496" s="34"/>
      <c r="AT496" s="51"/>
      <c r="AU496" s="51"/>
      <c r="AV496" s="51"/>
    </row>
    <row r="497" ht="14.25" customHeight="1">
      <c r="A497" s="5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5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28"/>
      <c r="AI497" s="31"/>
      <c r="AJ497" s="31"/>
      <c r="AK497" s="31"/>
      <c r="AL497" s="31"/>
      <c r="AM497" s="31"/>
      <c r="AN497" s="31"/>
      <c r="AO497" s="31"/>
      <c r="AP497" s="31"/>
      <c r="AQ497" s="31"/>
      <c r="AR497" s="34"/>
      <c r="AS497" s="34"/>
      <c r="AT497" s="51"/>
      <c r="AU497" s="51"/>
      <c r="AV497" s="51"/>
    </row>
    <row r="498" ht="14.25" customHeight="1">
      <c r="A498" s="5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5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28"/>
      <c r="AI498" s="31"/>
      <c r="AJ498" s="31"/>
      <c r="AK498" s="31"/>
      <c r="AL498" s="31"/>
      <c r="AM498" s="31"/>
      <c r="AN498" s="31"/>
      <c r="AO498" s="31"/>
      <c r="AP498" s="31"/>
      <c r="AQ498" s="31"/>
      <c r="AR498" s="34"/>
      <c r="AS498" s="34"/>
      <c r="AT498" s="51"/>
      <c r="AU498" s="51"/>
      <c r="AV498" s="51"/>
    </row>
    <row r="499" ht="14.25" customHeight="1">
      <c r="A499" s="5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5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28"/>
      <c r="AI499" s="31"/>
      <c r="AJ499" s="31"/>
      <c r="AK499" s="31"/>
      <c r="AL499" s="31"/>
      <c r="AM499" s="31"/>
      <c r="AN499" s="31"/>
      <c r="AO499" s="31"/>
      <c r="AP499" s="31"/>
      <c r="AQ499" s="31"/>
      <c r="AR499" s="34"/>
      <c r="AS499" s="34"/>
      <c r="AT499" s="51"/>
      <c r="AU499" s="51"/>
      <c r="AV499" s="51"/>
    </row>
    <row r="500" ht="14.25" customHeight="1">
      <c r="A500" s="5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5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28"/>
      <c r="AI500" s="31"/>
      <c r="AJ500" s="31"/>
      <c r="AK500" s="31"/>
      <c r="AL500" s="31"/>
      <c r="AM500" s="31"/>
      <c r="AN500" s="31"/>
      <c r="AO500" s="31"/>
      <c r="AP500" s="31"/>
      <c r="AQ500" s="31"/>
      <c r="AR500" s="34"/>
      <c r="AS500" s="34"/>
      <c r="AT500" s="51"/>
      <c r="AU500" s="51"/>
      <c r="AV500" s="51"/>
    </row>
    <row r="501" ht="14.25" customHeight="1">
      <c r="A501" s="5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5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28"/>
      <c r="AI501" s="31"/>
      <c r="AJ501" s="31"/>
      <c r="AK501" s="31"/>
      <c r="AL501" s="31"/>
      <c r="AM501" s="31"/>
      <c r="AN501" s="31"/>
      <c r="AO501" s="31"/>
      <c r="AP501" s="31"/>
      <c r="AQ501" s="31"/>
      <c r="AR501" s="34"/>
      <c r="AS501" s="34"/>
      <c r="AT501" s="51"/>
      <c r="AU501" s="51"/>
      <c r="AV501" s="51"/>
    </row>
    <row r="502" ht="14.25" customHeight="1">
      <c r="A502" s="5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5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28"/>
      <c r="AI502" s="31"/>
      <c r="AJ502" s="31"/>
      <c r="AK502" s="31"/>
      <c r="AL502" s="31"/>
      <c r="AM502" s="31"/>
      <c r="AN502" s="31"/>
      <c r="AO502" s="31"/>
      <c r="AP502" s="31"/>
      <c r="AQ502" s="31"/>
      <c r="AR502" s="34"/>
      <c r="AS502" s="34"/>
      <c r="AT502" s="51"/>
      <c r="AU502" s="51"/>
      <c r="AV502" s="51"/>
    </row>
    <row r="503" ht="14.25" customHeight="1">
      <c r="A503" s="5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5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28"/>
      <c r="AI503" s="31"/>
      <c r="AJ503" s="31"/>
      <c r="AK503" s="31"/>
      <c r="AL503" s="31"/>
      <c r="AM503" s="31"/>
      <c r="AN503" s="31"/>
      <c r="AO503" s="31"/>
      <c r="AP503" s="31"/>
      <c r="AQ503" s="31"/>
      <c r="AR503" s="34"/>
      <c r="AS503" s="34"/>
      <c r="AT503" s="51"/>
      <c r="AU503" s="51"/>
      <c r="AV503" s="51"/>
    </row>
    <row r="504" ht="14.25" customHeight="1">
      <c r="A504" s="5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5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28"/>
      <c r="AI504" s="31"/>
      <c r="AJ504" s="31"/>
      <c r="AK504" s="31"/>
      <c r="AL504" s="31"/>
      <c r="AM504" s="31"/>
      <c r="AN504" s="31"/>
      <c r="AO504" s="31"/>
      <c r="AP504" s="31"/>
      <c r="AQ504" s="31"/>
      <c r="AR504" s="34"/>
      <c r="AS504" s="34"/>
      <c r="AT504" s="51"/>
      <c r="AU504" s="51"/>
      <c r="AV504" s="51"/>
    </row>
    <row r="505" ht="14.25" customHeight="1">
      <c r="A505" s="5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5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28"/>
      <c r="AI505" s="31"/>
      <c r="AJ505" s="31"/>
      <c r="AK505" s="31"/>
      <c r="AL505" s="31"/>
      <c r="AM505" s="31"/>
      <c r="AN505" s="31"/>
      <c r="AO505" s="31"/>
      <c r="AP505" s="31"/>
      <c r="AQ505" s="31"/>
      <c r="AR505" s="34"/>
      <c r="AS505" s="34"/>
      <c r="AT505" s="51"/>
      <c r="AU505" s="51"/>
      <c r="AV505" s="51"/>
    </row>
    <row r="506" ht="14.25" customHeight="1">
      <c r="A506" s="5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5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28"/>
      <c r="AI506" s="31"/>
      <c r="AJ506" s="31"/>
      <c r="AK506" s="31"/>
      <c r="AL506" s="31"/>
      <c r="AM506" s="31"/>
      <c r="AN506" s="31"/>
      <c r="AO506" s="31"/>
      <c r="AP506" s="31"/>
      <c r="AQ506" s="31"/>
      <c r="AR506" s="34"/>
      <c r="AS506" s="34"/>
      <c r="AT506" s="51"/>
      <c r="AU506" s="51"/>
      <c r="AV506" s="51"/>
    </row>
    <row r="507" ht="14.25" customHeight="1">
      <c r="A507" s="5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5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28"/>
      <c r="AI507" s="31"/>
      <c r="AJ507" s="31"/>
      <c r="AK507" s="31"/>
      <c r="AL507" s="31"/>
      <c r="AM507" s="31"/>
      <c r="AN507" s="31"/>
      <c r="AO507" s="31"/>
      <c r="AP507" s="31"/>
      <c r="AQ507" s="31"/>
      <c r="AR507" s="34"/>
      <c r="AS507" s="34"/>
      <c r="AT507" s="51"/>
      <c r="AU507" s="51"/>
      <c r="AV507" s="51"/>
    </row>
    <row r="508" ht="14.25" customHeight="1">
      <c r="A508" s="5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5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28"/>
      <c r="AI508" s="31"/>
      <c r="AJ508" s="31"/>
      <c r="AK508" s="31"/>
      <c r="AL508" s="31"/>
      <c r="AM508" s="31"/>
      <c r="AN508" s="31"/>
      <c r="AO508" s="31"/>
      <c r="AP508" s="31"/>
      <c r="AQ508" s="31"/>
      <c r="AR508" s="34"/>
      <c r="AS508" s="34"/>
      <c r="AT508" s="51"/>
      <c r="AU508" s="51"/>
      <c r="AV508" s="51"/>
    </row>
    <row r="509" ht="14.25" customHeight="1">
      <c r="A509" s="5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5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28"/>
      <c r="AI509" s="31"/>
      <c r="AJ509" s="31"/>
      <c r="AK509" s="31"/>
      <c r="AL509" s="31"/>
      <c r="AM509" s="31"/>
      <c r="AN509" s="31"/>
      <c r="AO509" s="31"/>
      <c r="AP509" s="31"/>
      <c r="AQ509" s="31"/>
      <c r="AR509" s="34"/>
      <c r="AS509" s="34"/>
      <c r="AT509" s="51"/>
      <c r="AU509" s="51"/>
      <c r="AV509" s="51"/>
    </row>
    <row r="510" ht="14.25" customHeight="1">
      <c r="A510" s="5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5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28"/>
      <c r="AI510" s="31"/>
      <c r="AJ510" s="31"/>
      <c r="AK510" s="31"/>
      <c r="AL510" s="31"/>
      <c r="AM510" s="31"/>
      <c r="AN510" s="31"/>
      <c r="AO510" s="31"/>
      <c r="AP510" s="31"/>
      <c r="AQ510" s="31"/>
      <c r="AR510" s="34"/>
      <c r="AS510" s="34"/>
      <c r="AT510" s="51"/>
      <c r="AU510" s="51"/>
      <c r="AV510" s="51"/>
    </row>
    <row r="511" ht="14.25" customHeight="1">
      <c r="A511" s="5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5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28"/>
      <c r="AI511" s="31"/>
      <c r="AJ511" s="31"/>
      <c r="AK511" s="31"/>
      <c r="AL511" s="31"/>
      <c r="AM511" s="31"/>
      <c r="AN511" s="31"/>
      <c r="AO511" s="31"/>
      <c r="AP511" s="31"/>
      <c r="AQ511" s="31"/>
      <c r="AR511" s="34"/>
      <c r="AS511" s="34"/>
      <c r="AT511" s="51"/>
      <c r="AU511" s="51"/>
      <c r="AV511" s="51"/>
    </row>
    <row r="512" ht="14.25" customHeight="1">
      <c r="A512" s="5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5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28"/>
      <c r="AI512" s="31"/>
      <c r="AJ512" s="31"/>
      <c r="AK512" s="31"/>
      <c r="AL512" s="31"/>
      <c r="AM512" s="31"/>
      <c r="AN512" s="31"/>
      <c r="AO512" s="31"/>
      <c r="AP512" s="31"/>
      <c r="AQ512" s="31"/>
      <c r="AR512" s="34"/>
      <c r="AS512" s="34"/>
      <c r="AT512" s="51"/>
      <c r="AU512" s="51"/>
      <c r="AV512" s="51"/>
    </row>
    <row r="513" ht="14.25" customHeight="1">
      <c r="A513" s="5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5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28"/>
      <c r="AI513" s="31"/>
      <c r="AJ513" s="31"/>
      <c r="AK513" s="31"/>
      <c r="AL513" s="31"/>
      <c r="AM513" s="31"/>
      <c r="AN513" s="31"/>
      <c r="AO513" s="31"/>
      <c r="AP513" s="31"/>
      <c r="AQ513" s="31"/>
      <c r="AR513" s="34"/>
      <c r="AS513" s="34"/>
      <c r="AT513" s="51"/>
      <c r="AU513" s="51"/>
      <c r="AV513" s="51"/>
    </row>
    <row r="514" ht="14.25" customHeight="1">
      <c r="A514" s="5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5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28"/>
      <c r="AI514" s="31"/>
      <c r="AJ514" s="31"/>
      <c r="AK514" s="31"/>
      <c r="AL514" s="31"/>
      <c r="AM514" s="31"/>
      <c r="AN514" s="31"/>
      <c r="AO514" s="31"/>
      <c r="AP514" s="31"/>
      <c r="AQ514" s="31"/>
      <c r="AR514" s="34"/>
      <c r="AS514" s="34"/>
      <c r="AT514" s="51"/>
      <c r="AU514" s="51"/>
      <c r="AV514" s="51"/>
    </row>
    <row r="515" ht="14.25" customHeight="1">
      <c r="A515" s="5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5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28"/>
      <c r="AI515" s="31"/>
      <c r="AJ515" s="31"/>
      <c r="AK515" s="31"/>
      <c r="AL515" s="31"/>
      <c r="AM515" s="31"/>
      <c r="AN515" s="31"/>
      <c r="AO515" s="31"/>
      <c r="AP515" s="31"/>
      <c r="AQ515" s="31"/>
      <c r="AR515" s="34"/>
      <c r="AS515" s="34"/>
      <c r="AT515" s="51"/>
      <c r="AU515" s="51"/>
      <c r="AV515" s="51"/>
    </row>
    <row r="516" ht="14.25" customHeight="1">
      <c r="A516" s="5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5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28"/>
      <c r="AI516" s="31"/>
      <c r="AJ516" s="31"/>
      <c r="AK516" s="31"/>
      <c r="AL516" s="31"/>
      <c r="AM516" s="31"/>
      <c r="AN516" s="31"/>
      <c r="AO516" s="31"/>
      <c r="AP516" s="31"/>
      <c r="AQ516" s="31"/>
      <c r="AR516" s="34"/>
      <c r="AS516" s="34"/>
      <c r="AT516" s="51"/>
      <c r="AU516" s="51"/>
      <c r="AV516" s="51"/>
    </row>
    <row r="517" ht="14.25" customHeight="1">
      <c r="A517" s="5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5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28"/>
      <c r="AI517" s="31"/>
      <c r="AJ517" s="31"/>
      <c r="AK517" s="31"/>
      <c r="AL517" s="31"/>
      <c r="AM517" s="31"/>
      <c r="AN517" s="31"/>
      <c r="AO517" s="31"/>
      <c r="AP517" s="31"/>
      <c r="AQ517" s="31"/>
      <c r="AR517" s="34"/>
      <c r="AS517" s="34"/>
      <c r="AT517" s="51"/>
      <c r="AU517" s="51"/>
      <c r="AV517" s="51"/>
    </row>
    <row r="518" ht="14.25" customHeight="1">
      <c r="A518" s="5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5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28"/>
      <c r="AI518" s="31"/>
      <c r="AJ518" s="31"/>
      <c r="AK518" s="31"/>
      <c r="AL518" s="31"/>
      <c r="AM518" s="31"/>
      <c r="AN518" s="31"/>
      <c r="AO518" s="31"/>
      <c r="AP518" s="31"/>
      <c r="AQ518" s="31"/>
      <c r="AR518" s="34"/>
      <c r="AS518" s="34"/>
      <c r="AT518" s="51"/>
      <c r="AU518" s="51"/>
      <c r="AV518" s="51"/>
    </row>
    <row r="519" ht="14.25" customHeight="1">
      <c r="A519" s="5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5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28"/>
      <c r="AI519" s="31"/>
      <c r="AJ519" s="31"/>
      <c r="AK519" s="31"/>
      <c r="AL519" s="31"/>
      <c r="AM519" s="31"/>
      <c r="AN519" s="31"/>
      <c r="AO519" s="31"/>
      <c r="AP519" s="31"/>
      <c r="AQ519" s="31"/>
      <c r="AR519" s="34"/>
      <c r="AS519" s="34"/>
      <c r="AT519" s="51"/>
      <c r="AU519" s="51"/>
      <c r="AV519" s="51"/>
    </row>
    <row r="520" ht="14.25" customHeight="1">
      <c r="A520" s="5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5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28"/>
      <c r="AI520" s="31"/>
      <c r="AJ520" s="31"/>
      <c r="AK520" s="31"/>
      <c r="AL520" s="31"/>
      <c r="AM520" s="31"/>
      <c r="AN520" s="31"/>
      <c r="AO520" s="31"/>
      <c r="AP520" s="31"/>
      <c r="AQ520" s="31"/>
      <c r="AR520" s="34"/>
      <c r="AS520" s="34"/>
      <c r="AT520" s="51"/>
      <c r="AU520" s="51"/>
      <c r="AV520" s="51"/>
    </row>
    <row r="521" ht="14.25" customHeight="1">
      <c r="A521" s="5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5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28"/>
      <c r="AI521" s="31"/>
      <c r="AJ521" s="31"/>
      <c r="AK521" s="31"/>
      <c r="AL521" s="31"/>
      <c r="AM521" s="31"/>
      <c r="AN521" s="31"/>
      <c r="AO521" s="31"/>
      <c r="AP521" s="31"/>
      <c r="AQ521" s="31"/>
      <c r="AR521" s="34"/>
      <c r="AS521" s="34"/>
      <c r="AT521" s="51"/>
      <c r="AU521" s="51"/>
      <c r="AV521" s="51"/>
    </row>
    <row r="522" ht="14.25" customHeight="1">
      <c r="A522" s="5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5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28"/>
      <c r="AI522" s="31"/>
      <c r="AJ522" s="31"/>
      <c r="AK522" s="31"/>
      <c r="AL522" s="31"/>
      <c r="AM522" s="31"/>
      <c r="AN522" s="31"/>
      <c r="AO522" s="31"/>
      <c r="AP522" s="31"/>
      <c r="AQ522" s="31"/>
      <c r="AR522" s="34"/>
      <c r="AS522" s="34"/>
      <c r="AT522" s="51"/>
      <c r="AU522" s="51"/>
      <c r="AV522" s="51"/>
    </row>
    <row r="523" ht="14.25" customHeight="1">
      <c r="A523" s="5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5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28"/>
      <c r="AI523" s="31"/>
      <c r="AJ523" s="31"/>
      <c r="AK523" s="31"/>
      <c r="AL523" s="31"/>
      <c r="AM523" s="31"/>
      <c r="AN523" s="31"/>
      <c r="AO523" s="31"/>
      <c r="AP523" s="31"/>
      <c r="AQ523" s="31"/>
      <c r="AR523" s="34"/>
      <c r="AS523" s="34"/>
      <c r="AT523" s="51"/>
      <c r="AU523" s="51"/>
      <c r="AV523" s="51"/>
    </row>
    <row r="524" ht="14.25" customHeight="1">
      <c r="A524" s="5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5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28"/>
      <c r="AI524" s="31"/>
      <c r="AJ524" s="31"/>
      <c r="AK524" s="31"/>
      <c r="AL524" s="31"/>
      <c r="AM524" s="31"/>
      <c r="AN524" s="31"/>
      <c r="AO524" s="31"/>
      <c r="AP524" s="31"/>
      <c r="AQ524" s="31"/>
      <c r="AR524" s="34"/>
      <c r="AS524" s="34"/>
      <c r="AT524" s="51"/>
      <c r="AU524" s="51"/>
      <c r="AV524" s="51"/>
    </row>
    <row r="525" ht="14.25" customHeight="1">
      <c r="A525" s="5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5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28"/>
      <c r="AI525" s="31"/>
      <c r="AJ525" s="31"/>
      <c r="AK525" s="31"/>
      <c r="AL525" s="31"/>
      <c r="AM525" s="31"/>
      <c r="AN525" s="31"/>
      <c r="AO525" s="31"/>
      <c r="AP525" s="31"/>
      <c r="AQ525" s="31"/>
      <c r="AR525" s="34"/>
      <c r="AS525" s="34"/>
      <c r="AT525" s="51"/>
      <c r="AU525" s="51"/>
      <c r="AV525" s="51"/>
    </row>
    <row r="526" ht="14.25" customHeight="1">
      <c r="A526" s="5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5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28"/>
      <c r="AI526" s="31"/>
      <c r="AJ526" s="31"/>
      <c r="AK526" s="31"/>
      <c r="AL526" s="31"/>
      <c r="AM526" s="31"/>
      <c r="AN526" s="31"/>
      <c r="AO526" s="31"/>
      <c r="AP526" s="31"/>
      <c r="AQ526" s="31"/>
      <c r="AR526" s="34"/>
      <c r="AS526" s="34"/>
      <c r="AT526" s="51"/>
      <c r="AU526" s="51"/>
      <c r="AV526" s="51"/>
    </row>
    <row r="527" ht="14.25" customHeight="1">
      <c r="A527" s="5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5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28"/>
      <c r="AI527" s="31"/>
      <c r="AJ527" s="31"/>
      <c r="AK527" s="31"/>
      <c r="AL527" s="31"/>
      <c r="AM527" s="31"/>
      <c r="AN527" s="31"/>
      <c r="AO527" s="31"/>
      <c r="AP527" s="31"/>
      <c r="AQ527" s="31"/>
      <c r="AR527" s="34"/>
      <c r="AS527" s="34"/>
      <c r="AT527" s="51"/>
      <c r="AU527" s="51"/>
      <c r="AV527" s="51"/>
    </row>
    <row r="528" ht="14.25" customHeight="1">
      <c r="A528" s="5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5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28"/>
      <c r="AI528" s="31"/>
      <c r="AJ528" s="31"/>
      <c r="AK528" s="31"/>
      <c r="AL528" s="31"/>
      <c r="AM528" s="31"/>
      <c r="AN528" s="31"/>
      <c r="AO528" s="31"/>
      <c r="AP528" s="31"/>
      <c r="AQ528" s="31"/>
      <c r="AR528" s="34"/>
      <c r="AS528" s="34"/>
      <c r="AT528" s="51"/>
      <c r="AU528" s="51"/>
      <c r="AV528" s="51"/>
    </row>
    <row r="529" ht="14.25" customHeight="1">
      <c r="A529" s="5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5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28"/>
      <c r="AI529" s="31"/>
      <c r="AJ529" s="31"/>
      <c r="AK529" s="31"/>
      <c r="AL529" s="31"/>
      <c r="AM529" s="31"/>
      <c r="AN529" s="31"/>
      <c r="AO529" s="31"/>
      <c r="AP529" s="31"/>
      <c r="AQ529" s="31"/>
      <c r="AR529" s="34"/>
      <c r="AS529" s="34"/>
      <c r="AT529" s="51"/>
      <c r="AU529" s="51"/>
      <c r="AV529" s="51"/>
    </row>
    <row r="530" ht="14.25" customHeight="1">
      <c r="A530" s="5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5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28"/>
      <c r="AI530" s="31"/>
      <c r="AJ530" s="31"/>
      <c r="AK530" s="31"/>
      <c r="AL530" s="31"/>
      <c r="AM530" s="31"/>
      <c r="AN530" s="31"/>
      <c r="AO530" s="31"/>
      <c r="AP530" s="31"/>
      <c r="AQ530" s="31"/>
      <c r="AR530" s="34"/>
      <c r="AS530" s="34"/>
      <c r="AT530" s="51"/>
      <c r="AU530" s="51"/>
      <c r="AV530" s="51"/>
    </row>
    <row r="531" ht="14.25" customHeight="1">
      <c r="A531" s="5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5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28"/>
      <c r="AI531" s="31"/>
      <c r="AJ531" s="31"/>
      <c r="AK531" s="31"/>
      <c r="AL531" s="31"/>
      <c r="AM531" s="31"/>
      <c r="AN531" s="31"/>
      <c r="AO531" s="31"/>
      <c r="AP531" s="31"/>
      <c r="AQ531" s="31"/>
      <c r="AR531" s="34"/>
      <c r="AS531" s="34"/>
      <c r="AT531" s="51"/>
      <c r="AU531" s="51"/>
      <c r="AV531" s="51"/>
    </row>
    <row r="532" ht="14.25" customHeight="1">
      <c r="A532" s="5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5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28"/>
      <c r="AI532" s="31"/>
      <c r="AJ532" s="31"/>
      <c r="AK532" s="31"/>
      <c r="AL532" s="31"/>
      <c r="AM532" s="31"/>
      <c r="AN532" s="31"/>
      <c r="AO532" s="31"/>
      <c r="AP532" s="31"/>
      <c r="AQ532" s="31"/>
      <c r="AR532" s="34"/>
      <c r="AS532" s="34"/>
      <c r="AT532" s="51"/>
      <c r="AU532" s="51"/>
      <c r="AV532" s="51"/>
    </row>
    <row r="533" ht="14.25" customHeight="1">
      <c r="A533" s="5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5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28"/>
      <c r="AI533" s="31"/>
      <c r="AJ533" s="31"/>
      <c r="AK533" s="31"/>
      <c r="AL533" s="31"/>
      <c r="AM533" s="31"/>
      <c r="AN533" s="31"/>
      <c r="AO533" s="31"/>
      <c r="AP533" s="31"/>
      <c r="AQ533" s="31"/>
      <c r="AR533" s="34"/>
      <c r="AS533" s="34"/>
      <c r="AT533" s="51"/>
      <c r="AU533" s="51"/>
      <c r="AV533" s="51"/>
    </row>
    <row r="534" ht="14.25" customHeight="1">
      <c r="A534" s="5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5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28"/>
      <c r="AI534" s="31"/>
      <c r="AJ534" s="31"/>
      <c r="AK534" s="31"/>
      <c r="AL534" s="31"/>
      <c r="AM534" s="31"/>
      <c r="AN534" s="31"/>
      <c r="AO534" s="31"/>
      <c r="AP534" s="31"/>
      <c r="AQ534" s="31"/>
      <c r="AR534" s="34"/>
      <c r="AS534" s="34"/>
      <c r="AT534" s="51"/>
      <c r="AU534" s="51"/>
      <c r="AV534" s="51"/>
    </row>
    <row r="535" ht="14.25" customHeight="1">
      <c r="A535" s="5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5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28"/>
      <c r="AI535" s="31"/>
      <c r="AJ535" s="31"/>
      <c r="AK535" s="31"/>
      <c r="AL535" s="31"/>
      <c r="AM535" s="31"/>
      <c r="AN535" s="31"/>
      <c r="AO535" s="31"/>
      <c r="AP535" s="31"/>
      <c r="AQ535" s="31"/>
      <c r="AR535" s="34"/>
      <c r="AS535" s="34"/>
      <c r="AT535" s="51"/>
      <c r="AU535" s="51"/>
      <c r="AV535" s="51"/>
    </row>
    <row r="536" ht="14.25" customHeight="1">
      <c r="A536" s="5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5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28"/>
      <c r="AI536" s="31"/>
      <c r="AJ536" s="31"/>
      <c r="AK536" s="31"/>
      <c r="AL536" s="31"/>
      <c r="AM536" s="31"/>
      <c r="AN536" s="31"/>
      <c r="AO536" s="31"/>
      <c r="AP536" s="31"/>
      <c r="AQ536" s="31"/>
      <c r="AR536" s="34"/>
      <c r="AS536" s="34"/>
      <c r="AT536" s="51"/>
      <c r="AU536" s="51"/>
      <c r="AV536" s="51"/>
    </row>
    <row r="537" ht="14.25" customHeight="1">
      <c r="A537" s="5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5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28"/>
      <c r="AI537" s="31"/>
      <c r="AJ537" s="31"/>
      <c r="AK537" s="31"/>
      <c r="AL537" s="31"/>
      <c r="AM537" s="31"/>
      <c r="AN537" s="31"/>
      <c r="AO537" s="31"/>
      <c r="AP537" s="31"/>
      <c r="AQ537" s="31"/>
      <c r="AR537" s="34"/>
      <c r="AS537" s="34"/>
      <c r="AT537" s="51"/>
      <c r="AU537" s="51"/>
      <c r="AV537" s="51"/>
    </row>
    <row r="538" ht="14.25" customHeight="1">
      <c r="A538" s="5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5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28"/>
      <c r="AI538" s="31"/>
      <c r="AJ538" s="31"/>
      <c r="AK538" s="31"/>
      <c r="AL538" s="31"/>
      <c r="AM538" s="31"/>
      <c r="AN538" s="31"/>
      <c r="AO538" s="31"/>
      <c r="AP538" s="31"/>
      <c r="AQ538" s="31"/>
      <c r="AR538" s="34"/>
      <c r="AS538" s="34"/>
      <c r="AT538" s="51"/>
      <c r="AU538" s="51"/>
      <c r="AV538" s="51"/>
    </row>
    <row r="539" ht="14.25" customHeight="1">
      <c r="A539" s="5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5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28"/>
      <c r="AI539" s="31"/>
      <c r="AJ539" s="31"/>
      <c r="AK539" s="31"/>
      <c r="AL539" s="31"/>
      <c r="AM539" s="31"/>
      <c r="AN539" s="31"/>
      <c r="AO539" s="31"/>
      <c r="AP539" s="31"/>
      <c r="AQ539" s="31"/>
      <c r="AR539" s="34"/>
      <c r="AS539" s="34"/>
      <c r="AT539" s="51"/>
      <c r="AU539" s="51"/>
      <c r="AV539" s="51"/>
    </row>
    <row r="540" ht="14.25" customHeight="1">
      <c r="A540" s="5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5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28"/>
      <c r="AI540" s="31"/>
      <c r="AJ540" s="31"/>
      <c r="AK540" s="31"/>
      <c r="AL540" s="31"/>
      <c r="AM540" s="31"/>
      <c r="AN540" s="31"/>
      <c r="AO540" s="31"/>
      <c r="AP540" s="31"/>
      <c r="AQ540" s="31"/>
      <c r="AR540" s="34"/>
      <c r="AS540" s="34"/>
      <c r="AT540" s="51"/>
      <c r="AU540" s="51"/>
      <c r="AV540" s="51"/>
    </row>
    <row r="541" ht="14.25" customHeight="1">
      <c r="A541" s="5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5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28"/>
      <c r="AI541" s="31"/>
      <c r="AJ541" s="31"/>
      <c r="AK541" s="31"/>
      <c r="AL541" s="31"/>
      <c r="AM541" s="31"/>
      <c r="AN541" s="31"/>
      <c r="AO541" s="31"/>
      <c r="AP541" s="31"/>
      <c r="AQ541" s="31"/>
      <c r="AR541" s="34"/>
      <c r="AS541" s="34"/>
      <c r="AT541" s="51"/>
      <c r="AU541" s="51"/>
      <c r="AV541" s="51"/>
    </row>
    <row r="542" ht="14.25" customHeight="1">
      <c r="A542" s="5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5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28"/>
      <c r="AI542" s="31"/>
      <c r="AJ542" s="31"/>
      <c r="AK542" s="31"/>
      <c r="AL542" s="31"/>
      <c r="AM542" s="31"/>
      <c r="AN542" s="31"/>
      <c r="AO542" s="31"/>
      <c r="AP542" s="31"/>
      <c r="AQ542" s="31"/>
      <c r="AR542" s="34"/>
      <c r="AS542" s="34"/>
      <c r="AT542" s="51"/>
      <c r="AU542" s="51"/>
      <c r="AV542" s="51"/>
    </row>
    <row r="543" ht="14.25" customHeight="1">
      <c r="A543" s="5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5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28"/>
      <c r="AI543" s="31"/>
      <c r="AJ543" s="31"/>
      <c r="AK543" s="31"/>
      <c r="AL543" s="31"/>
      <c r="AM543" s="31"/>
      <c r="AN543" s="31"/>
      <c r="AO543" s="31"/>
      <c r="AP543" s="31"/>
      <c r="AQ543" s="31"/>
      <c r="AR543" s="34"/>
      <c r="AS543" s="34"/>
      <c r="AT543" s="51"/>
      <c r="AU543" s="51"/>
      <c r="AV543" s="51"/>
    </row>
    <row r="544" ht="14.25" customHeight="1">
      <c r="A544" s="5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5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28"/>
      <c r="AI544" s="31"/>
      <c r="AJ544" s="31"/>
      <c r="AK544" s="31"/>
      <c r="AL544" s="31"/>
      <c r="AM544" s="31"/>
      <c r="AN544" s="31"/>
      <c r="AO544" s="31"/>
      <c r="AP544" s="31"/>
      <c r="AQ544" s="31"/>
      <c r="AR544" s="34"/>
      <c r="AS544" s="34"/>
      <c r="AT544" s="51"/>
      <c r="AU544" s="51"/>
      <c r="AV544" s="51"/>
    </row>
    <row r="545" ht="14.25" customHeight="1">
      <c r="A545" s="5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5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28"/>
      <c r="AI545" s="31"/>
      <c r="AJ545" s="31"/>
      <c r="AK545" s="31"/>
      <c r="AL545" s="31"/>
      <c r="AM545" s="31"/>
      <c r="AN545" s="31"/>
      <c r="AO545" s="31"/>
      <c r="AP545" s="31"/>
      <c r="AQ545" s="31"/>
      <c r="AR545" s="34"/>
      <c r="AS545" s="34"/>
      <c r="AT545" s="51"/>
      <c r="AU545" s="51"/>
      <c r="AV545" s="51"/>
    </row>
    <row r="546" ht="14.25" customHeight="1">
      <c r="A546" s="5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5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28"/>
      <c r="AI546" s="31"/>
      <c r="AJ546" s="31"/>
      <c r="AK546" s="31"/>
      <c r="AL546" s="31"/>
      <c r="AM546" s="31"/>
      <c r="AN546" s="31"/>
      <c r="AO546" s="31"/>
      <c r="AP546" s="31"/>
      <c r="AQ546" s="31"/>
      <c r="AR546" s="34"/>
      <c r="AS546" s="34"/>
      <c r="AT546" s="51"/>
      <c r="AU546" s="51"/>
      <c r="AV546" s="51"/>
    </row>
    <row r="547" ht="14.25" customHeight="1">
      <c r="A547" s="5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5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28"/>
      <c r="AI547" s="31"/>
      <c r="AJ547" s="31"/>
      <c r="AK547" s="31"/>
      <c r="AL547" s="31"/>
      <c r="AM547" s="31"/>
      <c r="AN547" s="31"/>
      <c r="AO547" s="31"/>
      <c r="AP547" s="31"/>
      <c r="AQ547" s="31"/>
      <c r="AR547" s="34"/>
      <c r="AS547" s="34"/>
      <c r="AT547" s="51"/>
      <c r="AU547" s="51"/>
      <c r="AV547" s="51"/>
    </row>
    <row r="548" ht="14.25" customHeight="1">
      <c r="A548" s="5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5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28"/>
      <c r="AI548" s="31"/>
      <c r="AJ548" s="31"/>
      <c r="AK548" s="31"/>
      <c r="AL548" s="31"/>
      <c r="AM548" s="31"/>
      <c r="AN548" s="31"/>
      <c r="AO548" s="31"/>
      <c r="AP548" s="31"/>
      <c r="AQ548" s="31"/>
      <c r="AR548" s="34"/>
      <c r="AS548" s="34"/>
      <c r="AT548" s="51"/>
      <c r="AU548" s="51"/>
      <c r="AV548" s="51"/>
    </row>
    <row r="549" ht="14.25" customHeight="1">
      <c r="A549" s="5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5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28"/>
      <c r="AI549" s="31"/>
      <c r="AJ549" s="31"/>
      <c r="AK549" s="31"/>
      <c r="AL549" s="31"/>
      <c r="AM549" s="31"/>
      <c r="AN549" s="31"/>
      <c r="AO549" s="31"/>
      <c r="AP549" s="31"/>
      <c r="AQ549" s="31"/>
      <c r="AR549" s="34"/>
      <c r="AS549" s="34"/>
      <c r="AT549" s="51"/>
      <c r="AU549" s="51"/>
      <c r="AV549" s="51"/>
    </row>
    <row r="550" ht="14.25" customHeight="1">
      <c r="A550" s="5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5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28"/>
      <c r="AI550" s="31"/>
      <c r="AJ550" s="31"/>
      <c r="AK550" s="31"/>
      <c r="AL550" s="31"/>
      <c r="AM550" s="31"/>
      <c r="AN550" s="31"/>
      <c r="AO550" s="31"/>
      <c r="AP550" s="31"/>
      <c r="AQ550" s="31"/>
      <c r="AR550" s="34"/>
      <c r="AS550" s="34"/>
      <c r="AT550" s="51"/>
      <c r="AU550" s="51"/>
      <c r="AV550" s="51"/>
    </row>
    <row r="551" ht="14.25" customHeight="1">
      <c r="A551" s="5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5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28"/>
      <c r="AI551" s="31"/>
      <c r="AJ551" s="31"/>
      <c r="AK551" s="31"/>
      <c r="AL551" s="31"/>
      <c r="AM551" s="31"/>
      <c r="AN551" s="31"/>
      <c r="AO551" s="31"/>
      <c r="AP551" s="31"/>
      <c r="AQ551" s="31"/>
      <c r="AR551" s="34"/>
      <c r="AS551" s="34"/>
      <c r="AT551" s="51"/>
      <c r="AU551" s="51"/>
      <c r="AV551" s="51"/>
    </row>
    <row r="552" ht="14.25" customHeight="1">
      <c r="A552" s="5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5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28"/>
      <c r="AI552" s="31"/>
      <c r="AJ552" s="31"/>
      <c r="AK552" s="31"/>
      <c r="AL552" s="31"/>
      <c r="AM552" s="31"/>
      <c r="AN552" s="31"/>
      <c r="AO552" s="31"/>
      <c r="AP552" s="31"/>
      <c r="AQ552" s="31"/>
      <c r="AR552" s="34"/>
      <c r="AS552" s="34"/>
      <c r="AT552" s="51"/>
      <c r="AU552" s="51"/>
      <c r="AV552" s="51"/>
    </row>
    <row r="553" ht="14.25" customHeight="1">
      <c r="A553" s="5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5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28"/>
      <c r="AI553" s="31"/>
      <c r="AJ553" s="31"/>
      <c r="AK553" s="31"/>
      <c r="AL553" s="31"/>
      <c r="AM553" s="31"/>
      <c r="AN553" s="31"/>
      <c r="AO553" s="31"/>
      <c r="AP553" s="31"/>
      <c r="AQ553" s="31"/>
      <c r="AR553" s="34"/>
      <c r="AS553" s="34"/>
      <c r="AT553" s="51"/>
      <c r="AU553" s="51"/>
      <c r="AV553" s="51"/>
    </row>
    <row r="554" ht="14.25" customHeight="1">
      <c r="A554" s="5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5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28"/>
      <c r="AI554" s="31"/>
      <c r="AJ554" s="31"/>
      <c r="AK554" s="31"/>
      <c r="AL554" s="31"/>
      <c r="AM554" s="31"/>
      <c r="AN554" s="31"/>
      <c r="AO554" s="31"/>
      <c r="AP554" s="31"/>
      <c r="AQ554" s="31"/>
      <c r="AR554" s="34"/>
      <c r="AS554" s="34"/>
      <c r="AT554" s="51"/>
      <c r="AU554" s="51"/>
      <c r="AV554" s="51"/>
    </row>
    <row r="555" ht="14.25" customHeight="1">
      <c r="A555" s="5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5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28"/>
      <c r="AI555" s="31"/>
      <c r="AJ555" s="31"/>
      <c r="AK555" s="31"/>
      <c r="AL555" s="31"/>
      <c r="AM555" s="31"/>
      <c r="AN555" s="31"/>
      <c r="AO555" s="31"/>
      <c r="AP555" s="31"/>
      <c r="AQ555" s="31"/>
      <c r="AR555" s="34"/>
      <c r="AS555" s="34"/>
      <c r="AT555" s="51"/>
      <c r="AU555" s="51"/>
      <c r="AV555" s="51"/>
    </row>
    <row r="556" ht="14.25" customHeight="1">
      <c r="A556" s="5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5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28"/>
      <c r="AI556" s="31"/>
      <c r="AJ556" s="31"/>
      <c r="AK556" s="31"/>
      <c r="AL556" s="31"/>
      <c r="AM556" s="31"/>
      <c r="AN556" s="31"/>
      <c r="AO556" s="31"/>
      <c r="AP556" s="31"/>
      <c r="AQ556" s="31"/>
      <c r="AR556" s="34"/>
      <c r="AS556" s="34"/>
      <c r="AT556" s="51"/>
      <c r="AU556" s="51"/>
      <c r="AV556" s="51"/>
    </row>
    <row r="557" ht="14.25" customHeight="1">
      <c r="A557" s="5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5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28"/>
      <c r="AI557" s="31"/>
      <c r="AJ557" s="31"/>
      <c r="AK557" s="31"/>
      <c r="AL557" s="31"/>
      <c r="AM557" s="31"/>
      <c r="AN557" s="31"/>
      <c r="AO557" s="31"/>
      <c r="AP557" s="31"/>
      <c r="AQ557" s="31"/>
      <c r="AR557" s="34"/>
      <c r="AS557" s="34"/>
      <c r="AT557" s="51"/>
      <c r="AU557" s="51"/>
      <c r="AV557" s="51"/>
    </row>
    <row r="558" ht="14.25" customHeight="1">
      <c r="A558" s="5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5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28"/>
      <c r="AI558" s="31"/>
      <c r="AJ558" s="31"/>
      <c r="AK558" s="31"/>
      <c r="AL558" s="31"/>
      <c r="AM558" s="31"/>
      <c r="AN558" s="31"/>
      <c r="AO558" s="31"/>
      <c r="AP558" s="31"/>
      <c r="AQ558" s="31"/>
      <c r="AR558" s="34"/>
      <c r="AS558" s="34"/>
      <c r="AT558" s="51"/>
      <c r="AU558" s="51"/>
      <c r="AV558" s="51"/>
    </row>
    <row r="559" ht="14.25" customHeight="1">
      <c r="A559" s="5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5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28"/>
      <c r="AI559" s="31"/>
      <c r="AJ559" s="31"/>
      <c r="AK559" s="31"/>
      <c r="AL559" s="31"/>
      <c r="AM559" s="31"/>
      <c r="AN559" s="31"/>
      <c r="AO559" s="31"/>
      <c r="AP559" s="31"/>
      <c r="AQ559" s="31"/>
      <c r="AR559" s="34"/>
      <c r="AS559" s="34"/>
      <c r="AT559" s="51"/>
      <c r="AU559" s="51"/>
      <c r="AV559" s="51"/>
    </row>
    <row r="560" ht="14.25" customHeight="1">
      <c r="A560" s="5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5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28"/>
      <c r="AI560" s="31"/>
      <c r="AJ560" s="31"/>
      <c r="AK560" s="31"/>
      <c r="AL560" s="31"/>
      <c r="AM560" s="31"/>
      <c r="AN560" s="31"/>
      <c r="AO560" s="31"/>
      <c r="AP560" s="31"/>
      <c r="AQ560" s="31"/>
      <c r="AR560" s="34"/>
      <c r="AS560" s="34"/>
      <c r="AT560" s="51"/>
      <c r="AU560" s="51"/>
      <c r="AV560" s="51"/>
    </row>
    <row r="561" ht="14.25" customHeight="1">
      <c r="A561" s="5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5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28"/>
      <c r="AI561" s="31"/>
      <c r="AJ561" s="31"/>
      <c r="AK561" s="31"/>
      <c r="AL561" s="31"/>
      <c r="AM561" s="31"/>
      <c r="AN561" s="31"/>
      <c r="AO561" s="31"/>
      <c r="AP561" s="31"/>
      <c r="AQ561" s="31"/>
      <c r="AR561" s="34"/>
      <c r="AS561" s="34"/>
      <c r="AT561" s="51"/>
      <c r="AU561" s="51"/>
      <c r="AV561" s="51"/>
    </row>
    <row r="562" ht="14.25" customHeight="1">
      <c r="A562" s="5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5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28"/>
      <c r="AI562" s="31"/>
      <c r="AJ562" s="31"/>
      <c r="AK562" s="31"/>
      <c r="AL562" s="31"/>
      <c r="AM562" s="31"/>
      <c r="AN562" s="31"/>
      <c r="AO562" s="31"/>
      <c r="AP562" s="31"/>
      <c r="AQ562" s="31"/>
      <c r="AR562" s="34"/>
      <c r="AS562" s="34"/>
      <c r="AT562" s="51"/>
      <c r="AU562" s="51"/>
      <c r="AV562" s="51"/>
    </row>
    <row r="563" ht="14.25" customHeight="1">
      <c r="A563" s="5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5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28"/>
      <c r="AI563" s="31"/>
      <c r="AJ563" s="31"/>
      <c r="AK563" s="31"/>
      <c r="AL563" s="31"/>
      <c r="AM563" s="31"/>
      <c r="AN563" s="31"/>
      <c r="AO563" s="31"/>
      <c r="AP563" s="31"/>
      <c r="AQ563" s="31"/>
      <c r="AR563" s="34"/>
      <c r="AS563" s="34"/>
      <c r="AT563" s="51"/>
      <c r="AU563" s="51"/>
      <c r="AV563" s="51"/>
    </row>
    <row r="564" ht="14.25" customHeight="1">
      <c r="A564" s="5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5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28"/>
      <c r="AI564" s="31"/>
      <c r="AJ564" s="31"/>
      <c r="AK564" s="31"/>
      <c r="AL564" s="31"/>
      <c r="AM564" s="31"/>
      <c r="AN564" s="31"/>
      <c r="AO564" s="31"/>
      <c r="AP564" s="31"/>
      <c r="AQ564" s="31"/>
      <c r="AR564" s="34"/>
      <c r="AS564" s="34"/>
      <c r="AT564" s="51"/>
      <c r="AU564" s="51"/>
      <c r="AV564" s="51"/>
    </row>
    <row r="565" ht="14.25" customHeight="1">
      <c r="A565" s="5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5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28"/>
      <c r="AI565" s="31"/>
      <c r="AJ565" s="31"/>
      <c r="AK565" s="31"/>
      <c r="AL565" s="31"/>
      <c r="AM565" s="31"/>
      <c r="AN565" s="31"/>
      <c r="AO565" s="31"/>
      <c r="AP565" s="31"/>
      <c r="AQ565" s="31"/>
      <c r="AR565" s="34"/>
      <c r="AS565" s="34"/>
      <c r="AT565" s="51"/>
      <c r="AU565" s="51"/>
      <c r="AV565" s="51"/>
    </row>
    <row r="566" ht="14.25" customHeight="1">
      <c r="A566" s="5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5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28"/>
      <c r="AI566" s="31"/>
      <c r="AJ566" s="31"/>
      <c r="AK566" s="31"/>
      <c r="AL566" s="31"/>
      <c r="AM566" s="31"/>
      <c r="AN566" s="31"/>
      <c r="AO566" s="31"/>
      <c r="AP566" s="31"/>
      <c r="AQ566" s="31"/>
      <c r="AR566" s="34"/>
      <c r="AS566" s="34"/>
      <c r="AT566" s="51"/>
      <c r="AU566" s="51"/>
      <c r="AV566" s="51"/>
    </row>
    <row r="567" ht="14.25" customHeight="1">
      <c r="A567" s="5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5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28"/>
      <c r="AI567" s="31"/>
      <c r="AJ567" s="31"/>
      <c r="AK567" s="31"/>
      <c r="AL567" s="31"/>
      <c r="AM567" s="31"/>
      <c r="AN567" s="31"/>
      <c r="AO567" s="31"/>
      <c r="AP567" s="31"/>
      <c r="AQ567" s="31"/>
      <c r="AR567" s="34"/>
      <c r="AS567" s="34"/>
      <c r="AT567" s="51"/>
      <c r="AU567" s="51"/>
      <c r="AV567" s="51"/>
    </row>
    <row r="568" ht="14.25" customHeight="1">
      <c r="A568" s="5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5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28"/>
      <c r="AI568" s="31"/>
      <c r="AJ568" s="31"/>
      <c r="AK568" s="31"/>
      <c r="AL568" s="31"/>
      <c r="AM568" s="31"/>
      <c r="AN568" s="31"/>
      <c r="AO568" s="31"/>
      <c r="AP568" s="31"/>
      <c r="AQ568" s="31"/>
      <c r="AR568" s="34"/>
      <c r="AS568" s="34"/>
      <c r="AT568" s="51"/>
      <c r="AU568" s="51"/>
      <c r="AV568" s="51"/>
    </row>
    <row r="569" ht="14.25" customHeight="1">
      <c r="A569" s="5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5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28"/>
      <c r="AI569" s="31"/>
      <c r="AJ569" s="31"/>
      <c r="AK569" s="31"/>
      <c r="AL569" s="31"/>
      <c r="AM569" s="31"/>
      <c r="AN569" s="31"/>
      <c r="AO569" s="31"/>
      <c r="AP569" s="31"/>
      <c r="AQ569" s="31"/>
      <c r="AR569" s="34"/>
      <c r="AS569" s="34"/>
      <c r="AT569" s="51"/>
      <c r="AU569" s="51"/>
      <c r="AV569" s="51"/>
    </row>
    <row r="570" ht="14.25" customHeight="1">
      <c r="A570" s="5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5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28"/>
      <c r="AI570" s="31"/>
      <c r="AJ570" s="31"/>
      <c r="AK570" s="31"/>
      <c r="AL570" s="31"/>
      <c r="AM570" s="31"/>
      <c r="AN570" s="31"/>
      <c r="AO570" s="31"/>
      <c r="AP570" s="31"/>
      <c r="AQ570" s="31"/>
      <c r="AR570" s="34"/>
      <c r="AS570" s="34"/>
      <c r="AT570" s="51"/>
      <c r="AU570" s="51"/>
      <c r="AV570" s="51"/>
    </row>
    <row r="571" ht="14.25" customHeight="1">
      <c r="A571" s="5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5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28"/>
      <c r="AI571" s="31"/>
      <c r="AJ571" s="31"/>
      <c r="AK571" s="31"/>
      <c r="AL571" s="31"/>
      <c r="AM571" s="31"/>
      <c r="AN571" s="31"/>
      <c r="AO571" s="31"/>
      <c r="AP571" s="31"/>
      <c r="AQ571" s="31"/>
      <c r="AR571" s="34"/>
      <c r="AS571" s="34"/>
      <c r="AT571" s="51"/>
      <c r="AU571" s="51"/>
      <c r="AV571" s="51"/>
    </row>
    <row r="572" ht="14.25" customHeight="1">
      <c r="A572" s="5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5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28"/>
      <c r="AI572" s="31"/>
      <c r="AJ572" s="31"/>
      <c r="AK572" s="31"/>
      <c r="AL572" s="31"/>
      <c r="AM572" s="31"/>
      <c r="AN572" s="31"/>
      <c r="AO572" s="31"/>
      <c r="AP572" s="31"/>
      <c r="AQ572" s="31"/>
      <c r="AR572" s="34"/>
      <c r="AS572" s="34"/>
      <c r="AT572" s="51"/>
      <c r="AU572" s="51"/>
      <c r="AV572" s="51"/>
    </row>
    <row r="573" ht="14.25" customHeight="1">
      <c r="A573" s="5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5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28"/>
      <c r="AI573" s="31"/>
      <c r="AJ573" s="31"/>
      <c r="AK573" s="31"/>
      <c r="AL573" s="31"/>
      <c r="AM573" s="31"/>
      <c r="AN573" s="31"/>
      <c r="AO573" s="31"/>
      <c r="AP573" s="31"/>
      <c r="AQ573" s="31"/>
      <c r="AR573" s="34"/>
      <c r="AS573" s="34"/>
      <c r="AT573" s="51"/>
      <c r="AU573" s="51"/>
      <c r="AV573" s="51"/>
    </row>
    <row r="574" ht="14.25" customHeight="1">
      <c r="A574" s="5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5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28"/>
      <c r="AI574" s="31"/>
      <c r="AJ574" s="31"/>
      <c r="AK574" s="31"/>
      <c r="AL574" s="31"/>
      <c r="AM574" s="31"/>
      <c r="AN574" s="31"/>
      <c r="AO574" s="31"/>
      <c r="AP574" s="31"/>
      <c r="AQ574" s="31"/>
      <c r="AR574" s="34"/>
      <c r="AS574" s="34"/>
      <c r="AT574" s="51"/>
      <c r="AU574" s="51"/>
      <c r="AV574" s="51"/>
    </row>
    <row r="575" ht="14.25" customHeight="1">
      <c r="A575" s="5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5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28"/>
      <c r="AI575" s="31"/>
      <c r="AJ575" s="31"/>
      <c r="AK575" s="31"/>
      <c r="AL575" s="31"/>
      <c r="AM575" s="31"/>
      <c r="AN575" s="31"/>
      <c r="AO575" s="31"/>
      <c r="AP575" s="31"/>
      <c r="AQ575" s="31"/>
      <c r="AR575" s="34"/>
      <c r="AS575" s="34"/>
      <c r="AT575" s="51"/>
      <c r="AU575" s="51"/>
      <c r="AV575" s="51"/>
    </row>
    <row r="576" ht="14.25" customHeight="1">
      <c r="A576" s="5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5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28"/>
      <c r="AI576" s="31"/>
      <c r="AJ576" s="31"/>
      <c r="AK576" s="31"/>
      <c r="AL576" s="31"/>
      <c r="AM576" s="31"/>
      <c r="AN576" s="31"/>
      <c r="AO576" s="31"/>
      <c r="AP576" s="31"/>
      <c r="AQ576" s="31"/>
      <c r="AR576" s="34"/>
      <c r="AS576" s="34"/>
      <c r="AT576" s="51"/>
      <c r="AU576" s="51"/>
      <c r="AV576" s="51"/>
    </row>
    <row r="577" ht="14.25" customHeight="1">
      <c r="A577" s="5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5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28"/>
      <c r="AI577" s="31"/>
      <c r="AJ577" s="31"/>
      <c r="AK577" s="31"/>
      <c r="AL577" s="31"/>
      <c r="AM577" s="31"/>
      <c r="AN577" s="31"/>
      <c r="AO577" s="31"/>
      <c r="AP577" s="31"/>
      <c r="AQ577" s="31"/>
      <c r="AR577" s="34"/>
      <c r="AS577" s="34"/>
      <c r="AT577" s="51"/>
      <c r="AU577" s="51"/>
      <c r="AV577" s="51"/>
    </row>
    <row r="578" ht="14.25" customHeight="1">
      <c r="A578" s="5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5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28"/>
      <c r="AI578" s="31"/>
      <c r="AJ578" s="31"/>
      <c r="AK578" s="31"/>
      <c r="AL578" s="31"/>
      <c r="AM578" s="31"/>
      <c r="AN578" s="31"/>
      <c r="AO578" s="31"/>
      <c r="AP578" s="31"/>
      <c r="AQ578" s="31"/>
      <c r="AR578" s="34"/>
      <c r="AS578" s="34"/>
      <c r="AT578" s="51"/>
      <c r="AU578" s="51"/>
      <c r="AV578" s="51"/>
    </row>
    <row r="579" ht="14.25" customHeight="1">
      <c r="A579" s="5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5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28"/>
      <c r="AI579" s="31"/>
      <c r="AJ579" s="31"/>
      <c r="AK579" s="31"/>
      <c r="AL579" s="31"/>
      <c r="AM579" s="31"/>
      <c r="AN579" s="31"/>
      <c r="AO579" s="31"/>
      <c r="AP579" s="31"/>
      <c r="AQ579" s="31"/>
      <c r="AR579" s="34"/>
      <c r="AS579" s="34"/>
      <c r="AT579" s="51"/>
      <c r="AU579" s="51"/>
      <c r="AV579" s="51"/>
    </row>
    <row r="580" ht="14.25" customHeight="1">
      <c r="A580" s="5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5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28"/>
      <c r="AI580" s="31"/>
      <c r="AJ580" s="31"/>
      <c r="AK580" s="31"/>
      <c r="AL580" s="31"/>
      <c r="AM580" s="31"/>
      <c r="AN580" s="31"/>
      <c r="AO580" s="31"/>
      <c r="AP580" s="31"/>
      <c r="AQ580" s="31"/>
      <c r="AR580" s="34"/>
      <c r="AS580" s="34"/>
      <c r="AT580" s="51"/>
      <c r="AU580" s="51"/>
      <c r="AV580" s="51"/>
    </row>
    <row r="581" ht="14.25" customHeight="1">
      <c r="A581" s="5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5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28"/>
      <c r="AI581" s="31"/>
      <c r="AJ581" s="31"/>
      <c r="AK581" s="31"/>
      <c r="AL581" s="31"/>
      <c r="AM581" s="31"/>
      <c r="AN581" s="31"/>
      <c r="AO581" s="31"/>
      <c r="AP581" s="31"/>
      <c r="AQ581" s="31"/>
      <c r="AR581" s="34"/>
      <c r="AS581" s="34"/>
      <c r="AT581" s="51"/>
      <c r="AU581" s="51"/>
      <c r="AV581" s="51"/>
    </row>
    <row r="582" ht="14.25" customHeight="1">
      <c r="A582" s="5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5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28"/>
      <c r="AI582" s="31"/>
      <c r="AJ582" s="31"/>
      <c r="AK582" s="31"/>
      <c r="AL582" s="31"/>
      <c r="AM582" s="31"/>
      <c r="AN582" s="31"/>
      <c r="AO582" s="31"/>
      <c r="AP582" s="31"/>
      <c r="AQ582" s="31"/>
      <c r="AR582" s="34"/>
      <c r="AS582" s="34"/>
      <c r="AT582" s="51"/>
      <c r="AU582" s="51"/>
      <c r="AV582" s="51"/>
    </row>
    <row r="583" ht="14.25" customHeight="1">
      <c r="A583" s="5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5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28"/>
      <c r="AI583" s="31"/>
      <c r="AJ583" s="31"/>
      <c r="AK583" s="31"/>
      <c r="AL583" s="31"/>
      <c r="AM583" s="31"/>
      <c r="AN583" s="31"/>
      <c r="AO583" s="31"/>
      <c r="AP583" s="31"/>
      <c r="AQ583" s="31"/>
      <c r="AR583" s="34"/>
      <c r="AS583" s="34"/>
      <c r="AT583" s="51"/>
      <c r="AU583" s="51"/>
      <c r="AV583" s="51"/>
    </row>
    <row r="584" ht="14.25" customHeight="1">
      <c r="A584" s="5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5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28"/>
      <c r="AI584" s="31"/>
      <c r="AJ584" s="31"/>
      <c r="AK584" s="31"/>
      <c r="AL584" s="31"/>
      <c r="AM584" s="31"/>
      <c r="AN584" s="31"/>
      <c r="AO584" s="31"/>
      <c r="AP584" s="31"/>
      <c r="AQ584" s="31"/>
      <c r="AR584" s="34"/>
      <c r="AS584" s="34"/>
      <c r="AT584" s="51"/>
      <c r="AU584" s="51"/>
      <c r="AV584" s="51"/>
    </row>
    <row r="585" ht="14.25" customHeight="1">
      <c r="A585" s="5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5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28"/>
      <c r="AI585" s="31"/>
      <c r="AJ585" s="31"/>
      <c r="AK585" s="31"/>
      <c r="AL585" s="31"/>
      <c r="AM585" s="31"/>
      <c r="AN585" s="31"/>
      <c r="AO585" s="31"/>
      <c r="AP585" s="31"/>
      <c r="AQ585" s="31"/>
      <c r="AR585" s="34"/>
      <c r="AS585" s="34"/>
      <c r="AT585" s="51"/>
      <c r="AU585" s="51"/>
      <c r="AV585" s="51"/>
    </row>
    <row r="586" ht="14.25" customHeight="1">
      <c r="A586" s="5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5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28"/>
      <c r="AI586" s="31"/>
      <c r="AJ586" s="31"/>
      <c r="AK586" s="31"/>
      <c r="AL586" s="31"/>
      <c r="AM586" s="31"/>
      <c r="AN586" s="31"/>
      <c r="AO586" s="31"/>
      <c r="AP586" s="31"/>
      <c r="AQ586" s="31"/>
      <c r="AR586" s="34"/>
      <c r="AS586" s="34"/>
      <c r="AT586" s="51"/>
      <c r="AU586" s="51"/>
      <c r="AV586" s="51"/>
    </row>
    <row r="587" ht="14.25" customHeight="1">
      <c r="A587" s="5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5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28"/>
      <c r="AI587" s="31"/>
      <c r="AJ587" s="31"/>
      <c r="AK587" s="31"/>
      <c r="AL587" s="31"/>
      <c r="AM587" s="31"/>
      <c r="AN587" s="31"/>
      <c r="AO587" s="31"/>
      <c r="AP587" s="31"/>
      <c r="AQ587" s="31"/>
      <c r="AR587" s="34"/>
      <c r="AS587" s="34"/>
      <c r="AT587" s="51"/>
      <c r="AU587" s="51"/>
      <c r="AV587" s="51"/>
    </row>
    <row r="588" ht="14.25" customHeight="1">
      <c r="A588" s="5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5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28"/>
      <c r="AI588" s="31"/>
      <c r="AJ588" s="31"/>
      <c r="AK588" s="31"/>
      <c r="AL588" s="31"/>
      <c r="AM588" s="31"/>
      <c r="AN588" s="31"/>
      <c r="AO588" s="31"/>
      <c r="AP588" s="31"/>
      <c r="AQ588" s="31"/>
      <c r="AR588" s="34"/>
      <c r="AS588" s="34"/>
      <c r="AT588" s="51"/>
      <c r="AU588" s="51"/>
      <c r="AV588" s="51"/>
    </row>
    <row r="589" ht="14.25" customHeight="1">
      <c r="A589" s="5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5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28"/>
      <c r="AI589" s="31"/>
      <c r="AJ589" s="31"/>
      <c r="AK589" s="31"/>
      <c r="AL589" s="31"/>
      <c r="AM589" s="31"/>
      <c r="AN589" s="31"/>
      <c r="AO589" s="31"/>
      <c r="AP589" s="31"/>
      <c r="AQ589" s="31"/>
      <c r="AR589" s="34"/>
      <c r="AS589" s="34"/>
      <c r="AT589" s="51"/>
      <c r="AU589" s="51"/>
      <c r="AV589" s="51"/>
    </row>
    <row r="590" ht="14.25" customHeight="1">
      <c r="A590" s="5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5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28"/>
      <c r="AI590" s="31"/>
      <c r="AJ590" s="31"/>
      <c r="AK590" s="31"/>
      <c r="AL590" s="31"/>
      <c r="AM590" s="31"/>
      <c r="AN590" s="31"/>
      <c r="AO590" s="31"/>
      <c r="AP590" s="31"/>
      <c r="AQ590" s="31"/>
      <c r="AR590" s="34"/>
      <c r="AS590" s="34"/>
      <c r="AT590" s="51"/>
      <c r="AU590" s="51"/>
      <c r="AV590" s="51"/>
    </row>
    <row r="591" ht="14.25" customHeight="1">
      <c r="A591" s="5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5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28"/>
      <c r="AI591" s="31"/>
      <c r="AJ591" s="31"/>
      <c r="AK591" s="31"/>
      <c r="AL591" s="31"/>
      <c r="AM591" s="31"/>
      <c r="AN591" s="31"/>
      <c r="AO591" s="31"/>
      <c r="AP591" s="31"/>
      <c r="AQ591" s="31"/>
      <c r="AR591" s="34"/>
      <c r="AS591" s="34"/>
      <c r="AT591" s="51"/>
      <c r="AU591" s="51"/>
      <c r="AV591" s="51"/>
    </row>
    <row r="592" ht="14.25" customHeight="1">
      <c r="A592" s="5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5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28"/>
      <c r="AI592" s="31"/>
      <c r="AJ592" s="31"/>
      <c r="AK592" s="31"/>
      <c r="AL592" s="31"/>
      <c r="AM592" s="31"/>
      <c r="AN592" s="31"/>
      <c r="AO592" s="31"/>
      <c r="AP592" s="31"/>
      <c r="AQ592" s="31"/>
      <c r="AR592" s="34"/>
      <c r="AS592" s="34"/>
      <c r="AT592" s="51"/>
      <c r="AU592" s="51"/>
      <c r="AV592" s="51"/>
    </row>
    <row r="593" ht="14.25" customHeight="1">
      <c r="A593" s="5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5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28"/>
      <c r="AI593" s="31"/>
      <c r="AJ593" s="31"/>
      <c r="AK593" s="31"/>
      <c r="AL593" s="31"/>
      <c r="AM593" s="31"/>
      <c r="AN593" s="31"/>
      <c r="AO593" s="31"/>
      <c r="AP593" s="31"/>
      <c r="AQ593" s="31"/>
      <c r="AR593" s="34"/>
      <c r="AS593" s="34"/>
      <c r="AT593" s="51"/>
      <c r="AU593" s="51"/>
      <c r="AV593" s="51"/>
    </row>
    <row r="594" ht="14.25" customHeight="1">
      <c r="A594" s="5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5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28"/>
      <c r="AI594" s="31"/>
      <c r="AJ594" s="31"/>
      <c r="AK594" s="31"/>
      <c r="AL594" s="31"/>
      <c r="AM594" s="31"/>
      <c r="AN594" s="31"/>
      <c r="AO594" s="31"/>
      <c r="AP594" s="31"/>
      <c r="AQ594" s="31"/>
      <c r="AR594" s="34"/>
      <c r="AS594" s="34"/>
      <c r="AT594" s="51"/>
      <c r="AU594" s="51"/>
      <c r="AV594" s="51"/>
    </row>
    <row r="595" ht="14.25" customHeight="1">
      <c r="A595" s="5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5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28"/>
      <c r="AI595" s="31"/>
      <c r="AJ595" s="31"/>
      <c r="AK595" s="31"/>
      <c r="AL595" s="31"/>
      <c r="AM595" s="31"/>
      <c r="AN595" s="31"/>
      <c r="AO595" s="31"/>
      <c r="AP595" s="31"/>
      <c r="AQ595" s="31"/>
      <c r="AR595" s="34"/>
      <c r="AS595" s="34"/>
      <c r="AT595" s="51"/>
      <c r="AU595" s="51"/>
      <c r="AV595" s="51"/>
    </row>
    <row r="596" ht="14.25" customHeight="1">
      <c r="A596" s="5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5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28"/>
      <c r="AI596" s="31"/>
      <c r="AJ596" s="31"/>
      <c r="AK596" s="31"/>
      <c r="AL596" s="31"/>
      <c r="AM596" s="31"/>
      <c r="AN596" s="31"/>
      <c r="AO596" s="31"/>
      <c r="AP596" s="31"/>
      <c r="AQ596" s="31"/>
      <c r="AR596" s="34"/>
      <c r="AS596" s="34"/>
      <c r="AT596" s="51"/>
      <c r="AU596" s="51"/>
      <c r="AV596" s="51"/>
    </row>
    <row r="597" ht="14.25" customHeight="1">
      <c r="A597" s="5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5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28"/>
      <c r="AI597" s="31"/>
      <c r="AJ597" s="31"/>
      <c r="AK597" s="31"/>
      <c r="AL597" s="31"/>
      <c r="AM597" s="31"/>
      <c r="AN597" s="31"/>
      <c r="AO597" s="31"/>
      <c r="AP597" s="31"/>
      <c r="AQ597" s="31"/>
      <c r="AR597" s="34"/>
      <c r="AS597" s="34"/>
      <c r="AT597" s="51"/>
      <c r="AU597" s="51"/>
      <c r="AV597" s="51"/>
    </row>
    <row r="598" ht="14.25" customHeight="1">
      <c r="A598" s="5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5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28"/>
      <c r="AI598" s="31"/>
      <c r="AJ598" s="31"/>
      <c r="AK598" s="31"/>
      <c r="AL598" s="31"/>
      <c r="AM598" s="31"/>
      <c r="AN598" s="31"/>
      <c r="AO598" s="31"/>
      <c r="AP598" s="31"/>
      <c r="AQ598" s="31"/>
      <c r="AR598" s="34"/>
      <c r="AS598" s="34"/>
      <c r="AT598" s="51"/>
      <c r="AU598" s="51"/>
      <c r="AV598" s="51"/>
    </row>
    <row r="599" ht="14.25" customHeight="1">
      <c r="A599" s="5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5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28"/>
      <c r="AI599" s="31"/>
      <c r="AJ599" s="31"/>
      <c r="AK599" s="31"/>
      <c r="AL599" s="31"/>
      <c r="AM599" s="31"/>
      <c r="AN599" s="31"/>
      <c r="AO599" s="31"/>
      <c r="AP599" s="31"/>
      <c r="AQ599" s="31"/>
      <c r="AR599" s="34"/>
      <c r="AS599" s="34"/>
      <c r="AT599" s="51"/>
      <c r="AU599" s="51"/>
      <c r="AV599" s="51"/>
    </row>
    <row r="600" ht="14.25" customHeight="1">
      <c r="A600" s="5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5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28"/>
      <c r="AI600" s="31"/>
      <c r="AJ600" s="31"/>
      <c r="AK600" s="31"/>
      <c r="AL600" s="31"/>
      <c r="AM600" s="31"/>
      <c r="AN600" s="31"/>
      <c r="AO600" s="31"/>
      <c r="AP600" s="31"/>
      <c r="AQ600" s="31"/>
      <c r="AR600" s="34"/>
      <c r="AS600" s="34"/>
      <c r="AT600" s="51"/>
      <c r="AU600" s="51"/>
      <c r="AV600" s="51"/>
    </row>
    <row r="601" ht="14.25" customHeight="1">
      <c r="A601" s="5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5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28"/>
      <c r="AI601" s="31"/>
      <c r="AJ601" s="31"/>
      <c r="AK601" s="31"/>
      <c r="AL601" s="31"/>
      <c r="AM601" s="31"/>
      <c r="AN601" s="31"/>
      <c r="AO601" s="31"/>
      <c r="AP601" s="31"/>
      <c r="AQ601" s="31"/>
      <c r="AR601" s="34"/>
      <c r="AS601" s="34"/>
      <c r="AT601" s="51"/>
      <c r="AU601" s="51"/>
      <c r="AV601" s="51"/>
    </row>
    <row r="602" ht="14.25" customHeight="1">
      <c r="A602" s="5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5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28"/>
      <c r="AI602" s="31"/>
      <c r="AJ602" s="31"/>
      <c r="AK602" s="31"/>
      <c r="AL602" s="31"/>
      <c r="AM602" s="31"/>
      <c r="AN602" s="31"/>
      <c r="AO602" s="31"/>
      <c r="AP602" s="31"/>
      <c r="AQ602" s="31"/>
      <c r="AR602" s="34"/>
      <c r="AS602" s="34"/>
      <c r="AT602" s="51"/>
      <c r="AU602" s="51"/>
      <c r="AV602" s="51"/>
    </row>
    <row r="603" ht="14.25" customHeight="1">
      <c r="A603" s="5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5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28"/>
      <c r="AI603" s="31"/>
      <c r="AJ603" s="31"/>
      <c r="AK603" s="31"/>
      <c r="AL603" s="31"/>
      <c r="AM603" s="31"/>
      <c r="AN603" s="31"/>
      <c r="AO603" s="31"/>
      <c r="AP603" s="31"/>
      <c r="AQ603" s="31"/>
      <c r="AR603" s="34"/>
      <c r="AS603" s="34"/>
      <c r="AT603" s="51"/>
      <c r="AU603" s="51"/>
      <c r="AV603" s="51"/>
    </row>
    <row r="604" ht="14.25" customHeight="1">
      <c r="A604" s="5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5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28"/>
      <c r="AI604" s="31"/>
      <c r="AJ604" s="31"/>
      <c r="AK604" s="31"/>
      <c r="AL604" s="31"/>
      <c r="AM604" s="31"/>
      <c r="AN604" s="31"/>
      <c r="AO604" s="31"/>
      <c r="AP604" s="31"/>
      <c r="AQ604" s="31"/>
      <c r="AR604" s="34"/>
      <c r="AS604" s="34"/>
      <c r="AT604" s="51"/>
      <c r="AU604" s="51"/>
      <c r="AV604" s="51"/>
    </row>
    <row r="605" ht="14.25" customHeight="1">
      <c r="A605" s="5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5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28"/>
      <c r="AI605" s="31"/>
      <c r="AJ605" s="31"/>
      <c r="AK605" s="31"/>
      <c r="AL605" s="31"/>
      <c r="AM605" s="31"/>
      <c r="AN605" s="31"/>
      <c r="AO605" s="31"/>
      <c r="AP605" s="31"/>
      <c r="AQ605" s="31"/>
      <c r="AR605" s="34"/>
      <c r="AS605" s="34"/>
      <c r="AT605" s="51"/>
      <c r="AU605" s="51"/>
      <c r="AV605" s="51"/>
    </row>
    <row r="606" ht="14.25" customHeight="1">
      <c r="A606" s="5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5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28"/>
      <c r="AI606" s="31"/>
      <c r="AJ606" s="31"/>
      <c r="AK606" s="31"/>
      <c r="AL606" s="31"/>
      <c r="AM606" s="31"/>
      <c r="AN606" s="31"/>
      <c r="AO606" s="31"/>
      <c r="AP606" s="31"/>
      <c r="AQ606" s="31"/>
      <c r="AR606" s="34"/>
      <c r="AS606" s="34"/>
      <c r="AT606" s="51"/>
      <c r="AU606" s="51"/>
      <c r="AV606" s="51"/>
    </row>
    <row r="607" ht="14.25" customHeight="1">
      <c r="A607" s="5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5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28"/>
      <c r="AI607" s="31"/>
      <c r="AJ607" s="31"/>
      <c r="AK607" s="31"/>
      <c r="AL607" s="31"/>
      <c r="AM607" s="31"/>
      <c r="AN607" s="31"/>
      <c r="AO607" s="31"/>
      <c r="AP607" s="31"/>
      <c r="AQ607" s="31"/>
      <c r="AR607" s="34"/>
      <c r="AS607" s="34"/>
      <c r="AT607" s="51"/>
      <c r="AU607" s="51"/>
      <c r="AV607" s="51"/>
    </row>
    <row r="608" ht="14.25" customHeight="1">
      <c r="A608" s="5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5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28"/>
      <c r="AI608" s="31"/>
      <c r="AJ608" s="31"/>
      <c r="AK608" s="31"/>
      <c r="AL608" s="31"/>
      <c r="AM608" s="31"/>
      <c r="AN608" s="31"/>
      <c r="AO608" s="31"/>
      <c r="AP608" s="31"/>
      <c r="AQ608" s="31"/>
      <c r="AR608" s="34"/>
      <c r="AS608" s="34"/>
      <c r="AT608" s="51"/>
      <c r="AU608" s="51"/>
      <c r="AV608" s="51"/>
    </row>
    <row r="609" ht="14.25" customHeight="1">
      <c r="A609" s="5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5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28"/>
      <c r="AI609" s="31"/>
      <c r="AJ609" s="31"/>
      <c r="AK609" s="31"/>
      <c r="AL609" s="31"/>
      <c r="AM609" s="31"/>
      <c r="AN609" s="31"/>
      <c r="AO609" s="31"/>
      <c r="AP609" s="31"/>
      <c r="AQ609" s="31"/>
      <c r="AR609" s="34"/>
      <c r="AS609" s="34"/>
      <c r="AT609" s="51"/>
      <c r="AU609" s="51"/>
      <c r="AV609" s="51"/>
    </row>
    <row r="610" ht="14.25" customHeight="1">
      <c r="A610" s="5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5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28"/>
      <c r="AI610" s="31"/>
      <c r="AJ610" s="31"/>
      <c r="AK610" s="31"/>
      <c r="AL610" s="31"/>
      <c r="AM610" s="31"/>
      <c r="AN610" s="31"/>
      <c r="AO610" s="31"/>
      <c r="AP610" s="31"/>
      <c r="AQ610" s="31"/>
      <c r="AR610" s="34"/>
      <c r="AS610" s="34"/>
      <c r="AT610" s="51"/>
      <c r="AU610" s="51"/>
      <c r="AV610" s="51"/>
    </row>
    <row r="611" ht="14.25" customHeight="1">
      <c r="A611" s="5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5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28"/>
      <c r="AI611" s="31"/>
      <c r="AJ611" s="31"/>
      <c r="AK611" s="31"/>
      <c r="AL611" s="31"/>
      <c r="AM611" s="31"/>
      <c r="AN611" s="31"/>
      <c r="AO611" s="31"/>
      <c r="AP611" s="31"/>
      <c r="AQ611" s="31"/>
      <c r="AR611" s="34"/>
      <c r="AS611" s="34"/>
      <c r="AT611" s="51"/>
      <c r="AU611" s="51"/>
      <c r="AV611" s="51"/>
    </row>
    <row r="612" ht="14.25" customHeight="1">
      <c r="A612" s="5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5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28"/>
      <c r="AI612" s="31"/>
      <c r="AJ612" s="31"/>
      <c r="AK612" s="31"/>
      <c r="AL612" s="31"/>
      <c r="AM612" s="31"/>
      <c r="AN612" s="31"/>
      <c r="AO612" s="31"/>
      <c r="AP612" s="31"/>
      <c r="AQ612" s="31"/>
      <c r="AR612" s="34"/>
      <c r="AS612" s="34"/>
      <c r="AT612" s="51"/>
      <c r="AU612" s="51"/>
      <c r="AV612" s="51"/>
    </row>
    <row r="613" ht="14.25" customHeight="1">
      <c r="A613" s="5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5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28"/>
      <c r="AI613" s="31"/>
      <c r="AJ613" s="31"/>
      <c r="AK613" s="31"/>
      <c r="AL613" s="31"/>
      <c r="AM613" s="31"/>
      <c r="AN613" s="31"/>
      <c r="AO613" s="31"/>
      <c r="AP613" s="31"/>
      <c r="AQ613" s="31"/>
      <c r="AR613" s="34"/>
      <c r="AS613" s="34"/>
      <c r="AT613" s="51"/>
      <c r="AU613" s="51"/>
      <c r="AV613" s="51"/>
    </row>
    <row r="614" ht="14.25" customHeight="1">
      <c r="A614" s="5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5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28"/>
      <c r="AI614" s="31"/>
      <c r="AJ614" s="31"/>
      <c r="AK614" s="31"/>
      <c r="AL614" s="31"/>
      <c r="AM614" s="31"/>
      <c r="AN614" s="31"/>
      <c r="AO614" s="31"/>
      <c r="AP614" s="31"/>
      <c r="AQ614" s="31"/>
      <c r="AR614" s="34"/>
      <c r="AS614" s="34"/>
      <c r="AT614" s="51"/>
      <c r="AU614" s="51"/>
      <c r="AV614" s="51"/>
    </row>
    <row r="615" ht="14.25" customHeight="1">
      <c r="A615" s="5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5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28"/>
      <c r="AI615" s="31"/>
      <c r="AJ615" s="31"/>
      <c r="AK615" s="31"/>
      <c r="AL615" s="31"/>
      <c r="AM615" s="31"/>
      <c r="AN615" s="31"/>
      <c r="AO615" s="31"/>
      <c r="AP615" s="31"/>
      <c r="AQ615" s="31"/>
      <c r="AR615" s="34"/>
      <c r="AS615" s="34"/>
      <c r="AT615" s="51"/>
      <c r="AU615" s="51"/>
      <c r="AV615" s="51"/>
    </row>
    <row r="616" ht="14.25" customHeight="1">
      <c r="A616" s="5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5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28"/>
      <c r="AI616" s="31"/>
      <c r="AJ616" s="31"/>
      <c r="AK616" s="31"/>
      <c r="AL616" s="31"/>
      <c r="AM616" s="31"/>
      <c r="AN616" s="31"/>
      <c r="AO616" s="31"/>
      <c r="AP616" s="31"/>
      <c r="AQ616" s="31"/>
      <c r="AR616" s="34"/>
      <c r="AS616" s="34"/>
      <c r="AT616" s="51"/>
      <c r="AU616" s="51"/>
      <c r="AV616" s="51"/>
    </row>
    <row r="617" ht="14.25" customHeight="1">
      <c r="A617" s="5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5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28"/>
      <c r="AI617" s="31"/>
      <c r="AJ617" s="31"/>
      <c r="AK617" s="31"/>
      <c r="AL617" s="31"/>
      <c r="AM617" s="31"/>
      <c r="AN617" s="31"/>
      <c r="AO617" s="31"/>
      <c r="AP617" s="31"/>
      <c r="AQ617" s="31"/>
      <c r="AR617" s="34"/>
      <c r="AS617" s="34"/>
      <c r="AT617" s="51"/>
      <c r="AU617" s="51"/>
      <c r="AV617" s="51"/>
    </row>
    <row r="618" ht="14.25" customHeight="1">
      <c r="A618" s="5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5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28"/>
      <c r="AI618" s="31"/>
      <c r="AJ618" s="31"/>
      <c r="AK618" s="31"/>
      <c r="AL618" s="31"/>
      <c r="AM618" s="31"/>
      <c r="AN618" s="31"/>
      <c r="AO618" s="31"/>
      <c r="AP618" s="31"/>
      <c r="AQ618" s="31"/>
      <c r="AR618" s="34"/>
      <c r="AS618" s="34"/>
      <c r="AT618" s="51"/>
      <c r="AU618" s="51"/>
      <c r="AV618" s="51"/>
    </row>
    <row r="619" ht="14.25" customHeight="1">
      <c r="A619" s="5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5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28"/>
      <c r="AI619" s="31"/>
      <c r="AJ619" s="31"/>
      <c r="AK619" s="31"/>
      <c r="AL619" s="31"/>
      <c r="AM619" s="31"/>
      <c r="AN619" s="31"/>
      <c r="AO619" s="31"/>
      <c r="AP619" s="31"/>
      <c r="AQ619" s="31"/>
      <c r="AR619" s="34"/>
      <c r="AS619" s="34"/>
      <c r="AT619" s="51"/>
      <c r="AU619" s="51"/>
      <c r="AV619" s="51"/>
    </row>
    <row r="620" ht="14.25" customHeight="1">
      <c r="A620" s="5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5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28"/>
      <c r="AI620" s="31"/>
      <c r="AJ620" s="31"/>
      <c r="AK620" s="31"/>
      <c r="AL620" s="31"/>
      <c r="AM620" s="31"/>
      <c r="AN620" s="31"/>
      <c r="AO620" s="31"/>
      <c r="AP620" s="31"/>
      <c r="AQ620" s="31"/>
      <c r="AR620" s="34"/>
      <c r="AS620" s="34"/>
      <c r="AT620" s="51"/>
      <c r="AU620" s="51"/>
      <c r="AV620" s="51"/>
    </row>
    <row r="621" ht="14.25" customHeight="1">
      <c r="A621" s="5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5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28"/>
      <c r="AI621" s="31"/>
      <c r="AJ621" s="31"/>
      <c r="AK621" s="31"/>
      <c r="AL621" s="31"/>
      <c r="AM621" s="31"/>
      <c r="AN621" s="31"/>
      <c r="AO621" s="31"/>
      <c r="AP621" s="31"/>
      <c r="AQ621" s="31"/>
      <c r="AR621" s="34"/>
      <c r="AS621" s="34"/>
      <c r="AT621" s="51"/>
      <c r="AU621" s="51"/>
      <c r="AV621" s="51"/>
    </row>
    <row r="622" ht="14.25" customHeight="1">
      <c r="A622" s="5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5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28"/>
      <c r="AI622" s="31"/>
      <c r="AJ622" s="31"/>
      <c r="AK622" s="31"/>
      <c r="AL622" s="31"/>
      <c r="AM622" s="31"/>
      <c r="AN622" s="31"/>
      <c r="AO622" s="31"/>
      <c r="AP622" s="31"/>
      <c r="AQ622" s="31"/>
      <c r="AR622" s="34"/>
      <c r="AS622" s="34"/>
      <c r="AT622" s="51"/>
      <c r="AU622" s="51"/>
      <c r="AV622" s="51"/>
    </row>
    <row r="623" ht="14.25" customHeight="1">
      <c r="A623" s="5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5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28"/>
      <c r="AI623" s="31"/>
      <c r="AJ623" s="31"/>
      <c r="AK623" s="31"/>
      <c r="AL623" s="31"/>
      <c r="AM623" s="31"/>
      <c r="AN623" s="31"/>
      <c r="AO623" s="31"/>
      <c r="AP623" s="31"/>
      <c r="AQ623" s="31"/>
      <c r="AR623" s="34"/>
      <c r="AS623" s="34"/>
      <c r="AT623" s="51"/>
      <c r="AU623" s="51"/>
      <c r="AV623" s="51"/>
    </row>
    <row r="624" ht="14.25" customHeight="1">
      <c r="A624" s="5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5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28"/>
      <c r="AI624" s="31"/>
      <c r="AJ624" s="31"/>
      <c r="AK624" s="31"/>
      <c r="AL624" s="31"/>
      <c r="AM624" s="31"/>
      <c r="AN624" s="31"/>
      <c r="AO624" s="31"/>
      <c r="AP624" s="31"/>
      <c r="AQ624" s="31"/>
      <c r="AR624" s="34"/>
      <c r="AS624" s="34"/>
      <c r="AT624" s="51"/>
      <c r="AU624" s="51"/>
      <c r="AV624" s="51"/>
    </row>
    <row r="625" ht="14.25" customHeight="1">
      <c r="A625" s="5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5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28"/>
      <c r="AI625" s="31"/>
      <c r="AJ625" s="31"/>
      <c r="AK625" s="31"/>
      <c r="AL625" s="31"/>
      <c r="AM625" s="31"/>
      <c r="AN625" s="31"/>
      <c r="AO625" s="31"/>
      <c r="AP625" s="31"/>
      <c r="AQ625" s="31"/>
      <c r="AR625" s="34"/>
      <c r="AS625" s="34"/>
      <c r="AT625" s="51"/>
      <c r="AU625" s="51"/>
      <c r="AV625" s="51"/>
    </row>
    <row r="626" ht="14.25" customHeight="1">
      <c r="A626" s="5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5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28"/>
      <c r="AI626" s="31"/>
      <c r="AJ626" s="31"/>
      <c r="AK626" s="31"/>
      <c r="AL626" s="31"/>
      <c r="AM626" s="31"/>
      <c r="AN626" s="31"/>
      <c r="AO626" s="31"/>
      <c r="AP626" s="31"/>
      <c r="AQ626" s="31"/>
      <c r="AR626" s="34"/>
      <c r="AS626" s="34"/>
      <c r="AT626" s="51"/>
      <c r="AU626" s="51"/>
      <c r="AV626" s="51"/>
    </row>
    <row r="627" ht="14.25" customHeight="1">
      <c r="A627" s="5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5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28"/>
      <c r="AI627" s="31"/>
      <c r="AJ627" s="31"/>
      <c r="AK627" s="31"/>
      <c r="AL627" s="31"/>
      <c r="AM627" s="31"/>
      <c r="AN627" s="31"/>
      <c r="AO627" s="31"/>
      <c r="AP627" s="31"/>
      <c r="AQ627" s="31"/>
      <c r="AR627" s="34"/>
      <c r="AS627" s="34"/>
      <c r="AT627" s="51"/>
      <c r="AU627" s="51"/>
      <c r="AV627" s="51"/>
    </row>
    <row r="628" ht="14.25" customHeight="1">
      <c r="A628" s="5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5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28"/>
      <c r="AI628" s="31"/>
      <c r="AJ628" s="31"/>
      <c r="AK628" s="31"/>
      <c r="AL628" s="31"/>
      <c r="AM628" s="31"/>
      <c r="AN628" s="31"/>
      <c r="AO628" s="31"/>
      <c r="AP628" s="31"/>
      <c r="AQ628" s="31"/>
      <c r="AR628" s="34"/>
      <c r="AS628" s="34"/>
      <c r="AT628" s="51"/>
      <c r="AU628" s="51"/>
      <c r="AV628" s="51"/>
    </row>
    <row r="629" ht="14.25" customHeight="1">
      <c r="A629" s="5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5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28"/>
      <c r="AI629" s="31"/>
      <c r="AJ629" s="31"/>
      <c r="AK629" s="31"/>
      <c r="AL629" s="31"/>
      <c r="AM629" s="31"/>
      <c r="AN629" s="31"/>
      <c r="AO629" s="31"/>
      <c r="AP629" s="31"/>
      <c r="AQ629" s="31"/>
      <c r="AR629" s="34"/>
      <c r="AS629" s="34"/>
      <c r="AT629" s="51"/>
      <c r="AU629" s="51"/>
      <c r="AV629" s="51"/>
    </row>
    <row r="630" ht="14.25" customHeight="1">
      <c r="A630" s="5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5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28"/>
      <c r="AI630" s="31"/>
      <c r="AJ630" s="31"/>
      <c r="AK630" s="31"/>
      <c r="AL630" s="31"/>
      <c r="AM630" s="31"/>
      <c r="AN630" s="31"/>
      <c r="AO630" s="31"/>
      <c r="AP630" s="31"/>
      <c r="AQ630" s="31"/>
      <c r="AR630" s="34"/>
      <c r="AS630" s="34"/>
      <c r="AT630" s="51"/>
      <c r="AU630" s="51"/>
      <c r="AV630" s="51"/>
    </row>
    <row r="631" ht="14.25" customHeight="1">
      <c r="A631" s="5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5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28"/>
      <c r="AI631" s="31"/>
      <c r="AJ631" s="31"/>
      <c r="AK631" s="31"/>
      <c r="AL631" s="31"/>
      <c r="AM631" s="31"/>
      <c r="AN631" s="31"/>
      <c r="AO631" s="31"/>
      <c r="AP631" s="31"/>
      <c r="AQ631" s="31"/>
      <c r="AR631" s="34"/>
      <c r="AS631" s="34"/>
      <c r="AT631" s="51"/>
      <c r="AU631" s="51"/>
      <c r="AV631" s="51"/>
    </row>
    <row r="632" ht="14.25" customHeight="1">
      <c r="A632" s="5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5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28"/>
      <c r="AI632" s="31"/>
      <c r="AJ632" s="31"/>
      <c r="AK632" s="31"/>
      <c r="AL632" s="31"/>
      <c r="AM632" s="31"/>
      <c r="AN632" s="31"/>
      <c r="AO632" s="31"/>
      <c r="AP632" s="31"/>
      <c r="AQ632" s="31"/>
      <c r="AR632" s="34"/>
      <c r="AS632" s="34"/>
      <c r="AT632" s="51"/>
      <c r="AU632" s="51"/>
      <c r="AV632" s="51"/>
    </row>
    <row r="633" ht="14.25" customHeight="1">
      <c r="A633" s="5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5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28"/>
      <c r="AI633" s="31"/>
      <c r="AJ633" s="31"/>
      <c r="AK633" s="31"/>
      <c r="AL633" s="31"/>
      <c r="AM633" s="31"/>
      <c r="AN633" s="31"/>
      <c r="AO633" s="31"/>
      <c r="AP633" s="31"/>
      <c r="AQ633" s="31"/>
      <c r="AR633" s="34"/>
      <c r="AS633" s="34"/>
      <c r="AT633" s="51"/>
      <c r="AU633" s="51"/>
      <c r="AV633" s="51"/>
    </row>
    <row r="634" ht="14.25" customHeight="1">
      <c r="A634" s="5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5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28"/>
      <c r="AI634" s="31"/>
      <c r="AJ634" s="31"/>
      <c r="AK634" s="31"/>
      <c r="AL634" s="31"/>
      <c r="AM634" s="31"/>
      <c r="AN634" s="31"/>
      <c r="AO634" s="31"/>
      <c r="AP634" s="31"/>
      <c r="AQ634" s="31"/>
      <c r="AR634" s="34"/>
      <c r="AS634" s="34"/>
      <c r="AT634" s="51"/>
      <c r="AU634" s="51"/>
      <c r="AV634" s="51"/>
    </row>
    <row r="635" ht="14.25" customHeight="1">
      <c r="A635" s="5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5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28"/>
      <c r="AI635" s="31"/>
      <c r="AJ635" s="31"/>
      <c r="AK635" s="31"/>
      <c r="AL635" s="31"/>
      <c r="AM635" s="31"/>
      <c r="AN635" s="31"/>
      <c r="AO635" s="31"/>
      <c r="AP635" s="31"/>
      <c r="AQ635" s="31"/>
      <c r="AR635" s="34"/>
      <c r="AS635" s="34"/>
      <c r="AT635" s="51"/>
      <c r="AU635" s="51"/>
      <c r="AV635" s="51"/>
    </row>
    <row r="636" ht="14.25" customHeight="1">
      <c r="A636" s="5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5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28"/>
      <c r="AI636" s="31"/>
      <c r="AJ636" s="31"/>
      <c r="AK636" s="31"/>
      <c r="AL636" s="31"/>
      <c r="AM636" s="31"/>
      <c r="AN636" s="31"/>
      <c r="AO636" s="31"/>
      <c r="AP636" s="31"/>
      <c r="AQ636" s="31"/>
      <c r="AR636" s="34"/>
      <c r="AS636" s="34"/>
      <c r="AT636" s="51"/>
      <c r="AU636" s="51"/>
      <c r="AV636" s="51"/>
    </row>
    <row r="637" ht="14.25" customHeight="1">
      <c r="A637" s="5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5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28"/>
      <c r="AI637" s="31"/>
      <c r="AJ637" s="31"/>
      <c r="AK637" s="31"/>
      <c r="AL637" s="31"/>
      <c r="AM637" s="31"/>
      <c r="AN637" s="31"/>
      <c r="AO637" s="31"/>
      <c r="AP637" s="31"/>
      <c r="AQ637" s="31"/>
      <c r="AR637" s="34"/>
      <c r="AS637" s="34"/>
      <c r="AT637" s="51"/>
      <c r="AU637" s="51"/>
      <c r="AV637" s="51"/>
    </row>
    <row r="638" ht="14.25" customHeight="1">
      <c r="A638" s="5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5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28"/>
      <c r="AI638" s="31"/>
      <c r="AJ638" s="31"/>
      <c r="AK638" s="31"/>
      <c r="AL638" s="31"/>
      <c r="AM638" s="31"/>
      <c r="AN638" s="31"/>
      <c r="AO638" s="31"/>
      <c r="AP638" s="31"/>
      <c r="AQ638" s="31"/>
      <c r="AR638" s="34"/>
      <c r="AS638" s="34"/>
      <c r="AT638" s="51"/>
      <c r="AU638" s="51"/>
      <c r="AV638" s="51"/>
    </row>
    <row r="639" ht="14.25" customHeight="1">
      <c r="A639" s="5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5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28"/>
      <c r="AI639" s="31"/>
      <c r="AJ639" s="31"/>
      <c r="AK639" s="31"/>
      <c r="AL639" s="31"/>
      <c r="AM639" s="31"/>
      <c r="AN639" s="31"/>
      <c r="AO639" s="31"/>
      <c r="AP639" s="31"/>
      <c r="AQ639" s="31"/>
      <c r="AR639" s="34"/>
      <c r="AS639" s="34"/>
      <c r="AT639" s="51"/>
      <c r="AU639" s="51"/>
      <c r="AV639" s="51"/>
    </row>
    <row r="640" ht="14.25" customHeight="1">
      <c r="A640" s="5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5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28"/>
      <c r="AI640" s="31"/>
      <c r="AJ640" s="31"/>
      <c r="AK640" s="31"/>
      <c r="AL640" s="31"/>
      <c r="AM640" s="31"/>
      <c r="AN640" s="31"/>
      <c r="AO640" s="31"/>
      <c r="AP640" s="31"/>
      <c r="AQ640" s="31"/>
      <c r="AR640" s="34"/>
      <c r="AS640" s="34"/>
      <c r="AT640" s="51"/>
      <c r="AU640" s="51"/>
      <c r="AV640" s="51"/>
    </row>
    <row r="641" ht="14.25" customHeight="1">
      <c r="A641" s="5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5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28"/>
      <c r="AI641" s="31"/>
      <c r="AJ641" s="31"/>
      <c r="AK641" s="31"/>
      <c r="AL641" s="31"/>
      <c r="AM641" s="31"/>
      <c r="AN641" s="31"/>
      <c r="AO641" s="31"/>
      <c r="AP641" s="31"/>
      <c r="AQ641" s="31"/>
      <c r="AR641" s="34"/>
      <c r="AS641" s="34"/>
      <c r="AT641" s="51"/>
      <c r="AU641" s="51"/>
      <c r="AV641" s="51"/>
    </row>
    <row r="642" ht="14.25" customHeight="1">
      <c r="A642" s="5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5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28"/>
      <c r="AI642" s="31"/>
      <c r="AJ642" s="31"/>
      <c r="AK642" s="31"/>
      <c r="AL642" s="31"/>
      <c r="AM642" s="31"/>
      <c r="AN642" s="31"/>
      <c r="AO642" s="31"/>
      <c r="AP642" s="31"/>
      <c r="AQ642" s="31"/>
      <c r="AR642" s="34"/>
      <c r="AS642" s="34"/>
      <c r="AT642" s="51"/>
      <c r="AU642" s="51"/>
      <c r="AV642" s="51"/>
    </row>
    <row r="643" ht="14.25" customHeight="1">
      <c r="A643" s="5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5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28"/>
      <c r="AI643" s="31"/>
      <c r="AJ643" s="31"/>
      <c r="AK643" s="31"/>
      <c r="AL643" s="31"/>
      <c r="AM643" s="31"/>
      <c r="AN643" s="31"/>
      <c r="AO643" s="31"/>
      <c r="AP643" s="31"/>
      <c r="AQ643" s="31"/>
      <c r="AR643" s="34"/>
      <c r="AS643" s="34"/>
      <c r="AT643" s="51"/>
      <c r="AU643" s="51"/>
      <c r="AV643" s="51"/>
    </row>
    <row r="644" ht="14.25" customHeight="1">
      <c r="A644" s="5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5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28"/>
      <c r="AI644" s="31"/>
      <c r="AJ644" s="31"/>
      <c r="AK644" s="31"/>
      <c r="AL644" s="31"/>
      <c r="AM644" s="31"/>
      <c r="AN644" s="31"/>
      <c r="AO644" s="31"/>
      <c r="AP644" s="31"/>
      <c r="AQ644" s="31"/>
      <c r="AR644" s="34"/>
      <c r="AS644" s="34"/>
      <c r="AT644" s="51"/>
      <c r="AU644" s="51"/>
      <c r="AV644" s="51"/>
    </row>
    <row r="645" ht="14.25" customHeight="1">
      <c r="A645" s="5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5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28"/>
      <c r="AI645" s="31"/>
      <c r="AJ645" s="31"/>
      <c r="AK645" s="31"/>
      <c r="AL645" s="31"/>
      <c r="AM645" s="31"/>
      <c r="AN645" s="31"/>
      <c r="AO645" s="31"/>
      <c r="AP645" s="31"/>
      <c r="AQ645" s="31"/>
      <c r="AR645" s="34"/>
      <c r="AS645" s="34"/>
      <c r="AT645" s="51"/>
      <c r="AU645" s="51"/>
      <c r="AV645" s="51"/>
    </row>
    <row r="646" ht="14.25" customHeight="1">
      <c r="A646" s="5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5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28"/>
      <c r="AI646" s="31"/>
      <c r="AJ646" s="31"/>
      <c r="AK646" s="31"/>
      <c r="AL646" s="31"/>
      <c r="AM646" s="31"/>
      <c r="AN646" s="31"/>
      <c r="AO646" s="31"/>
      <c r="AP646" s="31"/>
      <c r="AQ646" s="31"/>
      <c r="AR646" s="34"/>
      <c r="AS646" s="34"/>
      <c r="AT646" s="51"/>
      <c r="AU646" s="51"/>
      <c r="AV646" s="51"/>
    </row>
    <row r="647" ht="14.25" customHeight="1">
      <c r="A647" s="5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5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28"/>
      <c r="AI647" s="31"/>
      <c r="AJ647" s="31"/>
      <c r="AK647" s="31"/>
      <c r="AL647" s="31"/>
      <c r="AM647" s="31"/>
      <c r="AN647" s="31"/>
      <c r="AO647" s="31"/>
      <c r="AP647" s="31"/>
      <c r="AQ647" s="31"/>
      <c r="AR647" s="34"/>
      <c r="AS647" s="34"/>
      <c r="AT647" s="51"/>
      <c r="AU647" s="51"/>
      <c r="AV647" s="51"/>
    </row>
    <row r="648" ht="14.25" customHeight="1">
      <c r="A648" s="5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5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28"/>
      <c r="AI648" s="31"/>
      <c r="AJ648" s="31"/>
      <c r="AK648" s="31"/>
      <c r="AL648" s="31"/>
      <c r="AM648" s="31"/>
      <c r="AN648" s="31"/>
      <c r="AO648" s="31"/>
      <c r="AP648" s="31"/>
      <c r="AQ648" s="31"/>
      <c r="AR648" s="34"/>
      <c r="AS648" s="34"/>
      <c r="AT648" s="51"/>
      <c r="AU648" s="51"/>
      <c r="AV648" s="51"/>
    </row>
    <row r="649" ht="14.25" customHeight="1">
      <c r="A649" s="5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5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28"/>
      <c r="AI649" s="31"/>
      <c r="AJ649" s="31"/>
      <c r="AK649" s="31"/>
      <c r="AL649" s="31"/>
      <c r="AM649" s="31"/>
      <c r="AN649" s="31"/>
      <c r="AO649" s="31"/>
      <c r="AP649" s="31"/>
      <c r="AQ649" s="31"/>
      <c r="AR649" s="34"/>
      <c r="AS649" s="34"/>
      <c r="AT649" s="51"/>
      <c r="AU649" s="51"/>
      <c r="AV649" s="51"/>
    </row>
    <row r="650" ht="14.25" customHeight="1">
      <c r="A650" s="5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5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28"/>
      <c r="AI650" s="31"/>
      <c r="AJ650" s="31"/>
      <c r="AK650" s="31"/>
      <c r="AL650" s="31"/>
      <c r="AM650" s="31"/>
      <c r="AN650" s="31"/>
      <c r="AO650" s="31"/>
      <c r="AP650" s="31"/>
      <c r="AQ650" s="31"/>
      <c r="AR650" s="34"/>
      <c r="AS650" s="34"/>
      <c r="AT650" s="51"/>
      <c r="AU650" s="51"/>
      <c r="AV650" s="51"/>
    </row>
    <row r="651" ht="14.25" customHeight="1">
      <c r="A651" s="5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5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28"/>
      <c r="AI651" s="31"/>
      <c r="AJ651" s="31"/>
      <c r="AK651" s="31"/>
      <c r="AL651" s="31"/>
      <c r="AM651" s="31"/>
      <c r="AN651" s="31"/>
      <c r="AO651" s="31"/>
      <c r="AP651" s="31"/>
      <c r="AQ651" s="31"/>
      <c r="AR651" s="34"/>
      <c r="AS651" s="34"/>
      <c r="AT651" s="51"/>
      <c r="AU651" s="51"/>
      <c r="AV651" s="51"/>
    </row>
    <row r="652" ht="14.25" customHeight="1">
      <c r="A652" s="5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5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28"/>
      <c r="AI652" s="31"/>
      <c r="AJ652" s="31"/>
      <c r="AK652" s="31"/>
      <c r="AL652" s="31"/>
      <c r="AM652" s="31"/>
      <c r="AN652" s="31"/>
      <c r="AO652" s="31"/>
      <c r="AP652" s="31"/>
      <c r="AQ652" s="31"/>
      <c r="AR652" s="34"/>
      <c r="AS652" s="34"/>
      <c r="AT652" s="51"/>
      <c r="AU652" s="51"/>
      <c r="AV652" s="51"/>
    </row>
    <row r="653" ht="14.25" customHeight="1">
      <c r="A653" s="5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5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28"/>
      <c r="AI653" s="31"/>
      <c r="AJ653" s="31"/>
      <c r="AK653" s="31"/>
      <c r="AL653" s="31"/>
      <c r="AM653" s="31"/>
      <c r="AN653" s="31"/>
      <c r="AO653" s="31"/>
      <c r="AP653" s="31"/>
      <c r="AQ653" s="31"/>
      <c r="AR653" s="34"/>
      <c r="AS653" s="34"/>
      <c r="AT653" s="51"/>
      <c r="AU653" s="51"/>
      <c r="AV653" s="51"/>
    </row>
    <row r="654" ht="14.25" customHeight="1">
      <c r="A654" s="5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5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28"/>
      <c r="AI654" s="31"/>
      <c r="AJ654" s="31"/>
      <c r="AK654" s="31"/>
      <c r="AL654" s="31"/>
      <c r="AM654" s="31"/>
      <c r="AN654" s="31"/>
      <c r="AO654" s="31"/>
      <c r="AP654" s="31"/>
      <c r="AQ654" s="31"/>
      <c r="AR654" s="34"/>
      <c r="AS654" s="34"/>
      <c r="AT654" s="51"/>
      <c r="AU654" s="51"/>
      <c r="AV654" s="51"/>
    </row>
    <row r="655" ht="14.25" customHeight="1">
      <c r="A655" s="5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5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28"/>
      <c r="AI655" s="31"/>
      <c r="AJ655" s="31"/>
      <c r="AK655" s="31"/>
      <c r="AL655" s="31"/>
      <c r="AM655" s="31"/>
      <c r="AN655" s="31"/>
      <c r="AO655" s="31"/>
      <c r="AP655" s="31"/>
      <c r="AQ655" s="31"/>
      <c r="AR655" s="34"/>
      <c r="AS655" s="34"/>
      <c r="AT655" s="51"/>
      <c r="AU655" s="51"/>
      <c r="AV655" s="51"/>
    </row>
    <row r="656" ht="14.25" customHeight="1">
      <c r="A656" s="5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5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28"/>
      <c r="AI656" s="31"/>
      <c r="AJ656" s="31"/>
      <c r="AK656" s="31"/>
      <c r="AL656" s="31"/>
      <c r="AM656" s="31"/>
      <c r="AN656" s="31"/>
      <c r="AO656" s="31"/>
      <c r="AP656" s="31"/>
      <c r="AQ656" s="31"/>
      <c r="AR656" s="34"/>
      <c r="AS656" s="34"/>
      <c r="AT656" s="51"/>
      <c r="AU656" s="51"/>
      <c r="AV656" s="51"/>
    </row>
    <row r="657" ht="14.25" customHeight="1">
      <c r="A657" s="5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5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28"/>
      <c r="AI657" s="31"/>
      <c r="AJ657" s="31"/>
      <c r="AK657" s="31"/>
      <c r="AL657" s="31"/>
      <c r="AM657" s="31"/>
      <c r="AN657" s="31"/>
      <c r="AO657" s="31"/>
      <c r="AP657" s="31"/>
      <c r="AQ657" s="31"/>
      <c r="AR657" s="34"/>
      <c r="AS657" s="34"/>
      <c r="AT657" s="51"/>
      <c r="AU657" s="51"/>
      <c r="AV657" s="51"/>
    </row>
    <row r="658" ht="14.25" customHeight="1">
      <c r="A658" s="5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5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28"/>
      <c r="AI658" s="31"/>
      <c r="AJ658" s="31"/>
      <c r="AK658" s="31"/>
      <c r="AL658" s="31"/>
      <c r="AM658" s="31"/>
      <c r="AN658" s="31"/>
      <c r="AO658" s="31"/>
      <c r="AP658" s="31"/>
      <c r="AQ658" s="31"/>
      <c r="AR658" s="34"/>
      <c r="AS658" s="34"/>
      <c r="AT658" s="51"/>
      <c r="AU658" s="51"/>
      <c r="AV658" s="51"/>
    </row>
    <row r="659" ht="14.25" customHeight="1">
      <c r="A659" s="5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5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28"/>
      <c r="AI659" s="31"/>
      <c r="AJ659" s="31"/>
      <c r="AK659" s="31"/>
      <c r="AL659" s="31"/>
      <c r="AM659" s="31"/>
      <c r="AN659" s="31"/>
      <c r="AO659" s="31"/>
      <c r="AP659" s="31"/>
      <c r="AQ659" s="31"/>
      <c r="AR659" s="34"/>
      <c r="AS659" s="34"/>
      <c r="AT659" s="51"/>
      <c r="AU659" s="51"/>
      <c r="AV659" s="51"/>
    </row>
    <row r="660" ht="14.25" customHeight="1">
      <c r="A660" s="5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5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28"/>
      <c r="AI660" s="31"/>
      <c r="AJ660" s="31"/>
      <c r="AK660" s="31"/>
      <c r="AL660" s="31"/>
      <c r="AM660" s="31"/>
      <c r="AN660" s="31"/>
      <c r="AO660" s="31"/>
      <c r="AP660" s="31"/>
      <c r="AQ660" s="31"/>
      <c r="AR660" s="34"/>
      <c r="AS660" s="34"/>
      <c r="AT660" s="51"/>
      <c r="AU660" s="51"/>
      <c r="AV660" s="51"/>
    </row>
    <row r="661" ht="14.25" customHeight="1">
      <c r="A661" s="5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5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28"/>
      <c r="AI661" s="31"/>
      <c r="AJ661" s="31"/>
      <c r="AK661" s="31"/>
      <c r="AL661" s="31"/>
      <c r="AM661" s="31"/>
      <c r="AN661" s="31"/>
      <c r="AO661" s="31"/>
      <c r="AP661" s="31"/>
      <c r="AQ661" s="31"/>
      <c r="AR661" s="34"/>
      <c r="AS661" s="34"/>
      <c r="AT661" s="51"/>
      <c r="AU661" s="51"/>
      <c r="AV661" s="51"/>
    </row>
    <row r="662" ht="14.25" customHeight="1">
      <c r="A662" s="5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5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28"/>
      <c r="AI662" s="31"/>
      <c r="AJ662" s="31"/>
      <c r="AK662" s="31"/>
      <c r="AL662" s="31"/>
      <c r="AM662" s="31"/>
      <c r="AN662" s="31"/>
      <c r="AO662" s="31"/>
      <c r="AP662" s="31"/>
      <c r="AQ662" s="31"/>
      <c r="AR662" s="34"/>
      <c r="AS662" s="34"/>
      <c r="AT662" s="51"/>
      <c r="AU662" s="51"/>
      <c r="AV662" s="51"/>
    </row>
    <row r="663" ht="14.25" customHeight="1">
      <c r="A663" s="5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5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28"/>
      <c r="AI663" s="31"/>
      <c r="AJ663" s="31"/>
      <c r="AK663" s="31"/>
      <c r="AL663" s="31"/>
      <c r="AM663" s="31"/>
      <c r="AN663" s="31"/>
      <c r="AO663" s="31"/>
      <c r="AP663" s="31"/>
      <c r="AQ663" s="31"/>
      <c r="AR663" s="34"/>
      <c r="AS663" s="34"/>
      <c r="AT663" s="51"/>
      <c r="AU663" s="51"/>
      <c r="AV663" s="51"/>
    </row>
    <row r="664" ht="14.25" customHeight="1">
      <c r="A664" s="5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5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28"/>
      <c r="AI664" s="31"/>
      <c r="AJ664" s="31"/>
      <c r="AK664" s="31"/>
      <c r="AL664" s="31"/>
      <c r="AM664" s="31"/>
      <c r="AN664" s="31"/>
      <c r="AO664" s="31"/>
      <c r="AP664" s="31"/>
      <c r="AQ664" s="31"/>
      <c r="AR664" s="34"/>
      <c r="AS664" s="34"/>
      <c r="AT664" s="51"/>
      <c r="AU664" s="51"/>
      <c r="AV664" s="51"/>
    </row>
    <row r="665" ht="14.25" customHeight="1">
      <c r="A665" s="5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5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28"/>
      <c r="AI665" s="31"/>
      <c r="AJ665" s="31"/>
      <c r="AK665" s="31"/>
      <c r="AL665" s="31"/>
      <c r="AM665" s="31"/>
      <c r="AN665" s="31"/>
      <c r="AO665" s="31"/>
      <c r="AP665" s="31"/>
      <c r="AQ665" s="31"/>
      <c r="AR665" s="34"/>
      <c r="AS665" s="34"/>
      <c r="AT665" s="51"/>
      <c r="AU665" s="51"/>
      <c r="AV665" s="51"/>
    </row>
    <row r="666" ht="14.25" customHeight="1">
      <c r="A666" s="5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5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28"/>
      <c r="AI666" s="31"/>
      <c r="AJ666" s="31"/>
      <c r="AK666" s="31"/>
      <c r="AL666" s="31"/>
      <c r="AM666" s="31"/>
      <c r="AN666" s="31"/>
      <c r="AO666" s="31"/>
      <c r="AP666" s="31"/>
      <c r="AQ666" s="31"/>
      <c r="AR666" s="34"/>
      <c r="AS666" s="34"/>
      <c r="AT666" s="51"/>
      <c r="AU666" s="51"/>
      <c r="AV666" s="51"/>
    </row>
    <row r="667" ht="14.25" customHeight="1">
      <c r="A667" s="5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5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28"/>
      <c r="AI667" s="31"/>
      <c r="AJ667" s="31"/>
      <c r="AK667" s="31"/>
      <c r="AL667" s="31"/>
      <c r="AM667" s="31"/>
      <c r="AN667" s="31"/>
      <c r="AO667" s="31"/>
      <c r="AP667" s="31"/>
      <c r="AQ667" s="31"/>
      <c r="AR667" s="34"/>
      <c r="AS667" s="34"/>
      <c r="AT667" s="51"/>
      <c r="AU667" s="51"/>
      <c r="AV667" s="51"/>
    </row>
    <row r="668" ht="14.25" customHeight="1">
      <c r="A668" s="5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5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28"/>
      <c r="AI668" s="31"/>
      <c r="AJ668" s="31"/>
      <c r="AK668" s="31"/>
      <c r="AL668" s="31"/>
      <c r="AM668" s="31"/>
      <c r="AN668" s="31"/>
      <c r="AO668" s="31"/>
      <c r="AP668" s="31"/>
      <c r="AQ668" s="31"/>
      <c r="AR668" s="34"/>
      <c r="AS668" s="34"/>
      <c r="AT668" s="51"/>
      <c r="AU668" s="51"/>
      <c r="AV668" s="51"/>
    </row>
    <row r="669" ht="14.25" customHeight="1">
      <c r="A669" s="5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5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28"/>
      <c r="AI669" s="31"/>
      <c r="AJ669" s="31"/>
      <c r="AK669" s="31"/>
      <c r="AL669" s="31"/>
      <c r="AM669" s="31"/>
      <c r="AN669" s="31"/>
      <c r="AO669" s="31"/>
      <c r="AP669" s="31"/>
      <c r="AQ669" s="31"/>
      <c r="AR669" s="34"/>
      <c r="AS669" s="34"/>
      <c r="AT669" s="51"/>
      <c r="AU669" s="51"/>
      <c r="AV669" s="51"/>
    </row>
    <row r="670" ht="14.25" customHeight="1">
      <c r="A670" s="5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5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28"/>
      <c r="AI670" s="31"/>
      <c r="AJ670" s="31"/>
      <c r="AK670" s="31"/>
      <c r="AL670" s="31"/>
      <c r="AM670" s="31"/>
      <c r="AN670" s="31"/>
      <c r="AO670" s="31"/>
      <c r="AP670" s="31"/>
      <c r="AQ670" s="31"/>
      <c r="AR670" s="34"/>
      <c r="AS670" s="34"/>
      <c r="AT670" s="51"/>
      <c r="AU670" s="51"/>
      <c r="AV670" s="51"/>
    </row>
    <row r="671" ht="14.25" customHeight="1">
      <c r="A671" s="5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5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28"/>
      <c r="AI671" s="31"/>
      <c r="AJ671" s="31"/>
      <c r="AK671" s="31"/>
      <c r="AL671" s="31"/>
      <c r="AM671" s="31"/>
      <c r="AN671" s="31"/>
      <c r="AO671" s="31"/>
      <c r="AP671" s="31"/>
      <c r="AQ671" s="31"/>
      <c r="AR671" s="34"/>
      <c r="AS671" s="34"/>
      <c r="AT671" s="51"/>
      <c r="AU671" s="51"/>
      <c r="AV671" s="51"/>
    </row>
    <row r="672" ht="14.25" customHeight="1">
      <c r="A672" s="5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5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28"/>
      <c r="AI672" s="31"/>
      <c r="AJ672" s="31"/>
      <c r="AK672" s="31"/>
      <c r="AL672" s="31"/>
      <c r="AM672" s="31"/>
      <c r="AN672" s="31"/>
      <c r="AO672" s="31"/>
      <c r="AP672" s="31"/>
      <c r="AQ672" s="31"/>
      <c r="AR672" s="34"/>
      <c r="AS672" s="34"/>
      <c r="AT672" s="51"/>
      <c r="AU672" s="51"/>
      <c r="AV672" s="51"/>
    </row>
    <row r="673" ht="14.25" customHeight="1">
      <c r="A673" s="5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5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28"/>
      <c r="AI673" s="31"/>
      <c r="AJ673" s="31"/>
      <c r="AK673" s="31"/>
      <c r="AL673" s="31"/>
      <c r="AM673" s="31"/>
      <c r="AN673" s="31"/>
      <c r="AO673" s="31"/>
      <c r="AP673" s="31"/>
      <c r="AQ673" s="31"/>
      <c r="AR673" s="34"/>
      <c r="AS673" s="34"/>
      <c r="AT673" s="51"/>
      <c r="AU673" s="51"/>
      <c r="AV673" s="51"/>
    </row>
    <row r="674" ht="14.25" customHeight="1">
      <c r="A674" s="5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5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28"/>
      <c r="AI674" s="31"/>
      <c r="AJ674" s="31"/>
      <c r="AK674" s="31"/>
      <c r="AL674" s="31"/>
      <c r="AM674" s="31"/>
      <c r="AN674" s="31"/>
      <c r="AO674" s="31"/>
      <c r="AP674" s="31"/>
      <c r="AQ674" s="31"/>
      <c r="AR674" s="34"/>
      <c r="AS674" s="34"/>
      <c r="AT674" s="51"/>
      <c r="AU674" s="51"/>
      <c r="AV674" s="51"/>
    </row>
    <row r="675" ht="14.25" customHeight="1">
      <c r="A675" s="5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5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28"/>
      <c r="AI675" s="31"/>
      <c r="AJ675" s="31"/>
      <c r="AK675" s="31"/>
      <c r="AL675" s="31"/>
      <c r="AM675" s="31"/>
      <c r="AN675" s="31"/>
      <c r="AO675" s="31"/>
      <c r="AP675" s="31"/>
      <c r="AQ675" s="31"/>
      <c r="AR675" s="34"/>
      <c r="AS675" s="34"/>
      <c r="AT675" s="51"/>
      <c r="AU675" s="51"/>
      <c r="AV675" s="51"/>
    </row>
    <row r="676" ht="14.25" customHeight="1">
      <c r="A676" s="5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5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28"/>
      <c r="AI676" s="31"/>
      <c r="AJ676" s="31"/>
      <c r="AK676" s="31"/>
      <c r="AL676" s="31"/>
      <c r="AM676" s="31"/>
      <c r="AN676" s="31"/>
      <c r="AO676" s="31"/>
      <c r="AP676" s="31"/>
      <c r="AQ676" s="31"/>
      <c r="AR676" s="34"/>
      <c r="AS676" s="34"/>
      <c r="AT676" s="51"/>
      <c r="AU676" s="51"/>
      <c r="AV676" s="51"/>
    </row>
    <row r="677" ht="14.25" customHeight="1">
      <c r="A677" s="5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5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28"/>
      <c r="AI677" s="31"/>
      <c r="AJ677" s="31"/>
      <c r="AK677" s="31"/>
      <c r="AL677" s="31"/>
      <c r="AM677" s="31"/>
      <c r="AN677" s="31"/>
      <c r="AO677" s="31"/>
      <c r="AP677" s="31"/>
      <c r="AQ677" s="31"/>
      <c r="AR677" s="34"/>
      <c r="AS677" s="34"/>
      <c r="AT677" s="51"/>
      <c r="AU677" s="51"/>
      <c r="AV677" s="51"/>
    </row>
    <row r="678" ht="14.25" customHeight="1">
      <c r="A678" s="5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5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28"/>
      <c r="AI678" s="31"/>
      <c r="AJ678" s="31"/>
      <c r="AK678" s="31"/>
      <c r="AL678" s="31"/>
      <c r="AM678" s="31"/>
      <c r="AN678" s="31"/>
      <c r="AO678" s="31"/>
      <c r="AP678" s="31"/>
      <c r="AQ678" s="31"/>
      <c r="AR678" s="34"/>
      <c r="AS678" s="34"/>
      <c r="AT678" s="51"/>
      <c r="AU678" s="51"/>
      <c r="AV678" s="51"/>
    </row>
    <row r="679" ht="14.25" customHeight="1">
      <c r="A679" s="5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5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28"/>
      <c r="AI679" s="31"/>
      <c r="AJ679" s="31"/>
      <c r="AK679" s="31"/>
      <c r="AL679" s="31"/>
      <c r="AM679" s="31"/>
      <c r="AN679" s="31"/>
      <c r="AO679" s="31"/>
      <c r="AP679" s="31"/>
      <c r="AQ679" s="31"/>
      <c r="AR679" s="34"/>
      <c r="AS679" s="34"/>
      <c r="AT679" s="51"/>
      <c r="AU679" s="51"/>
      <c r="AV679" s="51"/>
    </row>
    <row r="680" ht="14.25" customHeight="1">
      <c r="A680" s="5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5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28"/>
      <c r="AI680" s="31"/>
      <c r="AJ680" s="31"/>
      <c r="AK680" s="31"/>
      <c r="AL680" s="31"/>
      <c r="AM680" s="31"/>
      <c r="AN680" s="31"/>
      <c r="AO680" s="31"/>
      <c r="AP680" s="31"/>
      <c r="AQ680" s="31"/>
      <c r="AR680" s="34"/>
      <c r="AS680" s="34"/>
      <c r="AT680" s="51"/>
      <c r="AU680" s="51"/>
      <c r="AV680" s="51"/>
    </row>
    <row r="681" ht="14.25" customHeight="1">
      <c r="A681" s="5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5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28"/>
      <c r="AI681" s="31"/>
      <c r="AJ681" s="31"/>
      <c r="AK681" s="31"/>
      <c r="AL681" s="31"/>
      <c r="AM681" s="31"/>
      <c r="AN681" s="31"/>
      <c r="AO681" s="31"/>
      <c r="AP681" s="31"/>
      <c r="AQ681" s="31"/>
      <c r="AR681" s="34"/>
      <c r="AS681" s="34"/>
      <c r="AT681" s="51"/>
      <c r="AU681" s="51"/>
      <c r="AV681" s="51"/>
    </row>
    <row r="682" ht="14.25" customHeight="1">
      <c r="A682" s="5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5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28"/>
      <c r="AI682" s="31"/>
      <c r="AJ682" s="31"/>
      <c r="AK682" s="31"/>
      <c r="AL682" s="31"/>
      <c r="AM682" s="31"/>
      <c r="AN682" s="31"/>
      <c r="AO682" s="31"/>
      <c r="AP682" s="31"/>
      <c r="AQ682" s="31"/>
      <c r="AR682" s="34"/>
      <c r="AS682" s="34"/>
      <c r="AT682" s="51"/>
      <c r="AU682" s="51"/>
      <c r="AV682" s="51"/>
    </row>
    <row r="683" ht="14.25" customHeight="1">
      <c r="A683" s="5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5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28"/>
      <c r="AI683" s="31"/>
      <c r="AJ683" s="31"/>
      <c r="AK683" s="31"/>
      <c r="AL683" s="31"/>
      <c r="AM683" s="31"/>
      <c r="AN683" s="31"/>
      <c r="AO683" s="31"/>
      <c r="AP683" s="31"/>
      <c r="AQ683" s="31"/>
      <c r="AR683" s="34"/>
      <c r="AS683" s="34"/>
      <c r="AT683" s="51"/>
      <c r="AU683" s="51"/>
      <c r="AV683" s="51"/>
    </row>
    <row r="684" ht="14.25" customHeight="1">
      <c r="A684" s="5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5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28"/>
      <c r="AI684" s="31"/>
      <c r="AJ684" s="31"/>
      <c r="AK684" s="31"/>
      <c r="AL684" s="31"/>
      <c r="AM684" s="31"/>
      <c r="AN684" s="31"/>
      <c r="AO684" s="31"/>
      <c r="AP684" s="31"/>
      <c r="AQ684" s="31"/>
      <c r="AR684" s="34"/>
      <c r="AS684" s="34"/>
      <c r="AT684" s="51"/>
      <c r="AU684" s="51"/>
      <c r="AV684" s="51"/>
    </row>
    <row r="685" ht="14.25" customHeight="1">
      <c r="A685" s="5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5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28"/>
      <c r="AI685" s="31"/>
      <c r="AJ685" s="31"/>
      <c r="AK685" s="31"/>
      <c r="AL685" s="31"/>
      <c r="AM685" s="31"/>
      <c r="AN685" s="31"/>
      <c r="AO685" s="31"/>
      <c r="AP685" s="31"/>
      <c r="AQ685" s="31"/>
      <c r="AR685" s="34"/>
      <c r="AS685" s="34"/>
      <c r="AT685" s="51"/>
      <c r="AU685" s="51"/>
      <c r="AV685" s="51"/>
    </row>
    <row r="686" ht="14.25" customHeight="1">
      <c r="A686" s="5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5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28"/>
      <c r="AI686" s="31"/>
      <c r="AJ686" s="31"/>
      <c r="AK686" s="31"/>
      <c r="AL686" s="31"/>
      <c r="AM686" s="31"/>
      <c r="AN686" s="31"/>
      <c r="AO686" s="31"/>
      <c r="AP686" s="31"/>
      <c r="AQ686" s="31"/>
      <c r="AR686" s="34"/>
      <c r="AS686" s="34"/>
      <c r="AT686" s="51"/>
      <c r="AU686" s="51"/>
      <c r="AV686" s="51"/>
    </row>
    <row r="687" ht="14.25" customHeight="1">
      <c r="A687" s="5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5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28"/>
      <c r="AI687" s="31"/>
      <c r="AJ687" s="31"/>
      <c r="AK687" s="31"/>
      <c r="AL687" s="31"/>
      <c r="AM687" s="31"/>
      <c r="AN687" s="31"/>
      <c r="AO687" s="31"/>
      <c r="AP687" s="31"/>
      <c r="AQ687" s="31"/>
      <c r="AR687" s="34"/>
      <c r="AS687" s="34"/>
      <c r="AT687" s="51"/>
      <c r="AU687" s="51"/>
      <c r="AV687" s="51"/>
    </row>
    <row r="688" ht="14.25" customHeight="1">
      <c r="A688" s="5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5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28"/>
      <c r="AI688" s="31"/>
      <c r="AJ688" s="31"/>
      <c r="AK688" s="31"/>
      <c r="AL688" s="31"/>
      <c r="AM688" s="31"/>
      <c r="AN688" s="31"/>
      <c r="AO688" s="31"/>
      <c r="AP688" s="31"/>
      <c r="AQ688" s="31"/>
      <c r="AR688" s="34"/>
      <c r="AS688" s="34"/>
      <c r="AT688" s="51"/>
      <c r="AU688" s="51"/>
      <c r="AV688" s="51"/>
    </row>
    <row r="689" ht="14.25" customHeight="1">
      <c r="A689" s="5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5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28"/>
      <c r="AI689" s="31"/>
      <c r="AJ689" s="31"/>
      <c r="AK689" s="31"/>
      <c r="AL689" s="31"/>
      <c r="AM689" s="31"/>
      <c r="AN689" s="31"/>
      <c r="AO689" s="31"/>
      <c r="AP689" s="31"/>
      <c r="AQ689" s="31"/>
      <c r="AR689" s="34"/>
      <c r="AS689" s="34"/>
      <c r="AT689" s="51"/>
      <c r="AU689" s="51"/>
      <c r="AV689" s="51"/>
    </row>
    <row r="690" ht="14.25" customHeight="1">
      <c r="A690" s="5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5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28"/>
      <c r="AI690" s="31"/>
      <c r="AJ690" s="31"/>
      <c r="AK690" s="31"/>
      <c r="AL690" s="31"/>
      <c r="AM690" s="31"/>
      <c r="AN690" s="31"/>
      <c r="AO690" s="31"/>
      <c r="AP690" s="31"/>
      <c r="AQ690" s="31"/>
      <c r="AR690" s="34"/>
      <c r="AS690" s="34"/>
      <c r="AT690" s="51"/>
      <c r="AU690" s="51"/>
      <c r="AV690" s="51"/>
    </row>
    <row r="691" ht="14.25" customHeight="1">
      <c r="A691" s="5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5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28"/>
      <c r="AI691" s="31"/>
      <c r="AJ691" s="31"/>
      <c r="AK691" s="31"/>
      <c r="AL691" s="31"/>
      <c r="AM691" s="31"/>
      <c r="AN691" s="31"/>
      <c r="AO691" s="31"/>
      <c r="AP691" s="31"/>
      <c r="AQ691" s="31"/>
      <c r="AR691" s="34"/>
      <c r="AS691" s="34"/>
      <c r="AT691" s="51"/>
      <c r="AU691" s="51"/>
      <c r="AV691" s="51"/>
    </row>
    <row r="692" ht="14.25" customHeight="1">
      <c r="A692" s="5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5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28"/>
      <c r="AI692" s="31"/>
      <c r="AJ692" s="31"/>
      <c r="AK692" s="31"/>
      <c r="AL692" s="31"/>
      <c r="AM692" s="31"/>
      <c r="AN692" s="31"/>
      <c r="AO692" s="31"/>
      <c r="AP692" s="31"/>
      <c r="AQ692" s="31"/>
      <c r="AR692" s="34"/>
      <c r="AS692" s="34"/>
      <c r="AT692" s="51"/>
      <c r="AU692" s="51"/>
      <c r="AV692" s="51"/>
    </row>
    <row r="693" ht="14.25" customHeight="1">
      <c r="A693" s="5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5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28"/>
      <c r="AI693" s="31"/>
      <c r="AJ693" s="31"/>
      <c r="AK693" s="31"/>
      <c r="AL693" s="31"/>
      <c r="AM693" s="31"/>
      <c r="AN693" s="31"/>
      <c r="AO693" s="31"/>
      <c r="AP693" s="31"/>
      <c r="AQ693" s="31"/>
      <c r="AR693" s="34"/>
      <c r="AS693" s="34"/>
      <c r="AT693" s="51"/>
      <c r="AU693" s="51"/>
      <c r="AV693" s="51"/>
    </row>
    <row r="694" ht="14.25" customHeight="1">
      <c r="A694" s="5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5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28"/>
      <c r="AI694" s="31"/>
      <c r="AJ694" s="31"/>
      <c r="AK694" s="31"/>
      <c r="AL694" s="31"/>
      <c r="AM694" s="31"/>
      <c r="AN694" s="31"/>
      <c r="AO694" s="31"/>
      <c r="AP694" s="31"/>
      <c r="AQ694" s="31"/>
      <c r="AR694" s="34"/>
      <c r="AS694" s="34"/>
      <c r="AT694" s="51"/>
      <c r="AU694" s="51"/>
      <c r="AV694" s="51"/>
    </row>
    <row r="695" ht="14.25" customHeight="1">
      <c r="A695" s="5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5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28"/>
      <c r="AI695" s="31"/>
      <c r="AJ695" s="31"/>
      <c r="AK695" s="31"/>
      <c r="AL695" s="31"/>
      <c r="AM695" s="31"/>
      <c r="AN695" s="31"/>
      <c r="AO695" s="31"/>
      <c r="AP695" s="31"/>
      <c r="AQ695" s="31"/>
      <c r="AR695" s="34"/>
      <c r="AS695" s="34"/>
      <c r="AT695" s="51"/>
      <c r="AU695" s="51"/>
      <c r="AV695" s="51"/>
    </row>
    <row r="696" ht="14.25" customHeight="1">
      <c r="A696" s="5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5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28"/>
      <c r="AI696" s="31"/>
      <c r="AJ696" s="31"/>
      <c r="AK696" s="31"/>
      <c r="AL696" s="31"/>
      <c r="AM696" s="31"/>
      <c r="AN696" s="31"/>
      <c r="AO696" s="31"/>
      <c r="AP696" s="31"/>
      <c r="AQ696" s="31"/>
      <c r="AR696" s="34"/>
      <c r="AS696" s="34"/>
      <c r="AT696" s="51"/>
      <c r="AU696" s="51"/>
      <c r="AV696" s="51"/>
    </row>
    <row r="697" ht="14.25" customHeight="1">
      <c r="A697" s="5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5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28"/>
      <c r="AI697" s="31"/>
      <c r="AJ697" s="31"/>
      <c r="AK697" s="31"/>
      <c r="AL697" s="31"/>
      <c r="AM697" s="31"/>
      <c r="AN697" s="31"/>
      <c r="AO697" s="31"/>
      <c r="AP697" s="31"/>
      <c r="AQ697" s="31"/>
      <c r="AR697" s="34"/>
      <c r="AS697" s="34"/>
      <c r="AT697" s="51"/>
      <c r="AU697" s="51"/>
      <c r="AV697" s="51"/>
    </row>
    <row r="698" ht="14.25" customHeight="1">
      <c r="A698" s="5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5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28"/>
      <c r="AI698" s="31"/>
      <c r="AJ698" s="31"/>
      <c r="AK698" s="31"/>
      <c r="AL698" s="31"/>
      <c r="AM698" s="31"/>
      <c r="AN698" s="31"/>
      <c r="AO698" s="31"/>
      <c r="AP698" s="31"/>
      <c r="AQ698" s="31"/>
      <c r="AR698" s="34"/>
      <c r="AS698" s="34"/>
      <c r="AT698" s="51"/>
      <c r="AU698" s="51"/>
      <c r="AV698" s="51"/>
    </row>
    <row r="699" ht="14.25" customHeight="1">
      <c r="A699" s="5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5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28"/>
      <c r="AI699" s="31"/>
      <c r="AJ699" s="31"/>
      <c r="AK699" s="31"/>
      <c r="AL699" s="31"/>
      <c r="AM699" s="31"/>
      <c r="AN699" s="31"/>
      <c r="AO699" s="31"/>
      <c r="AP699" s="31"/>
      <c r="AQ699" s="31"/>
      <c r="AR699" s="34"/>
      <c r="AS699" s="34"/>
      <c r="AT699" s="51"/>
      <c r="AU699" s="51"/>
      <c r="AV699" s="51"/>
    </row>
    <row r="700" ht="14.25" customHeight="1">
      <c r="A700" s="5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5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28"/>
      <c r="AI700" s="31"/>
      <c r="AJ700" s="31"/>
      <c r="AK700" s="31"/>
      <c r="AL700" s="31"/>
      <c r="AM700" s="31"/>
      <c r="AN700" s="31"/>
      <c r="AO700" s="31"/>
      <c r="AP700" s="31"/>
      <c r="AQ700" s="31"/>
      <c r="AR700" s="34"/>
      <c r="AS700" s="34"/>
      <c r="AT700" s="51"/>
      <c r="AU700" s="51"/>
      <c r="AV700" s="51"/>
    </row>
    <row r="701" ht="14.25" customHeight="1">
      <c r="A701" s="5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5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28"/>
      <c r="AI701" s="31"/>
      <c r="AJ701" s="31"/>
      <c r="AK701" s="31"/>
      <c r="AL701" s="31"/>
      <c r="AM701" s="31"/>
      <c r="AN701" s="31"/>
      <c r="AO701" s="31"/>
      <c r="AP701" s="31"/>
      <c r="AQ701" s="31"/>
      <c r="AR701" s="34"/>
      <c r="AS701" s="34"/>
      <c r="AT701" s="51"/>
      <c r="AU701" s="51"/>
      <c r="AV701" s="51"/>
    </row>
    <row r="702" ht="14.25" customHeight="1">
      <c r="A702" s="5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5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28"/>
      <c r="AI702" s="31"/>
      <c r="AJ702" s="31"/>
      <c r="AK702" s="31"/>
      <c r="AL702" s="31"/>
      <c r="AM702" s="31"/>
      <c r="AN702" s="31"/>
      <c r="AO702" s="31"/>
      <c r="AP702" s="31"/>
      <c r="AQ702" s="31"/>
      <c r="AR702" s="34"/>
      <c r="AS702" s="34"/>
      <c r="AT702" s="51"/>
      <c r="AU702" s="51"/>
      <c r="AV702" s="51"/>
    </row>
    <row r="703" ht="14.25" customHeight="1">
      <c r="A703" s="5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5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28"/>
      <c r="AI703" s="31"/>
      <c r="AJ703" s="31"/>
      <c r="AK703" s="31"/>
      <c r="AL703" s="31"/>
      <c r="AM703" s="31"/>
      <c r="AN703" s="31"/>
      <c r="AO703" s="31"/>
      <c r="AP703" s="31"/>
      <c r="AQ703" s="31"/>
      <c r="AR703" s="34"/>
      <c r="AS703" s="34"/>
      <c r="AT703" s="51"/>
      <c r="AU703" s="51"/>
      <c r="AV703" s="51"/>
    </row>
    <row r="704" ht="14.25" customHeight="1">
      <c r="A704" s="5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5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28"/>
      <c r="AI704" s="31"/>
      <c r="AJ704" s="31"/>
      <c r="AK704" s="31"/>
      <c r="AL704" s="31"/>
      <c r="AM704" s="31"/>
      <c r="AN704" s="31"/>
      <c r="AO704" s="31"/>
      <c r="AP704" s="31"/>
      <c r="AQ704" s="31"/>
      <c r="AR704" s="34"/>
      <c r="AS704" s="34"/>
      <c r="AT704" s="51"/>
      <c r="AU704" s="51"/>
      <c r="AV704" s="51"/>
    </row>
    <row r="705" ht="14.25" customHeight="1">
      <c r="A705" s="5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5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28"/>
      <c r="AI705" s="31"/>
      <c r="AJ705" s="31"/>
      <c r="AK705" s="31"/>
      <c r="AL705" s="31"/>
      <c r="AM705" s="31"/>
      <c r="AN705" s="31"/>
      <c r="AO705" s="31"/>
      <c r="AP705" s="31"/>
      <c r="AQ705" s="31"/>
      <c r="AR705" s="34"/>
      <c r="AS705" s="34"/>
      <c r="AT705" s="51"/>
      <c r="AU705" s="51"/>
      <c r="AV705" s="51"/>
    </row>
    <row r="706" ht="14.25" customHeight="1">
      <c r="A706" s="5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5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28"/>
      <c r="AI706" s="31"/>
      <c r="AJ706" s="31"/>
      <c r="AK706" s="31"/>
      <c r="AL706" s="31"/>
      <c r="AM706" s="31"/>
      <c r="AN706" s="31"/>
      <c r="AO706" s="31"/>
      <c r="AP706" s="31"/>
      <c r="AQ706" s="31"/>
      <c r="AR706" s="34"/>
      <c r="AS706" s="34"/>
      <c r="AT706" s="51"/>
      <c r="AU706" s="51"/>
      <c r="AV706" s="51"/>
    </row>
    <row r="707" ht="14.25" customHeight="1">
      <c r="A707" s="5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5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28"/>
      <c r="AI707" s="31"/>
      <c r="AJ707" s="31"/>
      <c r="AK707" s="31"/>
      <c r="AL707" s="31"/>
      <c r="AM707" s="31"/>
      <c r="AN707" s="31"/>
      <c r="AO707" s="31"/>
      <c r="AP707" s="31"/>
      <c r="AQ707" s="31"/>
      <c r="AR707" s="34"/>
      <c r="AS707" s="34"/>
      <c r="AT707" s="51"/>
      <c r="AU707" s="51"/>
      <c r="AV707" s="51"/>
    </row>
    <row r="708" ht="14.25" customHeight="1">
      <c r="A708" s="5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5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28"/>
      <c r="AI708" s="31"/>
      <c r="AJ708" s="31"/>
      <c r="AK708" s="31"/>
      <c r="AL708" s="31"/>
      <c r="AM708" s="31"/>
      <c r="AN708" s="31"/>
      <c r="AO708" s="31"/>
      <c r="AP708" s="31"/>
      <c r="AQ708" s="31"/>
      <c r="AR708" s="34"/>
      <c r="AS708" s="34"/>
      <c r="AT708" s="51"/>
      <c r="AU708" s="51"/>
      <c r="AV708" s="51"/>
    </row>
    <row r="709" ht="14.25" customHeight="1">
      <c r="A709" s="5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5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28"/>
      <c r="AI709" s="31"/>
      <c r="AJ709" s="31"/>
      <c r="AK709" s="31"/>
      <c r="AL709" s="31"/>
      <c r="AM709" s="31"/>
      <c r="AN709" s="31"/>
      <c r="AO709" s="31"/>
      <c r="AP709" s="31"/>
      <c r="AQ709" s="31"/>
      <c r="AR709" s="34"/>
      <c r="AS709" s="34"/>
      <c r="AT709" s="51"/>
      <c r="AU709" s="51"/>
      <c r="AV709" s="51"/>
    </row>
    <row r="710" ht="14.25" customHeight="1">
      <c r="A710" s="5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5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28"/>
      <c r="AI710" s="31"/>
      <c r="AJ710" s="31"/>
      <c r="AK710" s="31"/>
      <c r="AL710" s="31"/>
      <c r="AM710" s="31"/>
      <c r="AN710" s="31"/>
      <c r="AO710" s="31"/>
      <c r="AP710" s="31"/>
      <c r="AQ710" s="31"/>
      <c r="AR710" s="34"/>
      <c r="AS710" s="34"/>
      <c r="AT710" s="51"/>
      <c r="AU710" s="51"/>
      <c r="AV710" s="51"/>
    </row>
    <row r="711" ht="14.25" customHeight="1">
      <c r="A711" s="5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5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28"/>
      <c r="AI711" s="31"/>
      <c r="AJ711" s="31"/>
      <c r="AK711" s="31"/>
      <c r="AL711" s="31"/>
      <c r="AM711" s="31"/>
      <c r="AN711" s="31"/>
      <c r="AO711" s="31"/>
      <c r="AP711" s="31"/>
      <c r="AQ711" s="31"/>
      <c r="AR711" s="34"/>
      <c r="AS711" s="34"/>
      <c r="AT711" s="51"/>
      <c r="AU711" s="51"/>
      <c r="AV711" s="51"/>
    </row>
    <row r="712" ht="14.25" customHeight="1">
      <c r="A712" s="5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5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28"/>
      <c r="AI712" s="31"/>
      <c r="AJ712" s="31"/>
      <c r="AK712" s="31"/>
      <c r="AL712" s="31"/>
      <c r="AM712" s="31"/>
      <c r="AN712" s="31"/>
      <c r="AO712" s="31"/>
      <c r="AP712" s="31"/>
      <c r="AQ712" s="31"/>
      <c r="AR712" s="34"/>
      <c r="AS712" s="34"/>
      <c r="AT712" s="51"/>
      <c r="AU712" s="51"/>
      <c r="AV712" s="51"/>
    </row>
    <row r="713" ht="14.25" customHeight="1">
      <c r="A713" s="5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5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28"/>
      <c r="AI713" s="31"/>
      <c r="AJ713" s="31"/>
      <c r="AK713" s="31"/>
      <c r="AL713" s="31"/>
      <c r="AM713" s="31"/>
      <c r="AN713" s="31"/>
      <c r="AO713" s="31"/>
      <c r="AP713" s="31"/>
      <c r="AQ713" s="31"/>
      <c r="AR713" s="34"/>
      <c r="AS713" s="34"/>
      <c r="AT713" s="51"/>
      <c r="AU713" s="51"/>
      <c r="AV713" s="51"/>
    </row>
    <row r="714" ht="14.25" customHeight="1">
      <c r="A714" s="5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5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28"/>
      <c r="AI714" s="31"/>
      <c r="AJ714" s="31"/>
      <c r="AK714" s="31"/>
      <c r="AL714" s="31"/>
      <c r="AM714" s="31"/>
      <c r="AN714" s="31"/>
      <c r="AO714" s="31"/>
      <c r="AP714" s="31"/>
      <c r="AQ714" s="31"/>
      <c r="AR714" s="34"/>
      <c r="AS714" s="34"/>
      <c r="AT714" s="51"/>
      <c r="AU714" s="51"/>
      <c r="AV714" s="51"/>
    </row>
    <row r="715" ht="14.25" customHeight="1">
      <c r="A715" s="5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5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28"/>
      <c r="AI715" s="31"/>
      <c r="AJ715" s="31"/>
      <c r="AK715" s="31"/>
      <c r="AL715" s="31"/>
      <c r="AM715" s="31"/>
      <c r="AN715" s="31"/>
      <c r="AO715" s="31"/>
      <c r="AP715" s="31"/>
      <c r="AQ715" s="31"/>
      <c r="AR715" s="34"/>
      <c r="AS715" s="34"/>
      <c r="AT715" s="51"/>
      <c r="AU715" s="51"/>
      <c r="AV715" s="51"/>
    </row>
    <row r="716" ht="14.25" customHeight="1">
      <c r="A716" s="5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5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28"/>
      <c r="AI716" s="31"/>
      <c r="AJ716" s="31"/>
      <c r="AK716" s="31"/>
      <c r="AL716" s="31"/>
      <c r="AM716" s="31"/>
      <c r="AN716" s="31"/>
      <c r="AO716" s="31"/>
      <c r="AP716" s="31"/>
      <c r="AQ716" s="31"/>
      <c r="AR716" s="34"/>
      <c r="AS716" s="34"/>
      <c r="AT716" s="51"/>
      <c r="AU716" s="51"/>
      <c r="AV716" s="51"/>
    </row>
    <row r="717" ht="14.25" customHeight="1">
      <c r="A717" s="5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5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28"/>
      <c r="AI717" s="31"/>
      <c r="AJ717" s="31"/>
      <c r="AK717" s="31"/>
      <c r="AL717" s="31"/>
      <c r="AM717" s="31"/>
      <c r="AN717" s="31"/>
      <c r="AO717" s="31"/>
      <c r="AP717" s="31"/>
      <c r="AQ717" s="31"/>
      <c r="AR717" s="34"/>
      <c r="AS717" s="34"/>
      <c r="AT717" s="51"/>
      <c r="AU717" s="51"/>
      <c r="AV717" s="51"/>
    </row>
    <row r="718" ht="14.25" customHeight="1">
      <c r="A718" s="5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5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28"/>
      <c r="AI718" s="31"/>
      <c r="AJ718" s="31"/>
      <c r="AK718" s="31"/>
      <c r="AL718" s="31"/>
      <c r="AM718" s="31"/>
      <c r="AN718" s="31"/>
      <c r="AO718" s="31"/>
      <c r="AP718" s="31"/>
      <c r="AQ718" s="31"/>
      <c r="AR718" s="34"/>
      <c r="AS718" s="34"/>
      <c r="AT718" s="51"/>
      <c r="AU718" s="51"/>
      <c r="AV718" s="51"/>
    </row>
    <row r="719" ht="14.25" customHeight="1">
      <c r="A719" s="5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5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28"/>
      <c r="AI719" s="31"/>
      <c r="AJ719" s="31"/>
      <c r="AK719" s="31"/>
      <c r="AL719" s="31"/>
      <c r="AM719" s="31"/>
      <c r="AN719" s="31"/>
      <c r="AO719" s="31"/>
      <c r="AP719" s="31"/>
      <c r="AQ719" s="31"/>
      <c r="AR719" s="34"/>
      <c r="AS719" s="34"/>
      <c r="AT719" s="51"/>
      <c r="AU719" s="51"/>
      <c r="AV719" s="51"/>
    </row>
    <row r="720" ht="14.25" customHeight="1">
      <c r="A720" s="5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5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28"/>
      <c r="AI720" s="31"/>
      <c r="AJ720" s="31"/>
      <c r="AK720" s="31"/>
      <c r="AL720" s="31"/>
      <c r="AM720" s="31"/>
      <c r="AN720" s="31"/>
      <c r="AO720" s="31"/>
      <c r="AP720" s="31"/>
      <c r="AQ720" s="31"/>
      <c r="AR720" s="34"/>
      <c r="AS720" s="34"/>
      <c r="AT720" s="51"/>
      <c r="AU720" s="51"/>
      <c r="AV720" s="51"/>
    </row>
    <row r="721" ht="14.25" customHeight="1">
      <c r="A721" s="5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5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28"/>
      <c r="AI721" s="31"/>
      <c r="AJ721" s="31"/>
      <c r="AK721" s="31"/>
      <c r="AL721" s="31"/>
      <c r="AM721" s="31"/>
      <c r="AN721" s="31"/>
      <c r="AO721" s="31"/>
      <c r="AP721" s="31"/>
      <c r="AQ721" s="31"/>
      <c r="AR721" s="34"/>
      <c r="AS721" s="34"/>
      <c r="AT721" s="51"/>
      <c r="AU721" s="51"/>
      <c r="AV721" s="51"/>
    </row>
    <row r="722" ht="14.25" customHeight="1">
      <c r="A722" s="5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5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28"/>
      <c r="AI722" s="31"/>
      <c r="AJ722" s="31"/>
      <c r="AK722" s="31"/>
      <c r="AL722" s="31"/>
      <c r="AM722" s="31"/>
      <c r="AN722" s="31"/>
      <c r="AO722" s="31"/>
      <c r="AP722" s="31"/>
      <c r="AQ722" s="31"/>
      <c r="AR722" s="34"/>
      <c r="AS722" s="34"/>
      <c r="AT722" s="51"/>
      <c r="AU722" s="51"/>
      <c r="AV722" s="51"/>
    </row>
    <row r="723" ht="14.25" customHeight="1">
      <c r="A723" s="5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5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28"/>
      <c r="AI723" s="31"/>
      <c r="AJ723" s="31"/>
      <c r="AK723" s="31"/>
      <c r="AL723" s="31"/>
      <c r="AM723" s="31"/>
      <c r="AN723" s="31"/>
      <c r="AO723" s="31"/>
      <c r="AP723" s="31"/>
      <c r="AQ723" s="31"/>
      <c r="AR723" s="34"/>
      <c r="AS723" s="34"/>
      <c r="AT723" s="51"/>
      <c r="AU723" s="51"/>
      <c r="AV723" s="51"/>
    </row>
    <row r="724" ht="14.25" customHeight="1">
      <c r="A724" s="5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5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28"/>
      <c r="AI724" s="31"/>
      <c r="AJ724" s="31"/>
      <c r="AK724" s="31"/>
      <c r="AL724" s="31"/>
      <c r="AM724" s="31"/>
      <c r="AN724" s="31"/>
      <c r="AO724" s="31"/>
      <c r="AP724" s="31"/>
      <c r="AQ724" s="31"/>
      <c r="AR724" s="34"/>
      <c r="AS724" s="34"/>
      <c r="AT724" s="51"/>
      <c r="AU724" s="51"/>
      <c r="AV724" s="51"/>
    </row>
    <row r="725" ht="14.25" customHeight="1">
      <c r="A725" s="5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5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28"/>
      <c r="AI725" s="31"/>
      <c r="AJ725" s="31"/>
      <c r="AK725" s="31"/>
      <c r="AL725" s="31"/>
      <c r="AM725" s="31"/>
      <c r="AN725" s="31"/>
      <c r="AO725" s="31"/>
      <c r="AP725" s="31"/>
      <c r="AQ725" s="31"/>
      <c r="AR725" s="34"/>
      <c r="AS725" s="34"/>
      <c r="AT725" s="51"/>
      <c r="AU725" s="51"/>
      <c r="AV725" s="51"/>
    </row>
    <row r="726" ht="14.25" customHeight="1">
      <c r="A726" s="5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5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28"/>
      <c r="AI726" s="31"/>
      <c r="AJ726" s="31"/>
      <c r="AK726" s="31"/>
      <c r="AL726" s="31"/>
      <c r="AM726" s="31"/>
      <c r="AN726" s="31"/>
      <c r="AO726" s="31"/>
      <c r="AP726" s="31"/>
      <c r="AQ726" s="31"/>
      <c r="AR726" s="34"/>
      <c r="AS726" s="34"/>
      <c r="AT726" s="51"/>
      <c r="AU726" s="51"/>
      <c r="AV726" s="51"/>
    </row>
    <row r="727" ht="14.25" customHeight="1">
      <c r="A727" s="5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5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28"/>
      <c r="AI727" s="31"/>
      <c r="AJ727" s="31"/>
      <c r="AK727" s="31"/>
      <c r="AL727" s="31"/>
      <c r="AM727" s="31"/>
      <c r="AN727" s="31"/>
      <c r="AO727" s="31"/>
      <c r="AP727" s="31"/>
      <c r="AQ727" s="31"/>
      <c r="AR727" s="34"/>
      <c r="AS727" s="34"/>
      <c r="AT727" s="51"/>
      <c r="AU727" s="51"/>
      <c r="AV727" s="51"/>
    </row>
    <row r="728" ht="14.25" customHeight="1">
      <c r="A728" s="5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5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28"/>
      <c r="AI728" s="31"/>
      <c r="AJ728" s="31"/>
      <c r="AK728" s="31"/>
      <c r="AL728" s="31"/>
      <c r="AM728" s="31"/>
      <c r="AN728" s="31"/>
      <c r="AO728" s="31"/>
      <c r="AP728" s="31"/>
      <c r="AQ728" s="31"/>
      <c r="AR728" s="34"/>
      <c r="AS728" s="34"/>
      <c r="AT728" s="51"/>
      <c r="AU728" s="51"/>
      <c r="AV728" s="51"/>
    </row>
    <row r="729" ht="14.25" customHeight="1">
      <c r="A729" s="5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5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28"/>
      <c r="AI729" s="31"/>
      <c r="AJ729" s="31"/>
      <c r="AK729" s="31"/>
      <c r="AL729" s="31"/>
      <c r="AM729" s="31"/>
      <c r="AN729" s="31"/>
      <c r="AO729" s="31"/>
      <c r="AP729" s="31"/>
      <c r="AQ729" s="31"/>
      <c r="AR729" s="34"/>
      <c r="AS729" s="34"/>
      <c r="AT729" s="51"/>
      <c r="AU729" s="51"/>
      <c r="AV729" s="51"/>
    </row>
    <row r="730" ht="14.25" customHeight="1">
      <c r="A730" s="5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5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28"/>
      <c r="AI730" s="31"/>
      <c r="AJ730" s="31"/>
      <c r="AK730" s="31"/>
      <c r="AL730" s="31"/>
      <c r="AM730" s="31"/>
      <c r="AN730" s="31"/>
      <c r="AO730" s="31"/>
      <c r="AP730" s="31"/>
      <c r="AQ730" s="31"/>
      <c r="AR730" s="34"/>
      <c r="AS730" s="34"/>
      <c r="AT730" s="51"/>
      <c r="AU730" s="51"/>
      <c r="AV730" s="51"/>
    </row>
    <row r="731" ht="14.25" customHeight="1">
      <c r="A731" s="5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5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28"/>
      <c r="AI731" s="31"/>
      <c r="AJ731" s="31"/>
      <c r="AK731" s="31"/>
      <c r="AL731" s="31"/>
      <c r="AM731" s="31"/>
      <c r="AN731" s="31"/>
      <c r="AO731" s="31"/>
      <c r="AP731" s="31"/>
      <c r="AQ731" s="31"/>
      <c r="AR731" s="34"/>
      <c r="AS731" s="34"/>
      <c r="AT731" s="51"/>
      <c r="AU731" s="51"/>
      <c r="AV731" s="51"/>
    </row>
    <row r="732" ht="14.25" customHeight="1">
      <c r="A732" s="5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5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28"/>
      <c r="AI732" s="31"/>
      <c r="AJ732" s="31"/>
      <c r="AK732" s="31"/>
      <c r="AL732" s="31"/>
      <c r="AM732" s="31"/>
      <c r="AN732" s="31"/>
      <c r="AO732" s="31"/>
      <c r="AP732" s="31"/>
      <c r="AQ732" s="31"/>
      <c r="AR732" s="34"/>
      <c r="AS732" s="34"/>
      <c r="AT732" s="51"/>
      <c r="AU732" s="51"/>
      <c r="AV732" s="51"/>
    </row>
    <row r="733" ht="14.25" customHeight="1">
      <c r="A733" s="5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5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28"/>
      <c r="AI733" s="31"/>
      <c r="AJ733" s="31"/>
      <c r="AK733" s="31"/>
      <c r="AL733" s="31"/>
      <c r="AM733" s="31"/>
      <c r="AN733" s="31"/>
      <c r="AO733" s="31"/>
      <c r="AP733" s="31"/>
      <c r="AQ733" s="31"/>
      <c r="AR733" s="34"/>
      <c r="AS733" s="34"/>
      <c r="AT733" s="51"/>
      <c r="AU733" s="51"/>
      <c r="AV733" s="51"/>
    </row>
    <row r="734" ht="14.25" customHeight="1">
      <c r="A734" s="5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5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28"/>
      <c r="AI734" s="31"/>
      <c r="AJ734" s="31"/>
      <c r="AK734" s="31"/>
      <c r="AL734" s="31"/>
      <c r="AM734" s="31"/>
      <c r="AN734" s="31"/>
      <c r="AO734" s="31"/>
      <c r="AP734" s="31"/>
      <c r="AQ734" s="31"/>
      <c r="AR734" s="34"/>
      <c r="AS734" s="34"/>
      <c r="AT734" s="51"/>
      <c r="AU734" s="51"/>
      <c r="AV734" s="51"/>
    </row>
    <row r="735" ht="14.25" customHeight="1">
      <c r="A735" s="5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5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28"/>
      <c r="AI735" s="31"/>
      <c r="AJ735" s="31"/>
      <c r="AK735" s="31"/>
      <c r="AL735" s="31"/>
      <c r="AM735" s="31"/>
      <c r="AN735" s="31"/>
      <c r="AO735" s="31"/>
      <c r="AP735" s="31"/>
      <c r="AQ735" s="31"/>
      <c r="AR735" s="34"/>
      <c r="AS735" s="34"/>
      <c r="AT735" s="51"/>
      <c r="AU735" s="51"/>
      <c r="AV735" s="51"/>
    </row>
    <row r="736" ht="14.25" customHeight="1">
      <c r="A736" s="5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5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28"/>
      <c r="AI736" s="31"/>
      <c r="AJ736" s="31"/>
      <c r="AK736" s="31"/>
      <c r="AL736" s="31"/>
      <c r="AM736" s="31"/>
      <c r="AN736" s="31"/>
      <c r="AO736" s="31"/>
      <c r="AP736" s="31"/>
      <c r="AQ736" s="31"/>
      <c r="AR736" s="34"/>
      <c r="AS736" s="34"/>
      <c r="AT736" s="51"/>
      <c r="AU736" s="51"/>
      <c r="AV736" s="51"/>
    </row>
    <row r="737" ht="14.25" customHeight="1">
      <c r="A737" s="5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5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28"/>
      <c r="AI737" s="31"/>
      <c r="AJ737" s="31"/>
      <c r="AK737" s="31"/>
      <c r="AL737" s="31"/>
      <c r="AM737" s="31"/>
      <c r="AN737" s="31"/>
      <c r="AO737" s="31"/>
      <c r="AP737" s="31"/>
      <c r="AQ737" s="31"/>
      <c r="AR737" s="34"/>
      <c r="AS737" s="34"/>
      <c r="AT737" s="51"/>
      <c r="AU737" s="51"/>
      <c r="AV737" s="51"/>
    </row>
    <row r="738" ht="14.25" customHeight="1">
      <c r="A738" s="5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5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28"/>
      <c r="AI738" s="31"/>
      <c r="AJ738" s="31"/>
      <c r="AK738" s="31"/>
      <c r="AL738" s="31"/>
      <c r="AM738" s="31"/>
      <c r="AN738" s="31"/>
      <c r="AO738" s="31"/>
      <c r="AP738" s="31"/>
      <c r="AQ738" s="31"/>
      <c r="AR738" s="34"/>
      <c r="AS738" s="34"/>
      <c r="AT738" s="51"/>
      <c r="AU738" s="51"/>
      <c r="AV738" s="51"/>
    </row>
    <row r="739" ht="14.25" customHeight="1">
      <c r="A739" s="5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5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28"/>
      <c r="AI739" s="31"/>
      <c r="AJ739" s="31"/>
      <c r="AK739" s="31"/>
      <c r="AL739" s="31"/>
      <c r="AM739" s="31"/>
      <c r="AN739" s="31"/>
      <c r="AO739" s="31"/>
      <c r="AP739" s="31"/>
      <c r="AQ739" s="31"/>
      <c r="AR739" s="34"/>
      <c r="AS739" s="34"/>
      <c r="AT739" s="51"/>
      <c r="AU739" s="51"/>
      <c r="AV739" s="51"/>
    </row>
    <row r="740" ht="14.25" customHeight="1">
      <c r="A740" s="5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5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28"/>
      <c r="AI740" s="31"/>
      <c r="AJ740" s="31"/>
      <c r="AK740" s="31"/>
      <c r="AL740" s="31"/>
      <c r="AM740" s="31"/>
      <c r="AN740" s="31"/>
      <c r="AO740" s="31"/>
      <c r="AP740" s="31"/>
      <c r="AQ740" s="31"/>
      <c r="AR740" s="34"/>
      <c r="AS740" s="34"/>
      <c r="AT740" s="51"/>
      <c r="AU740" s="51"/>
      <c r="AV740" s="51"/>
    </row>
    <row r="741" ht="14.25" customHeight="1">
      <c r="A741" s="5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5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28"/>
      <c r="AI741" s="31"/>
      <c r="AJ741" s="31"/>
      <c r="AK741" s="31"/>
      <c r="AL741" s="31"/>
      <c r="AM741" s="31"/>
      <c r="AN741" s="31"/>
      <c r="AO741" s="31"/>
      <c r="AP741" s="31"/>
      <c r="AQ741" s="31"/>
      <c r="AR741" s="34"/>
      <c r="AS741" s="34"/>
      <c r="AT741" s="51"/>
      <c r="AU741" s="51"/>
      <c r="AV741" s="51"/>
    </row>
    <row r="742" ht="14.25" customHeight="1">
      <c r="A742" s="5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5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28"/>
      <c r="AI742" s="31"/>
      <c r="AJ742" s="31"/>
      <c r="AK742" s="31"/>
      <c r="AL742" s="31"/>
      <c r="AM742" s="31"/>
      <c r="AN742" s="31"/>
      <c r="AO742" s="31"/>
      <c r="AP742" s="31"/>
      <c r="AQ742" s="31"/>
      <c r="AR742" s="34"/>
      <c r="AS742" s="34"/>
      <c r="AT742" s="51"/>
      <c r="AU742" s="51"/>
      <c r="AV742" s="51"/>
    </row>
    <row r="743" ht="14.25" customHeight="1">
      <c r="A743" s="5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5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28"/>
      <c r="AI743" s="31"/>
      <c r="AJ743" s="31"/>
      <c r="AK743" s="31"/>
      <c r="AL743" s="31"/>
      <c r="AM743" s="31"/>
      <c r="AN743" s="31"/>
      <c r="AO743" s="31"/>
      <c r="AP743" s="31"/>
      <c r="AQ743" s="31"/>
      <c r="AR743" s="34"/>
      <c r="AS743" s="34"/>
      <c r="AT743" s="51"/>
      <c r="AU743" s="51"/>
      <c r="AV743" s="51"/>
    </row>
    <row r="744" ht="14.25" customHeight="1">
      <c r="A744" s="5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5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28"/>
      <c r="AI744" s="31"/>
      <c r="AJ744" s="31"/>
      <c r="AK744" s="31"/>
      <c r="AL744" s="31"/>
      <c r="AM744" s="31"/>
      <c r="AN744" s="31"/>
      <c r="AO744" s="31"/>
      <c r="AP744" s="31"/>
      <c r="AQ744" s="31"/>
      <c r="AR744" s="34"/>
      <c r="AS744" s="34"/>
      <c r="AT744" s="51"/>
      <c r="AU744" s="51"/>
      <c r="AV744" s="51"/>
    </row>
    <row r="745" ht="14.25" customHeight="1">
      <c r="A745" s="5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5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28"/>
      <c r="AI745" s="31"/>
      <c r="AJ745" s="31"/>
      <c r="AK745" s="31"/>
      <c r="AL745" s="31"/>
      <c r="AM745" s="31"/>
      <c r="AN745" s="31"/>
      <c r="AO745" s="31"/>
      <c r="AP745" s="31"/>
      <c r="AQ745" s="31"/>
      <c r="AR745" s="34"/>
      <c r="AS745" s="34"/>
      <c r="AT745" s="51"/>
      <c r="AU745" s="51"/>
      <c r="AV745" s="51"/>
    </row>
    <row r="746" ht="14.25" customHeight="1">
      <c r="A746" s="5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5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28"/>
      <c r="AI746" s="31"/>
      <c r="AJ746" s="31"/>
      <c r="AK746" s="31"/>
      <c r="AL746" s="31"/>
      <c r="AM746" s="31"/>
      <c r="AN746" s="31"/>
      <c r="AO746" s="31"/>
      <c r="AP746" s="31"/>
      <c r="AQ746" s="31"/>
      <c r="AR746" s="34"/>
      <c r="AS746" s="34"/>
      <c r="AT746" s="51"/>
      <c r="AU746" s="51"/>
      <c r="AV746" s="51"/>
    </row>
    <row r="747" ht="14.25" customHeight="1">
      <c r="A747" s="5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5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28"/>
      <c r="AI747" s="31"/>
      <c r="AJ747" s="31"/>
      <c r="AK747" s="31"/>
      <c r="AL747" s="31"/>
      <c r="AM747" s="31"/>
      <c r="AN747" s="31"/>
      <c r="AO747" s="31"/>
      <c r="AP747" s="31"/>
      <c r="AQ747" s="31"/>
      <c r="AR747" s="34"/>
      <c r="AS747" s="34"/>
      <c r="AT747" s="51"/>
      <c r="AU747" s="51"/>
      <c r="AV747" s="51"/>
    </row>
    <row r="748" ht="14.25" customHeight="1">
      <c r="A748" s="5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5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28"/>
      <c r="AI748" s="31"/>
      <c r="AJ748" s="31"/>
      <c r="AK748" s="31"/>
      <c r="AL748" s="31"/>
      <c r="AM748" s="31"/>
      <c r="AN748" s="31"/>
      <c r="AO748" s="31"/>
      <c r="AP748" s="31"/>
      <c r="AQ748" s="31"/>
      <c r="AR748" s="34"/>
      <c r="AS748" s="34"/>
      <c r="AT748" s="51"/>
      <c r="AU748" s="51"/>
      <c r="AV748" s="51"/>
    </row>
    <row r="749" ht="14.25" customHeight="1">
      <c r="A749" s="5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5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28"/>
      <c r="AI749" s="31"/>
      <c r="AJ749" s="31"/>
      <c r="AK749" s="31"/>
      <c r="AL749" s="31"/>
      <c r="AM749" s="31"/>
      <c r="AN749" s="31"/>
      <c r="AO749" s="31"/>
      <c r="AP749" s="31"/>
      <c r="AQ749" s="31"/>
      <c r="AR749" s="34"/>
      <c r="AS749" s="34"/>
      <c r="AT749" s="51"/>
      <c r="AU749" s="51"/>
      <c r="AV749" s="51"/>
    </row>
    <row r="750" ht="14.25" customHeight="1">
      <c r="A750" s="5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5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28"/>
      <c r="AI750" s="31"/>
      <c r="AJ750" s="31"/>
      <c r="AK750" s="31"/>
      <c r="AL750" s="31"/>
      <c r="AM750" s="31"/>
      <c r="AN750" s="31"/>
      <c r="AO750" s="31"/>
      <c r="AP750" s="31"/>
      <c r="AQ750" s="31"/>
      <c r="AR750" s="34"/>
      <c r="AS750" s="34"/>
      <c r="AT750" s="51"/>
      <c r="AU750" s="51"/>
      <c r="AV750" s="51"/>
    </row>
    <row r="751" ht="14.25" customHeight="1">
      <c r="A751" s="5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5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28"/>
      <c r="AI751" s="31"/>
      <c r="AJ751" s="31"/>
      <c r="AK751" s="31"/>
      <c r="AL751" s="31"/>
      <c r="AM751" s="31"/>
      <c r="AN751" s="31"/>
      <c r="AO751" s="31"/>
      <c r="AP751" s="31"/>
      <c r="AQ751" s="31"/>
      <c r="AR751" s="34"/>
      <c r="AS751" s="34"/>
      <c r="AT751" s="51"/>
      <c r="AU751" s="51"/>
      <c r="AV751" s="51"/>
    </row>
    <row r="752" ht="14.25" customHeight="1">
      <c r="A752" s="5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5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28"/>
      <c r="AI752" s="31"/>
      <c r="AJ752" s="31"/>
      <c r="AK752" s="31"/>
      <c r="AL752" s="31"/>
      <c r="AM752" s="31"/>
      <c r="AN752" s="31"/>
      <c r="AO752" s="31"/>
      <c r="AP752" s="31"/>
      <c r="AQ752" s="31"/>
      <c r="AR752" s="34"/>
      <c r="AS752" s="34"/>
      <c r="AT752" s="51"/>
      <c r="AU752" s="51"/>
      <c r="AV752" s="51"/>
    </row>
    <row r="753" ht="14.25" customHeight="1">
      <c r="A753" s="5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5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28"/>
      <c r="AI753" s="31"/>
      <c r="AJ753" s="31"/>
      <c r="AK753" s="31"/>
      <c r="AL753" s="31"/>
      <c r="AM753" s="31"/>
      <c r="AN753" s="31"/>
      <c r="AO753" s="31"/>
      <c r="AP753" s="31"/>
      <c r="AQ753" s="31"/>
      <c r="AR753" s="34"/>
      <c r="AS753" s="34"/>
      <c r="AT753" s="51"/>
      <c r="AU753" s="51"/>
      <c r="AV753" s="51"/>
    </row>
    <row r="754" ht="14.25" customHeight="1">
      <c r="A754" s="5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5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28"/>
      <c r="AI754" s="31"/>
      <c r="AJ754" s="31"/>
      <c r="AK754" s="31"/>
      <c r="AL754" s="31"/>
      <c r="AM754" s="31"/>
      <c r="AN754" s="31"/>
      <c r="AO754" s="31"/>
      <c r="AP754" s="31"/>
      <c r="AQ754" s="31"/>
      <c r="AR754" s="34"/>
      <c r="AS754" s="34"/>
      <c r="AT754" s="51"/>
      <c r="AU754" s="51"/>
      <c r="AV754" s="51"/>
    </row>
    <row r="755" ht="14.25" customHeight="1">
      <c r="A755" s="5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5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28"/>
      <c r="AI755" s="31"/>
      <c r="AJ755" s="31"/>
      <c r="AK755" s="31"/>
      <c r="AL755" s="31"/>
      <c r="AM755" s="31"/>
      <c r="AN755" s="31"/>
      <c r="AO755" s="31"/>
      <c r="AP755" s="31"/>
      <c r="AQ755" s="31"/>
      <c r="AR755" s="34"/>
      <c r="AS755" s="34"/>
      <c r="AT755" s="51"/>
      <c r="AU755" s="51"/>
      <c r="AV755" s="51"/>
    </row>
    <row r="756" ht="14.25" customHeight="1">
      <c r="A756" s="5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5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28"/>
      <c r="AI756" s="31"/>
      <c r="AJ756" s="31"/>
      <c r="AK756" s="31"/>
      <c r="AL756" s="31"/>
      <c r="AM756" s="31"/>
      <c r="AN756" s="31"/>
      <c r="AO756" s="31"/>
      <c r="AP756" s="31"/>
      <c r="AQ756" s="31"/>
      <c r="AR756" s="34"/>
      <c r="AS756" s="34"/>
      <c r="AT756" s="51"/>
      <c r="AU756" s="51"/>
      <c r="AV756" s="51"/>
    </row>
    <row r="757" ht="14.25" customHeight="1">
      <c r="A757" s="5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5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28"/>
      <c r="AI757" s="31"/>
      <c r="AJ757" s="31"/>
      <c r="AK757" s="31"/>
      <c r="AL757" s="31"/>
      <c r="AM757" s="31"/>
      <c r="AN757" s="31"/>
      <c r="AO757" s="31"/>
      <c r="AP757" s="31"/>
      <c r="AQ757" s="31"/>
      <c r="AR757" s="34"/>
      <c r="AS757" s="34"/>
      <c r="AT757" s="51"/>
      <c r="AU757" s="51"/>
      <c r="AV757" s="51"/>
    </row>
    <row r="758" ht="14.25" customHeight="1">
      <c r="A758" s="5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5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28"/>
      <c r="AI758" s="31"/>
      <c r="AJ758" s="31"/>
      <c r="AK758" s="31"/>
      <c r="AL758" s="31"/>
      <c r="AM758" s="31"/>
      <c r="AN758" s="31"/>
      <c r="AO758" s="31"/>
      <c r="AP758" s="31"/>
      <c r="AQ758" s="31"/>
      <c r="AR758" s="34"/>
      <c r="AS758" s="34"/>
      <c r="AT758" s="51"/>
      <c r="AU758" s="51"/>
      <c r="AV758" s="51"/>
    </row>
    <row r="759" ht="14.25" customHeight="1">
      <c r="A759" s="5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5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28"/>
      <c r="AI759" s="31"/>
      <c r="AJ759" s="31"/>
      <c r="AK759" s="31"/>
      <c r="AL759" s="31"/>
      <c r="AM759" s="31"/>
      <c r="AN759" s="31"/>
      <c r="AO759" s="31"/>
      <c r="AP759" s="31"/>
      <c r="AQ759" s="31"/>
      <c r="AR759" s="34"/>
      <c r="AS759" s="34"/>
      <c r="AT759" s="51"/>
      <c r="AU759" s="51"/>
      <c r="AV759" s="51"/>
    </row>
    <row r="760" ht="14.25" customHeight="1">
      <c r="A760" s="5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5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28"/>
      <c r="AI760" s="31"/>
      <c r="AJ760" s="31"/>
      <c r="AK760" s="31"/>
      <c r="AL760" s="31"/>
      <c r="AM760" s="31"/>
      <c r="AN760" s="31"/>
      <c r="AO760" s="31"/>
      <c r="AP760" s="31"/>
      <c r="AQ760" s="31"/>
      <c r="AR760" s="34"/>
      <c r="AS760" s="34"/>
      <c r="AT760" s="51"/>
      <c r="AU760" s="51"/>
      <c r="AV760" s="51"/>
    </row>
    <row r="761" ht="14.25" customHeight="1">
      <c r="A761" s="5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5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28"/>
      <c r="AI761" s="31"/>
      <c r="AJ761" s="31"/>
      <c r="AK761" s="31"/>
      <c r="AL761" s="31"/>
      <c r="AM761" s="31"/>
      <c r="AN761" s="31"/>
      <c r="AO761" s="31"/>
      <c r="AP761" s="31"/>
      <c r="AQ761" s="31"/>
      <c r="AR761" s="34"/>
      <c r="AS761" s="34"/>
      <c r="AT761" s="51"/>
      <c r="AU761" s="51"/>
      <c r="AV761" s="51"/>
    </row>
    <row r="762" ht="14.25" customHeight="1">
      <c r="A762" s="5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5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28"/>
      <c r="AI762" s="31"/>
      <c r="AJ762" s="31"/>
      <c r="AK762" s="31"/>
      <c r="AL762" s="31"/>
      <c r="AM762" s="31"/>
      <c r="AN762" s="31"/>
      <c r="AO762" s="31"/>
      <c r="AP762" s="31"/>
      <c r="AQ762" s="31"/>
      <c r="AR762" s="34"/>
      <c r="AS762" s="34"/>
      <c r="AT762" s="51"/>
      <c r="AU762" s="51"/>
      <c r="AV762" s="51"/>
    </row>
    <row r="763" ht="14.25" customHeight="1">
      <c r="A763" s="5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5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28"/>
      <c r="AI763" s="31"/>
      <c r="AJ763" s="31"/>
      <c r="AK763" s="31"/>
      <c r="AL763" s="31"/>
      <c r="AM763" s="31"/>
      <c r="AN763" s="31"/>
      <c r="AO763" s="31"/>
      <c r="AP763" s="31"/>
      <c r="AQ763" s="31"/>
      <c r="AR763" s="34"/>
      <c r="AS763" s="34"/>
      <c r="AT763" s="51"/>
      <c r="AU763" s="51"/>
      <c r="AV763" s="51"/>
    </row>
    <row r="764" ht="14.25" customHeight="1">
      <c r="A764" s="5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5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28"/>
      <c r="AI764" s="31"/>
      <c r="AJ764" s="31"/>
      <c r="AK764" s="31"/>
      <c r="AL764" s="31"/>
      <c r="AM764" s="31"/>
      <c r="AN764" s="31"/>
      <c r="AO764" s="31"/>
      <c r="AP764" s="31"/>
      <c r="AQ764" s="31"/>
      <c r="AR764" s="34"/>
      <c r="AS764" s="34"/>
      <c r="AT764" s="51"/>
      <c r="AU764" s="51"/>
      <c r="AV764" s="51"/>
    </row>
    <row r="765" ht="14.25" customHeight="1">
      <c r="A765" s="5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5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28"/>
      <c r="AI765" s="31"/>
      <c r="AJ765" s="31"/>
      <c r="AK765" s="31"/>
      <c r="AL765" s="31"/>
      <c r="AM765" s="31"/>
      <c r="AN765" s="31"/>
      <c r="AO765" s="31"/>
      <c r="AP765" s="31"/>
      <c r="AQ765" s="31"/>
      <c r="AR765" s="34"/>
      <c r="AS765" s="34"/>
      <c r="AT765" s="51"/>
      <c r="AU765" s="51"/>
      <c r="AV765" s="51"/>
    </row>
    <row r="766" ht="14.25" customHeight="1">
      <c r="A766" s="5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5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28"/>
      <c r="AI766" s="31"/>
      <c r="AJ766" s="31"/>
      <c r="AK766" s="31"/>
      <c r="AL766" s="31"/>
      <c r="AM766" s="31"/>
      <c r="AN766" s="31"/>
      <c r="AO766" s="31"/>
      <c r="AP766" s="31"/>
      <c r="AQ766" s="31"/>
      <c r="AR766" s="34"/>
      <c r="AS766" s="34"/>
      <c r="AT766" s="51"/>
      <c r="AU766" s="51"/>
      <c r="AV766" s="51"/>
    </row>
    <row r="767" ht="14.25" customHeight="1">
      <c r="A767" s="5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5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28"/>
      <c r="AI767" s="31"/>
      <c r="AJ767" s="31"/>
      <c r="AK767" s="31"/>
      <c r="AL767" s="31"/>
      <c r="AM767" s="31"/>
      <c r="AN767" s="31"/>
      <c r="AO767" s="31"/>
      <c r="AP767" s="31"/>
      <c r="AQ767" s="31"/>
      <c r="AR767" s="34"/>
      <c r="AS767" s="34"/>
      <c r="AT767" s="51"/>
      <c r="AU767" s="51"/>
      <c r="AV767" s="51"/>
    </row>
    <row r="768" ht="14.25" customHeight="1">
      <c r="A768" s="5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5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28"/>
      <c r="AI768" s="31"/>
      <c r="AJ768" s="31"/>
      <c r="AK768" s="31"/>
      <c r="AL768" s="31"/>
      <c r="AM768" s="31"/>
      <c r="AN768" s="31"/>
      <c r="AO768" s="31"/>
      <c r="AP768" s="31"/>
      <c r="AQ768" s="31"/>
      <c r="AR768" s="34"/>
      <c r="AS768" s="34"/>
      <c r="AT768" s="51"/>
      <c r="AU768" s="51"/>
      <c r="AV768" s="51"/>
    </row>
    <row r="769" ht="14.25" customHeight="1">
      <c r="A769" s="5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5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28"/>
      <c r="AI769" s="31"/>
      <c r="AJ769" s="31"/>
      <c r="AK769" s="31"/>
      <c r="AL769" s="31"/>
      <c r="AM769" s="31"/>
      <c r="AN769" s="31"/>
      <c r="AO769" s="31"/>
      <c r="AP769" s="31"/>
      <c r="AQ769" s="31"/>
      <c r="AR769" s="34"/>
      <c r="AS769" s="34"/>
      <c r="AT769" s="51"/>
      <c r="AU769" s="51"/>
      <c r="AV769" s="51"/>
    </row>
    <row r="770" ht="14.25" customHeight="1">
      <c r="A770" s="5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5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28"/>
      <c r="AI770" s="31"/>
      <c r="AJ770" s="31"/>
      <c r="AK770" s="31"/>
      <c r="AL770" s="31"/>
      <c r="AM770" s="31"/>
      <c r="AN770" s="31"/>
      <c r="AO770" s="31"/>
      <c r="AP770" s="31"/>
      <c r="AQ770" s="31"/>
      <c r="AR770" s="34"/>
      <c r="AS770" s="34"/>
      <c r="AT770" s="51"/>
      <c r="AU770" s="51"/>
      <c r="AV770" s="51"/>
    </row>
    <row r="771" ht="14.25" customHeight="1">
      <c r="A771" s="5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5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28"/>
      <c r="AI771" s="31"/>
      <c r="AJ771" s="31"/>
      <c r="AK771" s="31"/>
      <c r="AL771" s="31"/>
      <c r="AM771" s="31"/>
      <c r="AN771" s="31"/>
      <c r="AO771" s="31"/>
      <c r="AP771" s="31"/>
      <c r="AQ771" s="31"/>
      <c r="AR771" s="34"/>
      <c r="AS771" s="34"/>
      <c r="AT771" s="51"/>
      <c r="AU771" s="51"/>
      <c r="AV771" s="51"/>
    </row>
    <row r="772" ht="14.25" customHeight="1">
      <c r="A772" s="5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5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28"/>
      <c r="AI772" s="31"/>
      <c r="AJ772" s="31"/>
      <c r="AK772" s="31"/>
      <c r="AL772" s="31"/>
      <c r="AM772" s="31"/>
      <c r="AN772" s="31"/>
      <c r="AO772" s="31"/>
      <c r="AP772" s="31"/>
      <c r="AQ772" s="31"/>
      <c r="AR772" s="34"/>
      <c r="AS772" s="34"/>
      <c r="AT772" s="51"/>
      <c r="AU772" s="51"/>
      <c r="AV772" s="51"/>
    </row>
    <row r="773" ht="14.25" customHeight="1">
      <c r="A773" s="5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5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28"/>
      <c r="AI773" s="31"/>
      <c r="AJ773" s="31"/>
      <c r="AK773" s="31"/>
      <c r="AL773" s="31"/>
      <c r="AM773" s="31"/>
      <c r="AN773" s="31"/>
      <c r="AO773" s="31"/>
      <c r="AP773" s="31"/>
      <c r="AQ773" s="31"/>
      <c r="AR773" s="34"/>
      <c r="AS773" s="34"/>
      <c r="AT773" s="51"/>
      <c r="AU773" s="51"/>
      <c r="AV773" s="51"/>
    </row>
    <row r="774" ht="14.25" customHeight="1">
      <c r="A774" s="5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5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28"/>
      <c r="AI774" s="31"/>
      <c r="AJ774" s="31"/>
      <c r="AK774" s="31"/>
      <c r="AL774" s="31"/>
      <c r="AM774" s="31"/>
      <c r="AN774" s="31"/>
      <c r="AO774" s="31"/>
      <c r="AP774" s="31"/>
      <c r="AQ774" s="31"/>
      <c r="AR774" s="34"/>
      <c r="AS774" s="34"/>
      <c r="AT774" s="51"/>
      <c r="AU774" s="51"/>
      <c r="AV774" s="51"/>
    </row>
    <row r="775" ht="14.25" customHeight="1">
      <c r="A775" s="5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5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28"/>
      <c r="AI775" s="31"/>
      <c r="AJ775" s="31"/>
      <c r="AK775" s="31"/>
      <c r="AL775" s="31"/>
      <c r="AM775" s="31"/>
      <c r="AN775" s="31"/>
      <c r="AO775" s="31"/>
      <c r="AP775" s="31"/>
      <c r="AQ775" s="31"/>
      <c r="AR775" s="34"/>
      <c r="AS775" s="34"/>
      <c r="AT775" s="51"/>
      <c r="AU775" s="51"/>
      <c r="AV775" s="51"/>
    </row>
    <row r="776" ht="14.25" customHeight="1">
      <c r="A776" s="5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5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28"/>
      <c r="AI776" s="31"/>
      <c r="AJ776" s="31"/>
      <c r="AK776" s="31"/>
      <c r="AL776" s="31"/>
      <c r="AM776" s="31"/>
      <c r="AN776" s="31"/>
      <c r="AO776" s="31"/>
      <c r="AP776" s="31"/>
      <c r="AQ776" s="31"/>
      <c r="AR776" s="34"/>
      <c r="AS776" s="34"/>
      <c r="AT776" s="51"/>
      <c r="AU776" s="51"/>
      <c r="AV776" s="51"/>
    </row>
    <row r="777" ht="14.25" customHeight="1">
      <c r="A777" s="5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5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28"/>
      <c r="AI777" s="31"/>
      <c r="AJ777" s="31"/>
      <c r="AK777" s="31"/>
      <c r="AL777" s="31"/>
      <c r="AM777" s="31"/>
      <c r="AN777" s="31"/>
      <c r="AO777" s="31"/>
      <c r="AP777" s="31"/>
      <c r="AQ777" s="31"/>
      <c r="AR777" s="34"/>
      <c r="AS777" s="34"/>
      <c r="AT777" s="51"/>
      <c r="AU777" s="51"/>
      <c r="AV777" s="51"/>
    </row>
    <row r="778" ht="14.25" customHeight="1">
      <c r="A778" s="5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5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28"/>
      <c r="AI778" s="31"/>
      <c r="AJ778" s="31"/>
      <c r="AK778" s="31"/>
      <c r="AL778" s="31"/>
      <c r="AM778" s="31"/>
      <c r="AN778" s="31"/>
      <c r="AO778" s="31"/>
      <c r="AP778" s="31"/>
      <c r="AQ778" s="31"/>
      <c r="AR778" s="34"/>
      <c r="AS778" s="34"/>
      <c r="AT778" s="51"/>
      <c r="AU778" s="51"/>
      <c r="AV778" s="51"/>
    </row>
    <row r="779" ht="14.25" customHeight="1">
      <c r="A779" s="5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5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28"/>
      <c r="AI779" s="31"/>
      <c r="AJ779" s="31"/>
      <c r="AK779" s="31"/>
      <c r="AL779" s="31"/>
      <c r="AM779" s="31"/>
      <c r="AN779" s="31"/>
      <c r="AO779" s="31"/>
      <c r="AP779" s="31"/>
      <c r="AQ779" s="31"/>
      <c r="AR779" s="34"/>
      <c r="AS779" s="34"/>
      <c r="AT779" s="51"/>
      <c r="AU779" s="51"/>
      <c r="AV779" s="51"/>
    </row>
    <row r="780" ht="14.25" customHeight="1">
      <c r="A780" s="5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5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28"/>
      <c r="AI780" s="31"/>
      <c r="AJ780" s="31"/>
      <c r="AK780" s="31"/>
      <c r="AL780" s="31"/>
      <c r="AM780" s="31"/>
      <c r="AN780" s="31"/>
      <c r="AO780" s="31"/>
      <c r="AP780" s="31"/>
      <c r="AQ780" s="31"/>
      <c r="AR780" s="34"/>
      <c r="AS780" s="34"/>
      <c r="AT780" s="51"/>
      <c r="AU780" s="51"/>
      <c r="AV780" s="51"/>
    </row>
    <row r="781" ht="14.25" customHeight="1">
      <c r="A781" s="5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5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28"/>
      <c r="AI781" s="31"/>
      <c r="AJ781" s="31"/>
      <c r="AK781" s="31"/>
      <c r="AL781" s="31"/>
      <c r="AM781" s="31"/>
      <c r="AN781" s="31"/>
      <c r="AO781" s="31"/>
      <c r="AP781" s="31"/>
      <c r="AQ781" s="31"/>
      <c r="AR781" s="34"/>
      <c r="AS781" s="34"/>
      <c r="AT781" s="51"/>
      <c r="AU781" s="51"/>
      <c r="AV781" s="51"/>
    </row>
    <row r="782" ht="14.25" customHeight="1">
      <c r="A782" s="5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5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28"/>
      <c r="AI782" s="31"/>
      <c r="AJ782" s="31"/>
      <c r="AK782" s="31"/>
      <c r="AL782" s="31"/>
      <c r="AM782" s="31"/>
      <c r="AN782" s="31"/>
      <c r="AO782" s="31"/>
      <c r="AP782" s="31"/>
      <c r="AQ782" s="31"/>
      <c r="AR782" s="34"/>
      <c r="AS782" s="34"/>
      <c r="AT782" s="51"/>
      <c r="AU782" s="51"/>
      <c r="AV782" s="51"/>
    </row>
    <row r="783" ht="14.25" customHeight="1">
      <c r="A783" s="5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5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28"/>
      <c r="AI783" s="31"/>
      <c r="AJ783" s="31"/>
      <c r="AK783" s="31"/>
      <c r="AL783" s="31"/>
      <c r="AM783" s="31"/>
      <c r="AN783" s="31"/>
      <c r="AO783" s="31"/>
      <c r="AP783" s="31"/>
      <c r="AQ783" s="31"/>
      <c r="AR783" s="34"/>
      <c r="AS783" s="34"/>
      <c r="AT783" s="51"/>
      <c r="AU783" s="51"/>
      <c r="AV783" s="51"/>
    </row>
    <row r="784" ht="14.25" customHeight="1">
      <c r="A784" s="5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5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28"/>
      <c r="AI784" s="31"/>
      <c r="AJ784" s="31"/>
      <c r="AK784" s="31"/>
      <c r="AL784" s="31"/>
      <c r="AM784" s="31"/>
      <c r="AN784" s="31"/>
      <c r="AO784" s="31"/>
      <c r="AP784" s="31"/>
      <c r="AQ784" s="31"/>
      <c r="AR784" s="34"/>
      <c r="AS784" s="34"/>
      <c r="AT784" s="51"/>
      <c r="AU784" s="51"/>
      <c r="AV784" s="51"/>
    </row>
    <row r="785" ht="14.25" customHeight="1">
      <c r="A785" s="5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5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28"/>
      <c r="AI785" s="31"/>
      <c r="AJ785" s="31"/>
      <c r="AK785" s="31"/>
      <c r="AL785" s="31"/>
      <c r="AM785" s="31"/>
      <c r="AN785" s="31"/>
      <c r="AO785" s="31"/>
      <c r="AP785" s="31"/>
      <c r="AQ785" s="31"/>
      <c r="AR785" s="34"/>
      <c r="AS785" s="34"/>
      <c r="AT785" s="51"/>
      <c r="AU785" s="51"/>
      <c r="AV785" s="51"/>
    </row>
    <row r="786" ht="14.25" customHeight="1">
      <c r="A786" s="5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5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28"/>
      <c r="AI786" s="31"/>
      <c r="AJ786" s="31"/>
      <c r="AK786" s="31"/>
      <c r="AL786" s="31"/>
      <c r="AM786" s="31"/>
      <c r="AN786" s="31"/>
      <c r="AO786" s="31"/>
      <c r="AP786" s="31"/>
      <c r="AQ786" s="31"/>
      <c r="AR786" s="34"/>
      <c r="AS786" s="34"/>
      <c r="AT786" s="51"/>
      <c r="AU786" s="51"/>
      <c r="AV786" s="51"/>
    </row>
    <row r="787" ht="14.25" customHeight="1">
      <c r="A787" s="5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5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28"/>
      <c r="AI787" s="31"/>
      <c r="AJ787" s="31"/>
      <c r="AK787" s="31"/>
      <c r="AL787" s="31"/>
      <c r="AM787" s="31"/>
      <c r="AN787" s="31"/>
      <c r="AO787" s="31"/>
      <c r="AP787" s="31"/>
      <c r="AQ787" s="31"/>
      <c r="AR787" s="34"/>
      <c r="AS787" s="34"/>
      <c r="AT787" s="51"/>
      <c r="AU787" s="51"/>
      <c r="AV787" s="51"/>
    </row>
    <row r="788" ht="14.25" customHeight="1">
      <c r="A788" s="5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5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28"/>
      <c r="AI788" s="31"/>
      <c r="AJ788" s="31"/>
      <c r="AK788" s="31"/>
      <c r="AL788" s="31"/>
      <c r="AM788" s="31"/>
      <c r="AN788" s="31"/>
      <c r="AO788" s="31"/>
      <c r="AP788" s="31"/>
      <c r="AQ788" s="31"/>
      <c r="AR788" s="34"/>
      <c r="AS788" s="34"/>
      <c r="AT788" s="51"/>
      <c r="AU788" s="51"/>
      <c r="AV788" s="51"/>
    </row>
    <row r="789" ht="14.25" customHeight="1">
      <c r="A789" s="5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5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28"/>
      <c r="AI789" s="31"/>
      <c r="AJ789" s="31"/>
      <c r="AK789" s="31"/>
      <c r="AL789" s="31"/>
      <c r="AM789" s="31"/>
      <c r="AN789" s="31"/>
      <c r="AO789" s="31"/>
      <c r="AP789" s="31"/>
      <c r="AQ789" s="31"/>
      <c r="AR789" s="34"/>
      <c r="AS789" s="34"/>
      <c r="AT789" s="51"/>
      <c r="AU789" s="51"/>
      <c r="AV789" s="51"/>
    </row>
    <row r="790" ht="14.25" customHeight="1">
      <c r="A790" s="5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5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28"/>
      <c r="AI790" s="31"/>
      <c r="AJ790" s="31"/>
      <c r="AK790" s="31"/>
      <c r="AL790" s="31"/>
      <c r="AM790" s="31"/>
      <c r="AN790" s="31"/>
      <c r="AO790" s="31"/>
      <c r="AP790" s="31"/>
      <c r="AQ790" s="31"/>
      <c r="AR790" s="34"/>
      <c r="AS790" s="34"/>
      <c r="AT790" s="51"/>
      <c r="AU790" s="51"/>
      <c r="AV790" s="51"/>
    </row>
    <row r="791" ht="14.25" customHeight="1">
      <c r="A791" s="5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5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28"/>
      <c r="AI791" s="31"/>
      <c r="AJ791" s="31"/>
      <c r="AK791" s="31"/>
      <c r="AL791" s="31"/>
      <c r="AM791" s="31"/>
      <c r="AN791" s="31"/>
      <c r="AO791" s="31"/>
      <c r="AP791" s="31"/>
      <c r="AQ791" s="31"/>
      <c r="AR791" s="34"/>
      <c r="AS791" s="34"/>
      <c r="AT791" s="51"/>
      <c r="AU791" s="51"/>
      <c r="AV791" s="51"/>
    </row>
    <row r="792" ht="14.25" customHeight="1">
      <c r="A792" s="5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5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28"/>
      <c r="AI792" s="31"/>
      <c r="AJ792" s="31"/>
      <c r="AK792" s="31"/>
      <c r="AL792" s="31"/>
      <c r="AM792" s="31"/>
      <c r="AN792" s="31"/>
      <c r="AO792" s="31"/>
      <c r="AP792" s="31"/>
      <c r="AQ792" s="31"/>
      <c r="AR792" s="34"/>
      <c r="AS792" s="34"/>
      <c r="AT792" s="51"/>
      <c r="AU792" s="51"/>
      <c r="AV792" s="51"/>
    </row>
    <row r="793" ht="14.25" customHeight="1">
      <c r="A793" s="5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5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28"/>
      <c r="AI793" s="31"/>
      <c r="AJ793" s="31"/>
      <c r="AK793" s="31"/>
      <c r="AL793" s="31"/>
      <c r="AM793" s="31"/>
      <c r="AN793" s="31"/>
      <c r="AO793" s="31"/>
      <c r="AP793" s="31"/>
      <c r="AQ793" s="31"/>
      <c r="AR793" s="34"/>
      <c r="AS793" s="34"/>
      <c r="AT793" s="51"/>
      <c r="AU793" s="51"/>
      <c r="AV793" s="51"/>
    </row>
    <row r="794" ht="14.25" customHeight="1">
      <c r="A794" s="5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5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28"/>
      <c r="AI794" s="31"/>
      <c r="AJ794" s="31"/>
      <c r="AK794" s="31"/>
      <c r="AL794" s="31"/>
      <c r="AM794" s="31"/>
      <c r="AN794" s="31"/>
      <c r="AO794" s="31"/>
      <c r="AP794" s="31"/>
      <c r="AQ794" s="31"/>
      <c r="AR794" s="34"/>
      <c r="AS794" s="34"/>
      <c r="AT794" s="51"/>
      <c r="AU794" s="51"/>
      <c r="AV794" s="51"/>
    </row>
    <row r="795" ht="14.25" customHeight="1">
      <c r="A795" s="5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5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28"/>
      <c r="AI795" s="31"/>
      <c r="AJ795" s="31"/>
      <c r="AK795" s="31"/>
      <c r="AL795" s="31"/>
      <c r="AM795" s="31"/>
      <c r="AN795" s="31"/>
      <c r="AO795" s="31"/>
      <c r="AP795" s="31"/>
      <c r="AQ795" s="31"/>
      <c r="AR795" s="34"/>
      <c r="AS795" s="34"/>
      <c r="AT795" s="51"/>
      <c r="AU795" s="51"/>
      <c r="AV795" s="51"/>
    </row>
    <row r="796" ht="14.25" customHeight="1">
      <c r="A796" s="5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5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28"/>
      <c r="AI796" s="31"/>
      <c r="AJ796" s="31"/>
      <c r="AK796" s="31"/>
      <c r="AL796" s="31"/>
      <c r="AM796" s="31"/>
      <c r="AN796" s="31"/>
      <c r="AO796" s="31"/>
      <c r="AP796" s="31"/>
      <c r="AQ796" s="31"/>
      <c r="AR796" s="34"/>
      <c r="AS796" s="34"/>
      <c r="AT796" s="51"/>
      <c r="AU796" s="51"/>
      <c r="AV796" s="51"/>
    </row>
    <row r="797" ht="14.25" customHeight="1">
      <c r="A797" s="5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5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28"/>
      <c r="AI797" s="31"/>
      <c r="AJ797" s="31"/>
      <c r="AK797" s="31"/>
      <c r="AL797" s="31"/>
      <c r="AM797" s="31"/>
      <c r="AN797" s="31"/>
      <c r="AO797" s="31"/>
      <c r="AP797" s="31"/>
      <c r="AQ797" s="31"/>
      <c r="AR797" s="34"/>
      <c r="AS797" s="34"/>
      <c r="AT797" s="51"/>
      <c r="AU797" s="51"/>
      <c r="AV797" s="51"/>
    </row>
    <row r="798" ht="14.25" customHeight="1">
      <c r="A798" s="5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5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28"/>
      <c r="AI798" s="31"/>
      <c r="AJ798" s="31"/>
      <c r="AK798" s="31"/>
      <c r="AL798" s="31"/>
      <c r="AM798" s="31"/>
      <c r="AN798" s="31"/>
      <c r="AO798" s="31"/>
      <c r="AP798" s="31"/>
      <c r="AQ798" s="31"/>
      <c r="AR798" s="34"/>
      <c r="AS798" s="34"/>
      <c r="AT798" s="51"/>
      <c r="AU798" s="51"/>
      <c r="AV798" s="51"/>
    </row>
    <row r="799" ht="14.25" customHeight="1">
      <c r="A799" s="5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5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28"/>
      <c r="AI799" s="31"/>
      <c r="AJ799" s="31"/>
      <c r="AK799" s="31"/>
      <c r="AL799" s="31"/>
      <c r="AM799" s="31"/>
      <c r="AN799" s="31"/>
      <c r="AO799" s="31"/>
      <c r="AP799" s="31"/>
      <c r="AQ799" s="31"/>
      <c r="AR799" s="34"/>
      <c r="AS799" s="34"/>
      <c r="AT799" s="51"/>
      <c r="AU799" s="51"/>
      <c r="AV799" s="51"/>
    </row>
    <row r="800" ht="14.25" customHeight="1">
      <c r="A800" s="5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5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28"/>
      <c r="AI800" s="31"/>
      <c r="AJ800" s="31"/>
      <c r="AK800" s="31"/>
      <c r="AL800" s="31"/>
      <c r="AM800" s="31"/>
      <c r="AN800" s="31"/>
      <c r="AO800" s="31"/>
      <c r="AP800" s="31"/>
      <c r="AQ800" s="31"/>
      <c r="AR800" s="34"/>
      <c r="AS800" s="34"/>
      <c r="AT800" s="51"/>
      <c r="AU800" s="51"/>
      <c r="AV800" s="51"/>
    </row>
    <row r="801" ht="14.25" customHeight="1">
      <c r="A801" s="5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5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28"/>
      <c r="AI801" s="31"/>
      <c r="AJ801" s="31"/>
      <c r="AK801" s="31"/>
      <c r="AL801" s="31"/>
      <c r="AM801" s="31"/>
      <c r="AN801" s="31"/>
      <c r="AO801" s="31"/>
      <c r="AP801" s="31"/>
      <c r="AQ801" s="31"/>
      <c r="AR801" s="34"/>
      <c r="AS801" s="34"/>
      <c r="AT801" s="51"/>
      <c r="AU801" s="51"/>
      <c r="AV801" s="51"/>
    </row>
    <row r="802" ht="14.25" customHeight="1">
      <c r="A802" s="5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5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28"/>
      <c r="AI802" s="31"/>
      <c r="AJ802" s="31"/>
      <c r="AK802" s="31"/>
      <c r="AL802" s="31"/>
      <c r="AM802" s="31"/>
      <c r="AN802" s="31"/>
      <c r="AO802" s="31"/>
      <c r="AP802" s="31"/>
      <c r="AQ802" s="31"/>
      <c r="AR802" s="34"/>
      <c r="AS802" s="34"/>
      <c r="AT802" s="51"/>
      <c r="AU802" s="51"/>
      <c r="AV802" s="51"/>
    </row>
    <row r="803" ht="14.25" customHeight="1">
      <c r="A803" s="5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5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28"/>
      <c r="AI803" s="31"/>
      <c r="AJ803" s="31"/>
      <c r="AK803" s="31"/>
      <c r="AL803" s="31"/>
      <c r="AM803" s="31"/>
      <c r="AN803" s="31"/>
      <c r="AO803" s="31"/>
      <c r="AP803" s="31"/>
      <c r="AQ803" s="31"/>
      <c r="AR803" s="34"/>
      <c r="AS803" s="34"/>
      <c r="AT803" s="51"/>
      <c r="AU803" s="51"/>
      <c r="AV803" s="51"/>
    </row>
    <row r="804" ht="14.25" customHeight="1">
      <c r="A804" s="5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5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28"/>
      <c r="AI804" s="31"/>
      <c r="AJ804" s="31"/>
      <c r="AK804" s="31"/>
      <c r="AL804" s="31"/>
      <c r="AM804" s="31"/>
      <c r="AN804" s="31"/>
      <c r="AO804" s="31"/>
      <c r="AP804" s="31"/>
      <c r="AQ804" s="31"/>
      <c r="AR804" s="34"/>
      <c r="AS804" s="34"/>
      <c r="AT804" s="51"/>
      <c r="AU804" s="51"/>
      <c r="AV804" s="51"/>
    </row>
    <row r="805" ht="14.25" customHeight="1">
      <c r="A805" s="5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5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28"/>
      <c r="AI805" s="31"/>
      <c r="AJ805" s="31"/>
      <c r="AK805" s="31"/>
      <c r="AL805" s="31"/>
      <c r="AM805" s="31"/>
      <c r="AN805" s="31"/>
      <c r="AO805" s="31"/>
      <c r="AP805" s="31"/>
      <c r="AQ805" s="31"/>
      <c r="AR805" s="34"/>
      <c r="AS805" s="34"/>
      <c r="AT805" s="51"/>
      <c r="AU805" s="51"/>
      <c r="AV805" s="51"/>
    </row>
    <row r="806" ht="14.25" customHeight="1">
      <c r="A806" s="5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5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28"/>
      <c r="AI806" s="31"/>
      <c r="AJ806" s="31"/>
      <c r="AK806" s="31"/>
      <c r="AL806" s="31"/>
      <c r="AM806" s="31"/>
      <c r="AN806" s="31"/>
      <c r="AO806" s="31"/>
      <c r="AP806" s="31"/>
      <c r="AQ806" s="31"/>
      <c r="AR806" s="34"/>
      <c r="AS806" s="34"/>
      <c r="AT806" s="51"/>
      <c r="AU806" s="51"/>
      <c r="AV806" s="51"/>
    </row>
    <row r="807" ht="14.25" customHeight="1">
      <c r="A807" s="5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5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28"/>
      <c r="AI807" s="31"/>
      <c r="AJ807" s="31"/>
      <c r="AK807" s="31"/>
      <c r="AL807" s="31"/>
      <c r="AM807" s="31"/>
      <c r="AN807" s="31"/>
      <c r="AO807" s="31"/>
      <c r="AP807" s="31"/>
      <c r="AQ807" s="31"/>
      <c r="AR807" s="34"/>
      <c r="AS807" s="34"/>
      <c r="AT807" s="51"/>
      <c r="AU807" s="51"/>
      <c r="AV807" s="51"/>
    </row>
    <row r="808" ht="14.25" customHeight="1">
      <c r="A808" s="5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5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28"/>
      <c r="AI808" s="31"/>
      <c r="AJ808" s="31"/>
      <c r="AK808" s="31"/>
      <c r="AL808" s="31"/>
      <c r="AM808" s="31"/>
      <c r="AN808" s="31"/>
      <c r="AO808" s="31"/>
      <c r="AP808" s="31"/>
      <c r="AQ808" s="31"/>
      <c r="AR808" s="34"/>
      <c r="AS808" s="34"/>
      <c r="AT808" s="51"/>
      <c r="AU808" s="51"/>
      <c r="AV808" s="51"/>
    </row>
    <row r="809" ht="14.25" customHeight="1">
      <c r="A809" s="5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5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28"/>
      <c r="AI809" s="31"/>
      <c r="AJ809" s="31"/>
      <c r="AK809" s="31"/>
      <c r="AL809" s="31"/>
      <c r="AM809" s="31"/>
      <c r="AN809" s="31"/>
      <c r="AO809" s="31"/>
      <c r="AP809" s="31"/>
      <c r="AQ809" s="31"/>
      <c r="AR809" s="34"/>
      <c r="AS809" s="34"/>
      <c r="AT809" s="51"/>
      <c r="AU809" s="51"/>
      <c r="AV809" s="51"/>
    </row>
    <row r="810" ht="14.25" customHeight="1">
      <c r="A810" s="5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5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28"/>
      <c r="AI810" s="31"/>
      <c r="AJ810" s="31"/>
      <c r="AK810" s="31"/>
      <c r="AL810" s="31"/>
      <c r="AM810" s="31"/>
      <c r="AN810" s="31"/>
      <c r="AO810" s="31"/>
      <c r="AP810" s="31"/>
      <c r="AQ810" s="31"/>
      <c r="AR810" s="34"/>
      <c r="AS810" s="34"/>
      <c r="AT810" s="51"/>
      <c r="AU810" s="51"/>
      <c r="AV810" s="51"/>
    </row>
    <row r="811" ht="14.25" customHeight="1">
      <c r="A811" s="5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5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28"/>
      <c r="AI811" s="31"/>
      <c r="AJ811" s="31"/>
      <c r="AK811" s="31"/>
      <c r="AL811" s="31"/>
      <c r="AM811" s="31"/>
      <c r="AN811" s="31"/>
      <c r="AO811" s="31"/>
      <c r="AP811" s="31"/>
      <c r="AQ811" s="31"/>
      <c r="AR811" s="34"/>
      <c r="AS811" s="34"/>
      <c r="AT811" s="51"/>
      <c r="AU811" s="51"/>
      <c r="AV811" s="51"/>
    </row>
    <row r="812" ht="14.25" customHeight="1">
      <c r="A812" s="5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5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28"/>
      <c r="AI812" s="31"/>
      <c r="AJ812" s="31"/>
      <c r="AK812" s="31"/>
      <c r="AL812" s="31"/>
      <c r="AM812" s="31"/>
      <c r="AN812" s="31"/>
      <c r="AO812" s="31"/>
      <c r="AP812" s="31"/>
      <c r="AQ812" s="31"/>
      <c r="AR812" s="34"/>
      <c r="AS812" s="34"/>
      <c r="AT812" s="51"/>
      <c r="AU812" s="51"/>
      <c r="AV812" s="51"/>
    </row>
    <row r="813" ht="14.25" customHeight="1">
      <c r="A813" s="5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5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28"/>
      <c r="AI813" s="31"/>
      <c r="AJ813" s="31"/>
      <c r="AK813" s="31"/>
      <c r="AL813" s="31"/>
      <c r="AM813" s="31"/>
      <c r="AN813" s="31"/>
      <c r="AO813" s="31"/>
      <c r="AP813" s="31"/>
      <c r="AQ813" s="31"/>
      <c r="AR813" s="34"/>
      <c r="AS813" s="34"/>
      <c r="AT813" s="51"/>
      <c r="AU813" s="51"/>
      <c r="AV813" s="51"/>
    </row>
    <row r="814" ht="14.25" customHeight="1">
      <c r="A814" s="5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5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28"/>
      <c r="AI814" s="31"/>
      <c r="AJ814" s="31"/>
      <c r="AK814" s="31"/>
      <c r="AL814" s="31"/>
      <c r="AM814" s="31"/>
      <c r="AN814" s="31"/>
      <c r="AO814" s="31"/>
      <c r="AP814" s="31"/>
      <c r="AQ814" s="31"/>
      <c r="AR814" s="34"/>
      <c r="AS814" s="34"/>
      <c r="AT814" s="51"/>
      <c r="AU814" s="51"/>
      <c r="AV814" s="51"/>
    </row>
    <row r="815" ht="14.25" customHeight="1">
      <c r="A815" s="5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5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28"/>
      <c r="AI815" s="31"/>
      <c r="AJ815" s="31"/>
      <c r="AK815" s="31"/>
      <c r="AL815" s="31"/>
      <c r="AM815" s="31"/>
      <c r="AN815" s="31"/>
      <c r="AO815" s="31"/>
      <c r="AP815" s="31"/>
      <c r="AQ815" s="31"/>
      <c r="AR815" s="34"/>
      <c r="AS815" s="34"/>
      <c r="AT815" s="51"/>
      <c r="AU815" s="51"/>
      <c r="AV815" s="51"/>
    </row>
    <row r="816" ht="14.25" customHeight="1">
      <c r="A816" s="5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5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28"/>
      <c r="AI816" s="31"/>
      <c r="AJ816" s="31"/>
      <c r="AK816" s="31"/>
      <c r="AL816" s="31"/>
      <c r="AM816" s="31"/>
      <c r="AN816" s="31"/>
      <c r="AO816" s="31"/>
      <c r="AP816" s="31"/>
      <c r="AQ816" s="31"/>
      <c r="AR816" s="34"/>
      <c r="AS816" s="34"/>
      <c r="AT816" s="51"/>
      <c r="AU816" s="51"/>
      <c r="AV816" s="51"/>
    </row>
    <row r="817" ht="14.25" customHeight="1">
      <c r="A817" s="5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5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28"/>
      <c r="AI817" s="31"/>
      <c r="AJ817" s="31"/>
      <c r="AK817" s="31"/>
      <c r="AL817" s="31"/>
      <c r="AM817" s="31"/>
      <c r="AN817" s="31"/>
      <c r="AO817" s="31"/>
      <c r="AP817" s="31"/>
      <c r="AQ817" s="31"/>
      <c r="AR817" s="34"/>
      <c r="AS817" s="34"/>
      <c r="AT817" s="51"/>
      <c r="AU817" s="51"/>
      <c r="AV817" s="51"/>
    </row>
    <row r="818" ht="14.25" customHeight="1">
      <c r="A818" s="5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5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28"/>
      <c r="AI818" s="31"/>
      <c r="AJ818" s="31"/>
      <c r="AK818" s="31"/>
      <c r="AL818" s="31"/>
      <c r="AM818" s="31"/>
      <c r="AN818" s="31"/>
      <c r="AO818" s="31"/>
      <c r="AP818" s="31"/>
      <c r="AQ818" s="31"/>
      <c r="AR818" s="34"/>
      <c r="AS818" s="34"/>
      <c r="AT818" s="51"/>
      <c r="AU818" s="51"/>
      <c r="AV818" s="51"/>
    </row>
    <row r="819" ht="14.25" customHeight="1">
      <c r="A819" s="5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5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28"/>
      <c r="AI819" s="31"/>
      <c r="AJ819" s="31"/>
      <c r="AK819" s="31"/>
      <c r="AL819" s="31"/>
      <c r="AM819" s="31"/>
      <c r="AN819" s="31"/>
      <c r="AO819" s="31"/>
      <c r="AP819" s="31"/>
      <c r="AQ819" s="31"/>
      <c r="AR819" s="34"/>
      <c r="AS819" s="34"/>
      <c r="AT819" s="51"/>
      <c r="AU819" s="51"/>
      <c r="AV819" s="51"/>
    </row>
    <row r="820" ht="14.25" customHeight="1">
      <c r="A820" s="5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5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28"/>
      <c r="AI820" s="31"/>
      <c r="AJ820" s="31"/>
      <c r="AK820" s="31"/>
      <c r="AL820" s="31"/>
      <c r="AM820" s="31"/>
      <c r="AN820" s="31"/>
      <c r="AO820" s="31"/>
      <c r="AP820" s="31"/>
      <c r="AQ820" s="31"/>
      <c r="AR820" s="34"/>
      <c r="AS820" s="34"/>
      <c r="AT820" s="51"/>
      <c r="AU820" s="51"/>
      <c r="AV820" s="51"/>
    </row>
    <row r="821" ht="14.25" customHeight="1">
      <c r="A821" s="5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5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28"/>
      <c r="AI821" s="31"/>
      <c r="AJ821" s="31"/>
      <c r="AK821" s="31"/>
      <c r="AL821" s="31"/>
      <c r="AM821" s="31"/>
      <c r="AN821" s="31"/>
      <c r="AO821" s="31"/>
      <c r="AP821" s="31"/>
      <c r="AQ821" s="31"/>
      <c r="AR821" s="34"/>
      <c r="AS821" s="34"/>
      <c r="AT821" s="51"/>
      <c r="AU821" s="51"/>
      <c r="AV821" s="51"/>
    </row>
    <row r="822" ht="14.25" customHeight="1">
      <c r="A822" s="5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5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28"/>
      <c r="AI822" s="31"/>
      <c r="AJ822" s="31"/>
      <c r="AK822" s="31"/>
      <c r="AL822" s="31"/>
      <c r="AM822" s="31"/>
      <c r="AN822" s="31"/>
      <c r="AO822" s="31"/>
      <c r="AP822" s="31"/>
      <c r="AQ822" s="31"/>
      <c r="AR822" s="34"/>
      <c r="AS822" s="34"/>
      <c r="AT822" s="51"/>
      <c r="AU822" s="51"/>
      <c r="AV822" s="51"/>
    </row>
    <row r="823" ht="14.25" customHeight="1">
      <c r="A823" s="5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5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28"/>
      <c r="AI823" s="31"/>
      <c r="AJ823" s="31"/>
      <c r="AK823" s="31"/>
      <c r="AL823" s="31"/>
      <c r="AM823" s="31"/>
      <c r="AN823" s="31"/>
      <c r="AO823" s="31"/>
      <c r="AP823" s="31"/>
      <c r="AQ823" s="31"/>
      <c r="AR823" s="34"/>
      <c r="AS823" s="34"/>
      <c r="AT823" s="51"/>
      <c r="AU823" s="51"/>
      <c r="AV823" s="51"/>
    </row>
    <row r="824" ht="14.25" customHeight="1">
      <c r="A824" s="5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5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28"/>
      <c r="AI824" s="31"/>
      <c r="AJ824" s="31"/>
      <c r="AK824" s="31"/>
      <c r="AL824" s="31"/>
      <c r="AM824" s="31"/>
      <c r="AN824" s="31"/>
      <c r="AO824" s="31"/>
      <c r="AP824" s="31"/>
      <c r="AQ824" s="31"/>
      <c r="AR824" s="34"/>
      <c r="AS824" s="34"/>
      <c r="AT824" s="51"/>
      <c r="AU824" s="51"/>
      <c r="AV824" s="51"/>
    </row>
    <row r="825" ht="14.25" customHeight="1">
      <c r="A825" s="5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5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28"/>
      <c r="AI825" s="31"/>
      <c r="AJ825" s="31"/>
      <c r="AK825" s="31"/>
      <c r="AL825" s="31"/>
      <c r="AM825" s="31"/>
      <c r="AN825" s="31"/>
      <c r="AO825" s="31"/>
      <c r="AP825" s="31"/>
      <c r="AQ825" s="31"/>
      <c r="AR825" s="34"/>
      <c r="AS825" s="34"/>
      <c r="AT825" s="51"/>
      <c r="AU825" s="51"/>
      <c r="AV825" s="51"/>
    </row>
    <row r="826" ht="14.25" customHeight="1">
      <c r="A826" s="5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5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28"/>
      <c r="AI826" s="31"/>
      <c r="AJ826" s="31"/>
      <c r="AK826" s="31"/>
      <c r="AL826" s="31"/>
      <c r="AM826" s="31"/>
      <c r="AN826" s="31"/>
      <c r="AO826" s="31"/>
      <c r="AP826" s="31"/>
      <c r="AQ826" s="31"/>
      <c r="AR826" s="34"/>
      <c r="AS826" s="34"/>
      <c r="AT826" s="51"/>
      <c r="AU826" s="51"/>
      <c r="AV826" s="51"/>
    </row>
    <row r="827" ht="14.25" customHeight="1">
      <c r="A827" s="5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5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28"/>
      <c r="AI827" s="31"/>
      <c r="AJ827" s="31"/>
      <c r="AK827" s="31"/>
      <c r="AL827" s="31"/>
      <c r="AM827" s="31"/>
      <c r="AN827" s="31"/>
      <c r="AO827" s="31"/>
      <c r="AP827" s="31"/>
      <c r="AQ827" s="31"/>
      <c r="AR827" s="34"/>
      <c r="AS827" s="34"/>
      <c r="AT827" s="51"/>
      <c r="AU827" s="51"/>
      <c r="AV827" s="51"/>
    </row>
    <row r="828" ht="14.25" customHeight="1">
      <c r="A828" s="5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5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28"/>
      <c r="AI828" s="31"/>
      <c r="AJ828" s="31"/>
      <c r="AK828" s="31"/>
      <c r="AL828" s="31"/>
      <c r="AM828" s="31"/>
      <c r="AN828" s="31"/>
      <c r="AO828" s="31"/>
      <c r="AP828" s="31"/>
      <c r="AQ828" s="31"/>
      <c r="AR828" s="34"/>
      <c r="AS828" s="34"/>
      <c r="AT828" s="51"/>
      <c r="AU828" s="51"/>
      <c r="AV828" s="51"/>
    </row>
    <row r="829" ht="14.25" customHeight="1">
      <c r="A829" s="5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5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28"/>
      <c r="AI829" s="31"/>
      <c r="AJ829" s="31"/>
      <c r="AK829" s="31"/>
      <c r="AL829" s="31"/>
      <c r="AM829" s="31"/>
      <c r="AN829" s="31"/>
      <c r="AO829" s="31"/>
      <c r="AP829" s="31"/>
      <c r="AQ829" s="31"/>
      <c r="AR829" s="34"/>
      <c r="AS829" s="34"/>
      <c r="AT829" s="51"/>
      <c r="AU829" s="51"/>
      <c r="AV829" s="51"/>
    </row>
    <row r="830" ht="14.25" customHeight="1">
      <c r="A830" s="5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5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28"/>
      <c r="AI830" s="31"/>
      <c r="AJ830" s="31"/>
      <c r="AK830" s="31"/>
      <c r="AL830" s="31"/>
      <c r="AM830" s="31"/>
      <c r="AN830" s="31"/>
      <c r="AO830" s="31"/>
      <c r="AP830" s="31"/>
      <c r="AQ830" s="31"/>
      <c r="AR830" s="34"/>
      <c r="AS830" s="34"/>
      <c r="AT830" s="51"/>
      <c r="AU830" s="51"/>
      <c r="AV830" s="51"/>
    </row>
    <row r="831" ht="14.25" customHeight="1">
      <c r="A831" s="5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5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28"/>
      <c r="AI831" s="31"/>
      <c r="AJ831" s="31"/>
      <c r="AK831" s="31"/>
      <c r="AL831" s="31"/>
      <c r="AM831" s="31"/>
      <c r="AN831" s="31"/>
      <c r="AO831" s="31"/>
      <c r="AP831" s="31"/>
      <c r="AQ831" s="31"/>
      <c r="AR831" s="34"/>
      <c r="AS831" s="34"/>
      <c r="AT831" s="51"/>
      <c r="AU831" s="51"/>
      <c r="AV831" s="51"/>
    </row>
    <row r="832" ht="14.25" customHeight="1">
      <c r="A832" s="5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5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28"/>
      <c r="AI832" s="31"/>
      <c r="AJ832" s="31"/>
      <c r="AK832" s="31"/>
      <c r="AL832" s="31"/>
      <c r="AM832" s="31"/>
      <c r="AN832" s="31"/>
      <c r="AO832" s="31"/>
      <c r="AP832" s="31"/>
      <c r="AQ832" s="31"/>
      <c r="AR832" s="34"/>
      <c r="AS832" s="34"/>
      <c r="AT832" s="51"/>
      <c r="AU832" s="51"/>
      <c r="AV832" s="51"/>
    </row>
    <row r="833" ht="14.25" customHeight="1">
      <c r="A833" s="5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5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28"/>
      <c r="AI833" s="31"/>
      <c r="AJ833" s="31"/>
      <c r="AK833" s="31"/>
      <c r="AL833" s="31"/>
      <c r="AM833" s="31"/>
      <c r="AN833" s="31"/>
      <c r="AO833" s="31"/>
      <c r="AP833" s="31"/>
      <c r="AQ833" s="31"/>
      <c r="AR833" s="34"/>
      <c r="AS833" s="34"/>
      <c r="AT833" s="51"/>
      <c r="AU833" s="51"/>
      <c r="AV833" s="51"/>
    </row>
    <row r="834" ht="14.25" customHeight="1">
      <c r="A834" s="5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5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28"/>
      <c r="AI834" s="31"/>
      <c r="AJ834" s="31"/>
      <c r="AK834" s="31"/>
      <c r="AL834" s="31"/>
      <c r="AM834" s="31"/>
      <c r="AN834" s="31"/>
      <c r="AO834" s="31"/>
      <c r="AP834" s="31"/>
      <c r="AQ834" s="31"/>
      <c r="AR834" s="34"/>
      <c r="AS834" s="34"/>
      <c r="AT834" s="51"/>
      <c r="AU834" s="51"/>
      <c r="AV834" s="51"/>
    </row>
    <row r="835" ht="14.25" customHeight="1">
      <c r="A835" s="5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5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28"/>
      <c r="AI835" s="31"/>
      <c r="AJ835" s="31"/>
      <c r="AK835" s="31"/>
      <c r="AL835" s="31"/>
      <c r="AM835" s="31"/>
      <c r="AN835" s="31"/>
      <c r="AO835" s="31"/>
      <c r="AP835" s="31"/>
      <c r="AQ835" s="31"/>
      <c r="AR835" s="34"/>
      <c r="AS835" s="34"/>
      <c r="AT835" s="51"/>
      <c r="AU835" s="51"/>
      <c r="AV835" s="51"/>
    </row>
    <row r="836" ht="14.25" customHeight="1">
      <c r="A836" s="5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5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28"/>
      <c r="AI836" s="31"/>
      <c r="AJ836" s="31"/>
      <c r="AK836" s="31"/>
      <c r="AL836" s="31"/>
      <c r="AM836" s="31"/>
      <c r="AN836" s="31"/>
      <c r="AO836" s="31"/>
      <c r="AP836" s="31"/>
      <c r="AQ836" s="31"/>
      <c r="AR836" s="34"/>
      <c r="AS836" s="34"/>
      <c r="AT836" s="51"/>
      <c r="AU836" s="51"/>
      <c r="AV836" s="51"/>
    </row>
    <row r="837" ht="14.25" customHeight="1">
      <c r="A837" s="5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5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28"/>
      <c r="AI837" s="31"/>
      <c r="AJ837" s="31"/>
      <c r="AK837" s="31"/>
      <c r="AL837" s="31"/>
      <c r="AM837" s="31"/>
      <c r="AN837" s="31"/>
      <c r="AO837" s="31"/>
      <c r="AP837" s="31"/>
      <c r="AQ837" s="31"/>
      <c r="AR837" s="34"/>
      <c r="AS837" s="34"/>
      <c r="AT837" s="51"/>
      <c r="AU837" s="51"/>
      <c r="AV837" s="51"/>
    </row>
    <row r="838" ht="14.25" customHeight="1">
      <c r="A838" s="5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5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28"/>
      <c r="AI838" s="31"/>
      <c r="AJ838" s="31"/>
      <c r="AK838" s="31"/>
      <c r="AL838" s="31"/>
      <c r="AM838" s="31"/>
      <c r="AN838" s="31"/>
      <c r="AO838" s="31"/>
      <c r="AP838" s="31"/>
      <c r="AQ838" s="31"/>
      <c r="AR838" s="34"/>
      <c r="AS838" s="34"/>
      <c r="AT838" s="51"/>
      <c r="AU838" s="51"/>
      <c r="AV838" s="51"/>
    </row>
    <row r="839" ht="14.25" customHeight="1">
      <c r="A839" s="5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5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28"/>
      <c r="AI839" s="31"/>
      <c r="AJ839" s="31"/>
      <c r="AK839" s="31"/>
      <c r="AL839" s="31"/>
      <c r="AM839" s="31"/>
      <c r="AN839" s="31"/>
      <c r="AO839" s="31"/>
      <c r="AP839" s="31"/>
      <c r="AQ839" s="31"/>
      <c r="AR839" s="34"/>
      <c r="AS839" s="34"/>
      <c r="AT839" s="51"/>
      <c r="AU839" s="51"/>
      <c r="AV839" s="51"/>
    </row>
    <row r="840" ht="14.25" customHeight="1">
      <c r="A840" s="5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5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28"/>
      <c r="AI840" s="31"/>
      <c r="AJ840" s="31"/>
      <c r="AK840" s="31"/>
      <c r="AL840" s="31"/>
      <c r="AM840" s="31"/>
      <c r="AN840" s="31"/>
      <c r="AO840" s="31"/>
      <c r="AP840" s="31"/>
      <c r="AQ840" s="31"/>
      <c r="AR840" s="34"/>
      <c r="AS840" s="34"/>
      <c r="AT840" s="51"/>
      <c r="AU840" s="51"/>
      <c r="AV840" s="51"/>
    </row>
    <row r="841" ht="14.25" customHeight="1">
      <c r="A841" s="5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5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28"/>
      <c r="AI841" s="31"/>
      <c r="AJ841" s="31"/>
      <c r="AK841" s="31"/>
      <c r="AL841" s="31"/>
      <c r="AM841" s="31"/>
      <c r="AN841" s="31"/>
      <c r="AO841" s="31"/>
      <c r="AP841" s="31"/>
      <c r="AQ841" s="31"/>
      <c r="AR841" s="34"/>
      <c r="AS841" s="34"/>
      <c r="AT841" s="51"/>
      <c r="AU841" s="51"/>
      <c r="AV841" s="51"/>
    </row>
    <row r="842" ht="14.25" customHeight="1">
      <c r="A842" s="5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5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28"/>
      <c r="AI842" s="31"/>
      <c r="AJ842" s="31"/>
      <c r="AK842" s="31"/>
      <c r="AL842" s="31"/>
      <c r="AM842" s="31"/>
      <c r="AN842" s="31"/>
      <c r="AO842" s="31"/>
      <c r="AP842" s="31"/>
      <c r="AQ842" s="31"/>
      <c r="AR842" s="34"/>
      <c r="AS842" s="34"/>
      <c r="AT842" s="51"/>
      <c r="AU842" s="51"/>
      <c r="AV842" s="51"/>
    </row>
    <row r="843" ht="14.25" customHeight="1">
      <c r="A843" s="5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5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28"/>
      <c r="AI843" s="31"/>
      <c r="AJ843" s="31"/>
      <c r="AK843" s="31"/>
      <c r="AL843" s="31"/>
      <c r="AM843" s="31"/>
      <c r="AN843" s="31"/>
      <c r="AO843" s="31"/>
      <c r="AP843" s="31"/>
      <c r="AQ843" s="31"/>
      <c r="AR843" s="34"/>
      <c r="AS843" s="34"/>
      <c r="AT843" s="51"/>
      <c r="AU843" s="51"/>
      <c r="AV843" s="51"/>
    </row>
    <row r="844" ht="14.25" customHeight="1">
      <c r="A844" s="5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5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28"/>
      <c r="AI844" s="31"/>
      <c r="AJ844" s="31"/>
      <c r="AK844" s="31"/>
      <c r="AL844" s="31"/>
      <c r="AM844" s="31"/>
      <c r="AN844" s="31"/>
      <c r="AO844" s="31"/>
      <c r="AP844" s="31"/>
      <c r="AQ844" s="31"/>
      <c r="AR844" s="34"/>
      <c r="AS844" s="34"/>
      <c r="AT844" s="51"/>
      <c r="AU844" s="51"/>
      <c r="AV844" s="51"/>
    </row>
    <row r="845" ht="14.25" customHeight="1">
      <c r="A845" s="5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5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28"/>
      <c r="AI845" s="31"/>
      <c r="AJ845" s="31"/>
      <c r="AK845" s="31"/>
      <c r="AL845" s="31"/>
      <c r="AM845" s="31"/>
      <c r="AN845" s="31"/>
      <c r="AO845" s="31"/>
      <c r="AP845" s="31"/>
      <c r="AQ845" s="31"/>
      <c r="AR845" s="34"/>
      <c r="AS845" s="34"/>
      <c r="AT845" s="51"/>
      <c r="AU845" s="51"/>
      <c r="AV845" s="51"/>
    </row>
    <row r="846" ht="14.25" customHeight="1">
      <c r="A846" s="5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5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28"/>
      <c r="AI846" s="31"/>
      <c r="AJ846" s="31"/>
      <c r="AK846" s="31"/>
      <c r="AL846" s="31"/>
      <c r="AM846" s="31"/>
      <c r="AN846" s="31"/>
      <c r="AO846" s="31"/>
      <c r="AP846" s="31"/>
      <c r="AQ846" s="31"/>
      <c r="AR846" s="34"/>
      <c r="AS846" s="34"/>
      <c r="AT846" s="51"/>
      <c r="AU846" s="51"/>
      <c r="AV846" s="51"/>
    </row>
    <row r="847" ht="14.25" customHeight="1">
      <c r="A847" s="5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5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28"/>
      <c r="AI847" s="31"/>
      <c r="AJ847" s="31"/>
      <c r="AK847" s="31"/>
      <c r="AL847" s="31"/>
      <c r="AM847" s="31"/>
      <c r="AN847" s="31"/>
      <c r="AO847" s="31"/>
      <c r="AP847" s="31"/>
      <c r="AQ847" s="31"/>
      <c r="AR847" s="34"/>
      <c r="AS847" s="34"/>
      <c r="AT847" s="51"/>
      <c r="AU847" s="51"/>
      <c r="AV847" s="51"/>
    </row>
    <row r="848" ht="14.25" customHeight="1">
      <c r="A848" s="5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5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28"/>
      <c r="AI848" s="31"/>
      <c r="AJ848" s="31"/>
      <c r="AK848" s="31"/>
      <c r="AL848" s="31"/>
      <c r="AM848" s="31"/>
      <c r="AN848" s="31"/>
      <c r="AO848" s="31"/>
      <c r="AP848" s="31"/>
      <c r="AQ848" s="31"/>
      <c r="AR848" s="34"/>
      <c r="AS848" s="34"/>
      <c r="AT848" s="51"/>
      <c r="AU848" s="51"/>
      <c r="AV848" s="51"/>
    </row>
    <row r="849" ht="14.25" customHeight="1">
      <c r="A849" s="5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5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28"/>
      <c r="AI849" s="31"/>
      <c r="AJ849" s="31"/>
      <c r="AK849" s="31"/>
      <c r="AL849" s="31"/>
      <c r="AM849" s="31"/>
      <c r="AN849" s="31"/>
      <c r="AO849" s="31"/>
      <c r="AP849" s="31"/>
      <c r="AQ849" s="31"/>
      <c r="AR849" s="34"/>
      <c r="AS849" s="34"/>
      <c r="AT849" s="51"/>
      <c r="AU849" s="51"/>
      <c r="AV849" s="51"/>
    </row>
    <row r="850" ht="14.25" customHeight="1">
      <c r="A850" s="5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5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28"/>
      <c r="AI850" s="31"/>
      <c r="AJ850" s="31"/>
      <c r="AK850" s="31"/>
      <c r="AL850" s="31"/>
      <c r="AM850" s="31"/>
      <c r="AN850" s="31"/>
      <c r="AO850" s="31"/>
      <c r="AP850" s="31"/>
      <c r="AQ850" s="31"/>
      <c r="AR850" s="34"/>
      <c r="AS850" s="34"/>
      <c r="AT850" s="51"/>
      <c r="AU850" s="51"/>
      <c r="AV850" s="51"/>
    </row>
    <row r="851" ht="14.25" customHeight="1">
      <c r="A851" s="5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5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28"/>
      <c r="AI851" s="31"/>
      <c r="AJ851" s="31"/>
      <c r="AK851" s="31"/>
      <c r="AL851" s="31"/>
      <c r="AM851" s="31"/>
      <c r="AN851" s="31"/>
      <c r="AO851" s="31"/>
      <c r="AP851" s="31"/>
      <c r="AQ851" s="31"/>
      <c r="AR851" s="34"/>
      <c r="AS851" s="34"/>
      <c r="AT851" s="51"/>
      <c r="AU851" s="51"/>
      <c r="AV851" s="51"/>
    </row>
    <row r="852" ht="14.25" customHeight="1">
      <c r="A852" s="5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5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28"/>
      <c r="AI852" s="31"/>
      <c r="AJ852" s="31"/>
      <c r="AK852" s="31"/>
      <c r="AL852" s="31"/>
      <c r="AM852" s="31"/>
      <c r="AN852" s="31"/>
      <c r="AO852" s="31"/>
      <c r="AP852" s="31"/>
      <c r="AQ852" s="31"/>
      <c r="AR852" s="34"/>
      <c r="AS852" s="34"/>
      <c r="AT852" s="51"/>
      <c r="AU852" s="51"/>
      <c r="AV852" s="51"/>
    </row>
    <row r="853" ht="14.25" customHeight="1">
      <c r="A853" s="5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5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28"/>
      <c r="AI853" s="31"/>
      <c r="AJ853" s="31"/>
      <c r="AK853" s="31"/>
      <c r="AL853" s="31"/>
      <c r="AM853" s="31"/>
      <c r="AN853" s="31"/>
      <c r="AO853" s="31"/>
      <c r="AP853" s="31"/>
      <c r="AQ853" s="31"/>
      <c r="AR853" s="34"/>
      <c r="AS853" s="34"/>
      <c r="AT853" s="51"/>
      <c r="AU853" s="51"/>
      <c r="AV853" s="51"/>
    </row>
    <row r="854" ht="14.25" customHeight="1">
      <c r="A854" s="5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5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28"/>
      <c r="AI854" s="31"/>
      <c r="AJ854" s="31"/>
      <c r="AK854" s="31"/>
      <c r="AL854" s="31"/>
      <c r="AM854" s="31"/>
      <c r="AN854" s="31"/>
      <c r="AO854" s="31"/>
      <c r="AP854" s="31"/>
      <c r="AQ854" s="31"/>
      <c r="AR854" s="34"/>
      <c r="AS854" s="34"/>
      <c r="AT854" s="51"/>
      <c r="AU854" s="51"/>
      <c r="AV854" s="51"/>
    </row>
    <row r="855" ht="14.25" customHeight="1">
      <c r="A855" s="5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5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28"/>
      <c r="AI855" s="31"/>
      <c r="AJ855" s="31"/>
      <c r="AK855" s="31"/>
      <c r="AL855" s="31"/>
      <c r="AM855" s="31"/>
      <c r="AN855" s="31"/>
      <c r="AO855" s="31"/>
      <c r="AP855" s="31"/>
      <c r="AQ855" s="31"/>
      <c r="AR855" s="34"/>
      <c r="AS855" s="34"/>
      <c r="AT855" s="51"/>
      <c r="AU855" s="51"/>
      <c r="AV855" s="51"/>
    </row>
    <row r="856" ht="14.25" customHeight="1">
      <c r="A856" s="5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5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28"/>
      <c r="AI856" s="31"/>
      <c r="AJ856" s="31"/>
      <c r="AK856" s="31"/>
      <c r="AL856" s="31"/>
      <c r="AM856" s="31"/>
      <c r="AN856" s="31"/>
      <c r="AO856" s="31"/>
      <c r="AP856" s="31"/>
      <c r="AQ856" s="31"/>
      <c r="AR856" s="34"/>
      <c r="AS856" s="34"/>
      <c r="AT856" s="51"/>
      <c r="AU856" s="51"/>
      <c r="AV856" s="51"/>
    </row>
    <row r="857" ht="14.25" customHeight="1">
      <c r="A857" s="5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5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28"/>
      <c r="AI857" s="31"/>
      <c r="AJ857" s="31"/>
      <c r="AK857" s="31"/>
      <c r="AL857" s="31"/>
      <c r="AM857" s="31"/>
      <c r="AN857" s="31"/>
      <c r="AO857" s="31"/>
      <c r="AP857" s="31"/>
      <c r="AQ857" s="31"/>
      <c r="AR857" s="34"/>
      <c r="AS857" s="34"/>
      <c r="AT857" s="51"/>
      <c r="AU857" s="51"/>
      <c r="AV857" s="51"/>
    </row>
    <row r="858" ht="14.25" customHeight="1">
      <c r="A858" s="5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5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28"/>
      <c r="AI858" s="31"/>
      <c r="AJ858" s="31"/>
      <c r="AK858" s="31"/>
      <c r="AL858" s="31"/>
      <c r="AM858" s="31"/>
      <c r="AN858" s="31"/>
      <c r="AO858" s="31"/>
      <c r="AP858" s="31"/>
      <c r="AQ858" s="31"/>
      <c r="AR858" s="34"/>
      <c r="AS858" s="34"/>
      <c r="AT858" s="51"/>
      <c r="AU858" s="51"/>
      <c r="AV858" s="51"/>
    </row>
    <row r="859" ht="14.25" customHeight="1">
      <c r="A859" s="5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5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28"/>
      <c r="AI859" s="31"/>
      <c r="AJ859" s="31"/>
      <c r="AK859" s="31"/>
      <c r="AL859" s="31"/>
      <c r="AM859" s="31"/>
      <c r="AN859" s="31"/>
      <c r="AO859" s="31"/>
      <c r="AP859" s="31"/>
      <c r="AQ859" s="31"/>
      <c r="AR859" s="34"/>
      <c r="AS859" s="34"/>
      <c r="AT859" s="51"/>
      <c r="AU859" s="51"/>
      <c r="AV859" s="51"/>
    </row>
    <row r="860" ht="14.25" customHeight="1">
      <c r="A860" s="5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5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28"/>
      <c r="AI860" s="31"/>
      <c r="AJ860" s="31"/>
      <c r="AK860" s="31"/>
      <c r="AL860" s="31"/>
      <c r="AM860" s="31"/>
      <c r="AN860" s="31"/>
      <c r="AO860" s="31"/>
      <c r="AP860" s="31"/>
      <c r="AQ860" s="31"/>
      <c r="AR860" s="34"/>
      <c r="AS860" s="34"/>
      <c r="AT860" s="51"/>
      <c r="AU860" s="51"/>
      <c r="AV860" s="51"/>
    </row>
    <row r="861" ht="14.25" customHeight="1">
      <c r="A861" s="5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5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28"/>
      <c r="AI861" s="31"/>
      <c r="AJ861" s="31"/>
      <c r="AK861" s="31"/>
      <c r="AL861" s="31"/>
      <c r="AM861" s="31"/>
      <c r="AN861" s="31"/>
      <c r="AO861" s="31"/>
      <c r="AP861" s="31"/>
      <c r="AQ861" s="31"/>
      <c r="AR861" s="34"/>
      <c r="AS861" s="34"/>
      <c r="AT861" s="51"/>
      <c r="AU861" s="51"/>
      <c r="AV861" s="51"/>
    </row>
    <row r="862" ht="14.25" customHeight="1">
      <c r="A862" s="5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5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28"/>
      <c r="AI862" s="31"/>
      <c r="AJ862" s="31"/>
      <c r="AK862" s="31"/>
      <c r="AL862" s="31"/>
      <c r="AM862" s="31"/>
      <c r="AN862" s="31"/>
      <c r="AO862" s="31"/>
      <c r="AP862" s="31"/>
      <c r="AQ862" s="31"/>
      <c r="AR862" s="34"/>
      <c r="AS862" s="34"/>
      <c r="AT862" s="51"/>
      <c r="AU862" s="51"/>
      <c r="AV862" s="51"/>
    </row>
    <row r="863" ht="14.25" customHeight="1">
      <c r="A863" s="5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5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28"/>
      <c r="AI863" s="31"/>
      <c r="AJ863" s="31"/>
      <c r="AK863" s="31"/>
      <c r="AL863" s="31"/>
      <c r="AM863" s="31"/>
      <c r="AN863" s="31"/>
      <c r="AO863" s="31"/>
      <c r="AP863" s="31"/>
      <c r="AQ863" s="31"/>
      <c r="AR863" s="34"/>
      <c r="AS863" s="34"/>
      <c r="AT863" s="51"/>
      <c r="AU863" s="51"/>
      <c r="AV863" s="51"/>
    </row>
    <row r="864" ht="14.25" customHeight="1">
      <c r="A864" s="5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5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28"/>
      <c r="AI864" s="31"/>
      <c r="AJ864" s="31"/>
      <c r="AK864" s="31"/>
      <c r="AL864" s="31"/>
      <c r="AM864" s="31"/>
      <c r="AN864" s="31"/>
      <c r="AO864" s="31"/>
      <c r="AP864" s="31"/>
      <c r="AQ864" s="31"/>
      <c r="AR864" s="34"/>
      <c r="AS864" s="34"/>
      <c r="AT864" s="51"/>
      <c r="AU864" s="51"/>
      <c r="AV864" s="51"/>
    </row>
    <row r="865" ht="14.25" customHeight="1">
      <c r="A865" s="5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5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28"/>
      <c r="AI865" s="31"/>
      <c r="AJ865" s="31"/>
      <c r="AK865" s="31"/>
      <c r="AL865" s="31"/>
      <c r="AM865" s="31"/>
      <c r="AN865" s="31"/>
      <c r="AO865" s="31"/>
      <c r="AP865" s="31"/>
      <c r="AQ865" s="31"/>
      <c r="AR865" s="34"/>
      <c r="AS865" s="34"/>
      <c r="AT865" s="51"/>
      <c r="AU865" s="51"/>
      <c r="AV865" s="51"/>
    </row>
    <row r="866" ht="14.25" customHeight="1">
      <c r="A866" s="5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5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28"/>
      <c r="AI866" s="31"/>
      <c r="AJ866" s="31"/>
      <c r="AK866" s="31"/>
      <c r="AL866" s="31"/>
      <c r="AM866" s="31"/>
      <c r="AN866" s="31"/>
      <c r="AO866" s="31"/>
      <c r="AP866" s="31"/>
      <c r="AQ866" s="31"/>
      <c r="AR866" s="34"/>
      <c r="AS866" s="34"/>
      <c r="AT866" s="51"/>
      <c r="AU866" s="51"/>
      <c r="AV866" s="51"/>
    </row>
    <row r="867" ht="14.25" customHeight="1">
      <c r="A867" s="5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5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28"/>
      <c r="AI867" s="31"/>
      <c r="AJ867" s="31"/>
      <c r="AK867" s="31"/>
      <c r="AL867" s="31"/>
      <c r="AM867" s="31"/>
      <c r="AN867" s="31"/>
      <c r="AO867" s="31"/>
      <c r="AP867" s="31"/>
      <c r="AQ867" s="31"/>
      <c r="AR867" s="34"/>
      <c r="AS867" s="34"/>
      <c r="AT867" s="51"/>
      <c r="AU867" s="51"/>
      <c r="AV867" s="51"/>
    </row>
    <row r="868" ht="14.25" customHeight="1">
      <c r="A868" s="5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5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28"/>
      <c r="AI868" s="31"/>
      <c r="AJ868" s="31"/>
      <c r="AK868" s="31"/>
      <c r="AL868" s="31"/>
      <c r="AM868" s="31"/>
      <c r="AN868" s="31"/>
      <c r="AO868" s="31"/>
      <c r="AP868" s="31"/>
      <c r="AQ868" s="31"/>
      <c r="AR868" s="34"/>
      <c r="AS868" s="34"/>
      <c r="AT868" s="51"/>
      <c r="AU868" s="51"/>
      <c r="AV868" s="51"/>
    </row>
    <row r="869" ht="14.25" customHeight="1">
      <c r="A869" s="5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5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28"/>
      <c r="AI869" s="31"/>
      <c r="AJ869" s="31"/>
      <c r="AK869" s="31"/>
      <c r="AL869" s="31"/>
      <c r="AM869" s="31"/>
      <c r="AN869" s="31"/>
      <c r="AO869" s="31"/>
      <c r="AP869" s="31"/>
      <c r="AQ869" s="31"/>
      <c r="AR869" s="34"/>
      <c r="AS869" s="34"/>
      <c r="AT869" s="51"/>
      <c r="AU869" s="51"/>
      <c r="AV869" s="51"/>
    </row>
    <row r="870" ht="14.25" customHeight="1">
      <c r="A870" s="5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5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28"/>
      <c r="AI870" s="31"/>
      <c r="AJ870" s="31"/>
      <c r="AK870" s="31"/>
      <c r="AL870" s="31"/>
      <c r="AM870" s="31"/>
      <c r="AN870" s="31"/>
      <c r="AO870" s="31"/>
      <c r="AP870" s="31"/>
      <c r="AQ870" s="31"/>
      <c r="AR870" s="34"/>
      <c r="AS870" s="34"/>
      <c r="AT870" s="51"/>
      <c r="AU870" s="51"/>
      <c r="AV870" s="51"/>
    </row>
    <row r="871" ht="14.25" customHeight="1">
      <c r="A871" s="5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5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28"/>
      <c r="AI871" s="31"/>
      <c r="AJ871" s="31"/>
      <c r="AK871" s="31"/>
      <c r="AL871" s="31"/>
      <c r="AM871" s="31"/>
      <c r="AN871" s="31"/>
      <c r="AO871" s="31"/>
      <c r="AP871" s="31"/>
      <c r="AQ871" s="31"/>
      <c r="AR871" s="34"/>
      <c r="AS871" s="34"/>
      <c r="AT871" s="51"/>
      <c r="AU871" s="51"/>
      <c r="AV871" s="51"/>
    </row>
    <row r="872" ht="14.25" customHeight="1">
      <c r="A872" s="5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5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28"/>
      <c r="AI872" s="31"/>
      <c r="AJ872" s="31"/>
      <c r="AK872" s="31"/>
      <c r="AL872" s="31"/>
      <c r="AM872" s="31"/>
      <c r="AN872" s="31"/>
      <c r="AO872" s="31"/>
      <c r="AP872" s="31"/>
      <c r="AQ872" s="31"/>
      <c r="AR872" s="34"/>
      <c r="AS872" s="34"/>
      <c r="AT872" s="51"/>
      <c r="AU872" s="51"/>
      <c r="AV872" s="51"/>
    </row>
    <row r="873" ht="14.25" customHeight="1">
      <c r="A873" s="5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5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28"/>
      <c r="AI873" s="31"/>
      <c r="AJ873" s="31"/>
      <c r="AK873" s="31"/>
      <c r="AL873" s="31"/>
      <c r="AM873" s="31"/>
      <c r="AN873" s="31"/>
      <c r="AO873" s="31"/>
      <c r="AP873" s="31"/>
      <c r="AQ873" s="31"/>
      <c r="AR873" s="34"/>
      <c r="AS873" s="34"/>
      <c r="AT873" s="51"/>
      <c r="AU873" s="51"/>
      <c r="AV873" s="51"/>
    </row>
    <row r="874" ht="14.25" customHeight="1">
      <c r="A874" s="5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5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28"/>
      <c r="AI874" s="31"/>
      <c r="AJ874" s="31"/>
      <c r="AK874" s="31"/>
      <c r="AL874" s="31"/>
      <c r="AM874" s="31"/>
      <c r="AN874" s="31"/>
      <c r="AO874" s="31"/>
      <c r="AP874" s="31"/>
      <c r="AQ874" s="31"/>
      <c r="AR874" s="34"/>
      <c r="AS874" s="34"/>
      <c r="AT874" s="51"/>
      <c r="AU874" s="51"/>
      <c r="AV874" s="51"/>
    </row>
    <row r="875" ht="14.25" customHeight="1">
      <c r="A875" s="5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5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28"/>
      <c r="AI875" s="31"/>
      <c r="AJ875" s="31"/>
      <c r="AK875" s="31"/>
      <c r="AL875" s="31"/>
      <c r="AM875" s="31"/>
      <c r="AN875" s="31"/>
      <c r="AO875" s="31"/>
      <c r="AP875" s="31"/>
      <c r="AQ875" s="31"/>
      <c r="AR875" s="34"/>
      <c r="AS875" s="34"/>
      <c r="AT875" s="51"/>
      <c r="AU875" s="51"/>
      <c r="AV875" s="51"/>
    </row>
    <row r="876" ht="14.25" customHeight="1">
      <c r="A876" s="5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5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28"/>
      <c r="AI876" s="31"/>
      <c r="AJ876" s="31"/>
      <c r="AK876" s="31"/>
      <c r="AL876" s="31"/>
      <c r="AM876" s="31"/>
      <c r="AN876" s="31"/>
      <c r="AO876" s="31"/>
      <c r="AP876" s="31"/>
      <c r="AQ876" s="31"/>
      <c r="AR876" s="34"/>
      <c r="AS876" s="34"/>
      <c r="AT876" s="51"/>
      <c r="AU876" s="51"/>
      <c r="AV876" s="51"/>
    </row>
    <row r="877" ht="14.25" customHeight="1">
      <c r="A877" s="5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5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28"/>
      <c r="AI877" s="31"/>
      <c r="AJ877" s="31"/>
      <c r="AK877" s="31"/>
      <c r="AL877" s="31"/>
      <c r="AM877" s="31"/>
      <c r="AN877" s="31"/>
      <c r="AO877" s="31"/>
      <c r="AP877" s="31"/>
      <c r="AQ877" s="31"/>
      <c r="AR877" s="34"/>
      <c r="AS877" s="34"/>
      <c r="AT877" s="51"/>
      <c r="AU877" s="51"/>
      <c r="AV877" s="51"/>
    </row>
    <row r="878" ht="14.25" customHeight="1">
      <c r="A878" s="5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5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28"/>
      <c r="AI878" s="31"/>
      <c r="AJ878" s="31"/>
      <c r="AK878" s="31"/>
      <c r="AL878" s="31"/>
      <c r="AM878" s="31"/>
      <c r="AN878" s="31"/>
      <c r="AO878" s="31"/>
      <c r="AP878" s="31"/>
      <c r="AQ878" s="31"/>
      <c r="AR878" s="34"/>
      <c r="AS878" s="34"/>
      <c r="AT878" s="51"/>
      <c r="AU878" s="51"/>
      <c r="AV878" s="51"/>
    </row>
    <row r="879" ht="14.25" customHeight="1">
      <c r="A879" s="5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5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28"/>
      <c r="AI879" s="31"/>
      <c r="AJ879" s="31"/>
      <c r="AK879" s="31"/>
      <c r="AL879" s="31"/>
      <c r="AM879" s="31"/>
      <c r="AN879" s="31"/>
      <c r="AO879" s="31"/>
      <c r="AP879" s="31"/>
      <c r="AQ879" s="31"/>
      <c r="AR879" s="34"/>
      <c r="AS879" s="34"/>
      <c r="AT879" s="51"/>
      <c r="AU879" s="51"/>
      <c r="AV879" s="51"/>
    </row>
    <row r="880" ht="14.25" customHeight="1">
      <c r="A880" s="5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5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28"/>
      <c r="AI880" s="31"/>
      <c r="AJ880" s="31"/>
      <c r="AK880" s="31"/>
      <c r="AL880" s="31"/>
      <c r="AM880" s="31"/>
      <c r="AN880" s="31"/>
      <c r="AO880" s="31"/>
      <c r="AP880" s="31"/>
      <c r="AQ880" s="31"/>
      <c r="AR880" s="34"/>
      <c r="AS880" s="34"/>
      <c r="AT880" s="51"/>
      <c r="AU880" s="51"/>
      <c r="AV880" s="51"/>
    </row>
    <row r="881" ht="14.25" customHeight="1">
      <c r="A881" s="5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5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28"/>
      <c r="AI881" s="31"/>
      <c r="AJ881" s="31"/>
      <c r="AK881" s="31"/>
      <c r="AL881" s="31"/>
      <c r="AM881" s="31"/>
      <c r="AN881" s="31"/>
      <c r="AO881" s="31"/>
      <c r="AP881" s="31"/>
      <c r="AQ881" s="31"/>
      <c r="AR881" s="34"/>
      <c r="AS881" s="34"/>
      <c r="AT881" s="51"/>
      <c r="AU881" s="51"/>
      <c r="AV881" s="51"/>
    </row>
    <row r="882" ht="14.25" customHeight="1">
      <c r="A882" s="5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5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28"/>
      <c r="AI882" s="31"/>
      <c r="AJ882" s="31"/>
      <c r="AK882" s="31"/>
      <c r="AL882" s="31"/>
      <c r="AM882" s="31"/>
      <c r="AN882" s="31"/>
      <c r="AO882" s="31"/>
      <c r="AP882" s="31"/>
      <c r="AQ882" s="31"/>
      <c r="AR882" s="34"/>
      <c r="AS882" s="34"/>
      <c r="AT882" s="51"/>
      <c r="AU882" s="51"/>
      <c r="AV882" s="51"/>
    </row>
    <row r="883" ht="14.25" customHeight="1">
      <c r="A883" s="5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5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28"/>
      <c r="AI883" s="31"/>
      <c r="AJ883" s="31"/>
      <c r="AK883" s="31"/>
      <c r="AL883" s="31"/>
      <c r="AM883" s="31"/>
      <c r="AN883" s="31"/>
      <c r="AO883" s="31"/>
      <c r="AP883" s="31"/>
      <c r="AQ883" s="31"/>
      <c r="AR883" s="34"/>
      <c r="AS883" s="34"/>
      <c r="AT883" s="51"/>
      <c r="AU883" s="51"/>
      <c r="AV883" s="51"/>
    </row>
    <row r="884" ht="14.25" customHeight="1">
      <c r="A884" s="5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5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28"/>
      <c r="AI884" s="31"/>
      <c r="AJ884" s="31"/>
      <c r="AK884" s="31"/>
      <c r="AL884" s="31"/>
      <c r="AM884" s="31"/>
      <c r="AN884" s="31"/>
      <c r="AO884" s="31"/>
      <c r="AP884" s="31"/>
      <c r="AQ884" s="31"/>
      <c r="AR884" s="34"/>
      <c r="AS884" s="34"/>
      <c r="AT884" s="51"/>
      <c r="AU884" s="51"/>
      <c r="AV884" s="51"/>
    </row>
    <row r="885" ht="14.25" customHeight="1">
      <c r="A885" s="5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5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28"/>
      <c r="AI885" s="31"/>
      <c r="AJ885" s="31"/>
      <c r="AK885" s="31"/>
      <c r="AL885" s="31"/>
      <c r="AM885" s="31"/>
      <c r="AN885" s="31"/>
      <c r="AO885" s="31"/>
      <c r="AP885" s="31"/>
      <c r="AQ885" s="31"/>
      <c r="AR885" s="34"/>
      <c r="AS885" s="34"/>
      <c r="AT885" s="51"/>
      <c r="AU885" s="51"/>
      <c r="AV885" s="51"/>
    </row>
    <row r="886" ht="14.25" customHeight="1">
      <c r="A886" s="5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5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28"/>
      <c r="AI886" s="31"/>
      <c r="AJ886" s="31"/>
      <c r="AK886" s="31"/>
      <c r="AL886" s="31"/>
      <c r="AM886" s="31"/>
      <c r="AN886" s="31"/>
      <c r="AO886" s="31"/>
      <c r="AP886" s="31"/>
      <c r="AQ886" s="31"/>
      <c r="AR886" s="34"/>
      <c r="AS886" s="34"/>
      <c r="AT886" s="51"/>
      <c r="AU886" s="51"/>
      <c r="AV886" s="51"/>
    </row>
    <row r="887" ht="14.25" customHeight="1">
      <c r="A887" s="5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5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28"/>
      <c r="AI887" s="31"/>
      <c r="AJ887" s="31"/>
      <c r="AK887" s="31"/>
      <c r="AL887" s="31"/>
      <c r="AM887" s="31"/>
      <c r="AN887" s="31"/>
      <c r="AO887" s="31"/>
      <c r="AP887" s="31"/>
      <c r="AQ887" s="31"/>
      <c r="AR887" s="34"/>
      <c r="AS887" s="34"/>
      <c r="AT887" s="51"/>
      <c r="AU887" s="51"/>
      <c r="AV887" s="51"/>
    </row>
    <row r="888" ht="14.25" customHeight="1">
      <c r="A888" s="5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5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28"/>
      <c r="AI888" s="31"/>
      <c r="AJ888" s="31"/>
      <c r="AK888" s="31"/>
      <c r="AL888" s="31"/>
      <c r="AM888" s="31"/>
      <c r="AN888" s="31"/>
      <c r="AO888" s="31"/>
      <c r="AP888" s="31"/>
      <c r="AQ888" s="31"/>
      <c r="AR888" s="34"/>
      <c r="AS888" s="34"/>
      <c r="AT888" s="51"/>
      <c r="AU888" s="51"/>
      <c r="AV888" s="51"/>
    </row>
    <row r="889" ht="14.25" customHeight="1">
      <c r="A889" s="5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5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28"/>
      <c r="AI889" s="31"/>
      <c r="AJ889" s="31"/>
      <c r="AK889" s="31"/>
      <c r="AL889" s="31"/>
      <c r="AM889" s="31"/>
      <c r="AN889" s="31"/>
      <c r="AO889" s="31"/>
      <c r="AP889" s="31"/>
      <c r="AQ889" s="31"/>
      <c r="AR889" s="34"/>
      <c r="AS889" s="34"/>
      <c r="AT889" s="51"/>
      <c r="AU889" s="51"/>
      <c r="AV889" s="51"/>
    </row>
    <row r="890" ht="14.25" customHeight="1">
      <c r="A890" s="5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5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28"/>
      <c r="AI890" s="31"/>
      <c r="AJ890" s="31"/>
      <c r="AK890" s="31"/>
      <c r="AL890" s="31"/>
      <c r="AM890" s="31"/>
      <c r="AN890" s="31"/>
      <c r="AO890" s="31"/>
      <c r="AP890" s="31"/>
      <c r="AQ890" s="31"/>
      <c r="AR890" s="34"/>
      <c r="AS890" s="34"/>
      <c r="AT890" s="51"/>
      <c r="AU890" s="51"/>
      <c r="AV890" s="51"/>
    </row>
    <row r="891" ht="14.25" customHeight="1">
      <c r="A891" s="5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5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28"/>
      <c r="AI891" s="31"/>
      <c r="AJ891" s="31"/>
      <c r="AK891" s="31"/>
      <c r="AL891" s="31"/>
      <c r="AM891" s="31"/>
      <c r="AN891" s="31"/>
      <c r="AO891" s="31"/>
      <c r="AP891" s="31"/>
      <c r="AQ891" s="31"/>
      <c r="AR891" s="34"/>
      <c r="AS891" s="34"/>
      <c r="AT891" s="51"/>
      <c r="AU891" s="51"/>
      <c r="AV891" s="51"/>
    </row>
    <row r="892" ht="14.25" customHeight="1">
      <c r="A892" s="5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5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28"/>
      <c r="AI892" s="31"/>
      <c r="AJ892" s="31"/>
      <c r="AK892" s="31"/>
      <c r="AL892" s="31"/>
      <c r="AM892" s="31"/>
      <c r="AN892" s="31"/>
      <c r="AO892" s="31"/>
      <c r="AP892" s="31"/>
      <c r="AQ892" s="31"/>
      <c r="AR892" s="34"/>
      <c r="AS892" s="34"/>
      <c r="AT892" s="51"/>
      <c r="AU892" s="51"/>
      <c r="AV892" s="51"/>
    </row>
    <row r="893" ht="14.25" customHeight="1">
      <c r="A893" s="5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5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28"/>
      <c r="AI893" s="31"/>
      <c r="AJ893" s="31"/>
      <c r="AK893" s="31"/>
      <c r="AL893" s="31"/>
      <c r="AM893" s="31"/>
      <c r="AN893" s="31"/>
      <c r="AO893" s="31"/>
      <c r="AP893" s="31"/>
      <c r="AQ893" s="31"/>
      <c r="AR893" s="34"/>
      <c r="AS893" s="34"/>
      <c r="AT893" s="51"/>
      <c r="AU893" s="51"/>
      <c r="AV893" s="51"/>
    </row>
    <row r="894" ht="14.25" customHeight="1">
      <c r="A894" s="5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5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28"/>
      <c r="AI894" s="31"/>
      <c r="AJ894" s="31"/>
      <c r="AK894" s="31"/>
      <c r="AL894" s="31"/>
      <c r="AM894" s="31"/>
      <c r="AN894" s="31"/>
      <c r="AO894" s="31"/>
      <c r="AP894" s="31"/>
      <c r="AQ894" s="31"/>
      <c r="AR894" s="34"/>
      <c r="AS894" s="34"/>
      <c r="AT894" s="51"/>
      <c r="AU894" s="51"/>
      <c r="AV894" s="51"/>
    </row>
    <row r="895" ht="14.25" customHeight="1">
      <c r="A895" s="5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5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28"/>
      <c r="AI895" s="31"/>
      <c r="AJ895" s="31"/>
      <c r="AK895" s="31"/>
      <c r="AL895" s="31"/>
      <c r="AM895" s="31"/>
      <c r="AN895" s="31"/>
      <c r="AO895" s="31"/>
      <c r="AP895" s="31"/>
      <c r="AQ895" s="31"/>
      <c r="AR895" s="34"/>
      <c r="AS895" s="34"/>
      <c r="AT895" s="51"/>
      <c r="AU895" s="51"/>
      <c r="AV895" s="51"/>
    </row>
    <row r="896" ht="14.25" customHeight="1">
      <c r="A896" s="5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5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28"/>
      <c r="AI896" s="31"/>
      <c r="AJ896" s="31"/>
      <c r="AK896" s="31"/>
      <c r="AL896" s="31"/>
      <c r="AM896" s="31"/>
      <c r="AN896" s="31"/>
      <c r="AO896" s="31"/>
      <c r="AP896" s="31"/>
      <c r="AQ896" s="31"/>
      <c r="AR896" s="34"/>
      <c r="AS896" s="34"/>
      <c r="AT896" s="51"/>
      <c r="AU896" s="51"/>
      <c r="AV896" s="51"/>
    </row>
    <row r="897" ht="14.25" customHeight="1">
      <c r="A897" s="5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5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28"/>
      <c r="AI897" s="31"/>
      <c r="AJ897" s="31"/>
      <c r="AK897" s="31"/>
      <c r="AL897" s="31"/>
      <c r="AM897" s="31"/>
      <c r="AN897" s="31"/>
      <c r="AO897" s="31"/>
      <c r="AP897" s="31"/>
      <c r="AQ897" s="31"/>
      <c r="AR897" s="34"/>
      <c r="AS897" s="34"/>
      <c r="AT897" s="51"/>
      <c r="AU897" s="51"/>
      <c r="AV897" s="51"/>
    </row>
    <row r="898" ht="14.25" customHeight="1">
      <c r="A898" s="5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5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28"/>
      <c r="AI898" s="31"/>
      <c r="AJ898" s="31"/>
      <c r="AK898" s="31"/>
      <c r="AL898" s="31"/>
      <c r="AM898" s="31"/>
      <c r="AN898" s="31"/>
      <c r="AO898" s="31"/>
      <c r="AP898" s="31"/>
      <c r="AQ898" s="31"/>
      <c r="AR898" s="34"/>
      <c r="AS898" s="34"/>
      <c r="AT898" s="51"/>
      <c r="AU898" s="51"/>
      <c r="AV898" s="51"/>
    </row>
    <row r="899" ht="14.25" customHeight="1">
      <c r="A899" s="5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5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28"/>
      <c r="AI899" s="31"/>
      <c r="AJ899" s="31"/>
      <c r="AK899" s="31"/>
      <c r="AL899" s="31"/>
      <c r="AM899" s="31"/>
      <c r="AN899" s="31"/>
      <c r="AO899" s="31"/>
      <c r="AP899" s="31"/>
      <c r="AQ899" s="31"/>
      <c r="AR899" s="34"/>
      <c r="AS899" s="34"/>
      <c r="AT899" s="51"/>
      <c r="AU899" s="51"/>
      <c r="AV899" s="51"/>
    </row>
    <row r="900" ht="14.25" customHeight="1">
      <c r="A900" s="5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5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28"/>
      <c r="AI900" s="31"/>
      <c r="AJ900" s="31"/>
      <c r="AK900" s="31"/>
      <c r="AL900" s="31"/>
      <c r="AM900" s="31"/>
      <c r="AN900" s="31"/>
      <c r="AO900" s="31"/>
      <c r="AP900" s="31"/>
      <c r="AQ900" s="31"/>
      <c r="AR900" s="34"/>
      <c r="AS900" s="34"/>
      <c r="AT900" s="51"/>
      <c r="AU900" s="51"/>
      <c r="AV900" s="51"/>
    </row>
    <row r="901" ht="14.25" customHeight="1">
      <c r="A901" s="5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5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28"/>
      <c r="AI901" s="31"/>
      <c r="AJ901" s="31"/>
      <c r="AK901" s="31"/>
      <c r="AL901" s="31"/>
      <c r="AM901" s="31"/>
      <c r="AN901" s="31"/>
      <c r="AO901" s="31"/>
      <c r="AP901" s="31"/>
      <c r="AQ901" s="31"/>
      <c r="AR901" s="34"/>
      <c r="AS901" s="34"/>
      <c r="AT901" s="51"/>
      <c r="AU901" s="51"/>
      <c r="AV901" s="51"/>
    </row>
    <row r="902" ht="14.25" customHeight="1">
      <c r="A902" s="5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5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28"/>
      <c r="AI902" s="31"/>
      <c r="AJ902" s="31"/>
      <c r="AK902" s="31"/>
      <c r="AL902" s="31"/>
      <c r="AM902" s="31"/>
      <c r="AN902" s="31"/>
      <c r="AO902" s="31"/>
      <c r="AP902" s="31"/>
      <c r="AQ902" s="31"/>
      <c r="AR902" s="34"/>
      <c r="AS902" s="34"/>
      <c r="AT902" s="51"/>
      <c r="AU902" s="51"/>
      <c r="AV902" s="51"/>
    </row>
    <row r="903" ht="14.25" customHeight="1">
      <c r="A903" s="5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5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28"/>
      <c r="AI903" s="31"/>
      <c r="AJ903" s="31"/>
      <c r="AK903" s="31"/>
      <c r="AL903" s="31"/>
      <c r="AM903" s="31"/>
      <c r="AN903" s="31"/>
      <c r="AO903" s="31"/>
      <c r="AP903" s="31"/>
      <c r="AQ903" s="31"/>
      <c r="AR903" s="34"/>
      <c r="AS903" s="34"/>
      <c r="AT903" s="51"/>
      <c r="AU903" s="51"/>
      <c r="AV903" s="51"/>
    </row>
    <row r="904" ht="14.25" customHeight="1">
      <c r="A904" s="5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5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28"/>
      <c r="AI904" s="31"/>
      <c r="AJ904" s="31"/>
      <c r="AK904" s="31"/>
      <c r="AL904" s="31"/>
      <c r="AM904" s="31"/>
      <c r="AN904" s="31"/>
      <c r="AO904" s="31"/>
      <c r="AP904" s="31"/>
      <c r="AQ904" s="31"/>
      <c r="AR904" s="34"/>
      <c r="AS904" s="34"/>
      <c r="AT904" s="51"/>
      <c r="AU904" s="51"/>
      <c r="AV904" s="51"/>
    </row>
    <row r="905" ht="14.25" customHeight="1">
      <c r="A905" s="5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5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28"/>
      <c r="AI905" s="31"/>
      <c r="AJ905" s="31"/>
      <c r="AK905" s="31"/>
      <c r="AL905" s="31"/>
      <c r="AM905" s="31"/>
      <c r="AN905" s="31"/>
      <c r="AO905" s="31"/>
      <c r="AP905" s="31"/>
      <c r="AQ905" s="31"/>
      <c r="AR905" s="34"/>
      <c r="AS905" s="34"/>
      <c r="AT905" s="51"/>
      <c r="AU905" s="51"/>
      <c r="AV905" s="51"/>
    </row>
    <row r="906" ht="14.25" customHeight="1">
      <c r="A906" s="5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5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28"/>
      <c r="AI906" s="31"/>
      <c r="AJ906" s="31"/>
      <c r="AK906" s="31"/>
      <c r="AL906" s="31"/>
      <c r="AM906" s="31"/>
      <c r="AN906" s="31"/>
      <c r="AO906" s="31"/>
      <c r="AP906" s="31"/>
      <c r="AQ906" s="31"/>
      <c r="AR906" s="34"/>
      <c r="AS906" s="34"/>
      <c r="AT906" s="51"/>
      <c r="AU906" s="51"/>
      <c r="AV906" s="51"/>
    </row>
    <row r="907" ht="14.25" customHeight="1">
      <c r="A907" s="5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5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28"/>
      <c r="AI907" s="31"/>
      <c r="AJ907" s="31"/>
      <c r="AK907" s="31"/>
      <c r="AL907" s="31"/>
      <c r="AM907" s="31"/>
      <c r="AN907" s="31"/>
      <c r="AO907" s="31"/>
      <c r="AP907" s="31"/>
      <c r="AQ907" s="31"/>
      <c r="AR907" s="34"/>
      <c r="AS907" s="34"/>
      <c r="AT907" s="51"/>
      <c r="AU907" s="51"/>
      <c r="AV907" s="51"/>
    </row>
    <row r="908" ht="14.25" customHeight="1">
      <c r="A908" s="5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5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28"/>
      <c r="AI908" s="31"/>
      <c r="AJ908" s="31"/>
      <c r="AK908" s="31"/>
      <c r="AL908" s="31"/>
      <c r="AM908" s="31"/>
      <c r="AN908" s="31"/>
      <c r="AO908" s="31"/>
      <c r="AP908" s="31"/>
      <c r="AQ908" s="31"/>
      <c r="AR908" s="34"/>
      <c r="AS908" s="34"/>
      <c r="AT908" s="51"/>
      <c r="AU908" s="51"/>
      <c r="AV908" s="51"/>
    </row>
    <row r="909" ht="14.25" customHeight="1">
      <c r="A909" s="5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5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28"/>
      <c r="AI909" s="31"/>
      <c r="AJ909" s="31"/>
      <c r="AK909" s="31"/>
      <c r="AL909" s="31"/>
      <c r="AM909" s="31"/>
      <c r="AN909" s="31"/>
      <c r="AO909" s="31"/>
      <c r="AP909" s="31"/>
      <c r="AQ909" s="31"/>
      <c r="AR909" s="34"/>
      <c r="AS909" s="34"/>
      <c r="AT909" s="51"/>
      <c r="AU909" s="51"/>
      <c r="AV909" s="51"/>
    </row>
    <row r="910" ht="14.25" customHeight="1">
      <c r="A910" s="5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5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28"/>
      <c r="AI910" s="31"/>
      <c r="AJ910" s="31"/>
      <c r="AK910" s="31"/>
      <c r="AL910" s="31"/>
      <c r="AM910" s="31"/>
      <c r="AN910" s="31"/>
      <c r="AO910" s="31"/>
      <c r="AP910" s="31"/>
      <c r="AQ910" s="31"/>
      <c r="AR910" s="34"/>
      <c r="AS910" s="34"/>
      <c r="AT910" s="51"/>
      <c r="AU910" s="51"/>
      <c r="AV910" s="51"/>
    </row>
    <row r="911" ht="14.25" customHeight="1">
      <c r="A911" s="5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5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28"/>
      <c r="AI911" s="31"/>
      <c r="AJ911" s="31"/>
      <c r="AK911" s="31"/>
      <c r="AL911" s="31"/>
      <c r="AM911" s="31"/>
      <c r="AN911" s="31"/>
      <c r="AO911" s="31"/>
      <c r="AP911" s="31"/>
      <c r="AQ911" s="31"/>
      <c r="AR911" s="34"/>
      <c r="AS911" s="34"/>
      <c r="AT911" s="51"/>
      <c r="AU911" s="51"/>
      <c r="AV911" s="51"/>
    </row>
    <row r="912" ht="14.25" customHeight="1">
      <c r="A912" s="5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5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28"/>
      <c r="AI912" s="31"/>
      <c r="AJ912" s="31"/>
      <c r="AK912" s="31"/>
      <c r="AL912" s="31"/>
      <c r="AM912" s="31"/>
      <c r="AN912" s="31"/>
      <c r="AO912" s="31"/>
      <c r="AP912" s="31"/>
      <c r="AQ912" s="31"/>
      <c r="AR912" s="34"/>
      <c r="AS912" s="34"/>
      <c r="AT912" s="51"/>
      <c r="AU912" s="51"/>
      <c r="AV912" s="51"/>
    </row>
    <row r="913" ht="14.25" customHeight="1">
      <c r="A913" s="5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5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28"/>
      <c r="AI913" s="31"/>
      <c r="AJ913" s="31"/>
      <c r="AK913" s="31"/>
      <c r="AL913" s="31"/>
      <c r="AM913" s="31"/>
      <c r="AN913" s="31"/>
      <c r="AO913" s="31"/>
      <c r="AP913" s="31"/>
      <c r="AQ913" s="31"/>
      <c r="AR913" s="34"/>
      <c r="AS913" s="34"/>
      <c r="AT913" s="51"/>
      <c r="AU913" s="51"/>
      <c r="AV913" s="51"/>
    </row>
    <row r="914" ht="14.25" customHeight="1">
      <c r="A914" s="5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5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28"/>
      <c r="AI914" s="31"/>
      <c r="AJ914" s="31"/>
      <c r="AK914" s="31"/>
      <c r="AL914" s="31"/>
      <c r="AM914" s="31"/>
      <c r="AN914" s="31"/>
      <c r="AO914" s="31"/>
      <c r="AP914" s="31"/>
      <c r="AQ914" s="31"/>
      <c r="AR914" s="34"/>
      <c r="AS914" s="34"/>
      <c r="AT914" s="51"/>
      <c r="AU914" s="51"/>
      <c r="AV914" s="51"/>
    </row>
    <row r="915" ht="14.25" customHeight="1">
      <c r="A915" s="5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5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28"/>
      <c r="AI915" s="31"/>
      <c r="AJ915" s="31"/>
      <c r="AK915" s="31"/>
      <c r="AL915" s="31"/>
      <c r="AM915" s="31"/>
      <c r="AN915" s="31"/>
      <c r="AO915" s="31"/>
      <c r="AP915" s="31"/>
      <c r="AQ915" s="31"/>
      <c r="AR915" s="34"/>
      <c r="AS915" s="34"/>
      <c r="AT915" s="51"/>
      <c r="AU915" s="51"/>
      <c r="AV915" s="51"/>
    </row>
    <row r="916" ht="14.25" customHeight="1">
      <c r="A916" s="5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5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28"/>
      <c r="AI916" s="31"/>
      <c r="AJ916" s="31"/>
      <c r="AK916" s="31"/>
      <c r="AL916" s="31"/>
      <c r="AM916" s="31"/>
      <c r="AN916" s="31"/>
      <c r="AO916" s="31"/>
      <c r="AP916" s="31"/>
      <c r="AQ916" s="31"/>
      <c r="AR916" s="34"/>
      <c r="AS916" s="34"/>
      <c r="AT916" s="51"/>
      <c r="AU916" s="51"/>
      <c r="AV916" s="51"/>
    </row>
    <row r="917" ht="14.25" customHeight="1">
      <c r="A917" s="5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5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28"/>
      <c r="AI917" s="31"/>
      <c r="AJ917" s="31"/>
      <c r="AK917" s="31"/>
      <c r="AL917" s="31"/>
      <c r="AM917" s="31"/>
      <c r="AN917" s="31"/>
      <c r="AO917" s="31"/>
      <c r="AP917" s="31"/>
      <c r="AQ917" s="31"/>
      <c r="AR917" s="34"/>
      <c r="AS917" s="34"/>
      <c r="AT917" s="51"/>
      <c r="AU917" s="51"/>
      <c r="AV917" s="51"/>
    </row>
    <row r="918" ht="14.25" customHeight="1">
      <c r="A918" s="5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5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28"/>
      <c r="AI918" s="31"/>
      <c r="AJ918" s="31"/>
      <c r="AK918" s="31"/>
      <c r="AL918" s="31"/>
      <c r="AM918" s="31"/>
      <c r="AN918" s="31"/>
      <c r="AO918" s="31"/>
      <c r="AP918" s="31"/>
      <c r="AQ918" s="31"/>
      <c r="AR918" s="34"/>
      <c r="AS918" s="34"/>
      <c r="AT918" s="51"/>
      <c r="AU918" s="51"/>
      <c r="AV918" s="51"/>
    </row>
    <row r="919" ht="14.25" customHeight="1">
      <c r="A919" s="5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5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28"/>
      <c r="AI919" s="31"/>
      <c r="AJ919" s="31"/>
      <c r="AK919" s="31"/>
      <c r="AL919" s="31"/>
      <c r="AM919" s="31"/>
      <c r="AN919" s="31"/>
      <c r="AO919" s="31"/>
      <c r="AP919" s="31"/>
      <c r="AQ919" s="31"/>
      <c r="AR919" s="34"/>
      <c r="AS919" s="34"/>
      <c r="AT919" s="51"/>
      <c r="AU919" s="51"/>
      <c r="AV919" s="51"/>
    </row>
    <row r="920" ht="14.25" customHeight="1">
      <c r="A920" s="5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5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28"/>
      <c r="AI920" s="31"/>
      <c r="AJ920" s="31"/>
      <c r="AK920" s="31"/>
      <c r="AL920" s="31"/>
      <c r="AM920" s="31"/>
      <c r="AN920" s="31"/>
      <c r="AO920" s="31"/>
      <c r="AP920" s="31"/>
      <c r="AQ920" s="31"/>
      <c r="AR920" s="34"/>
      <c r="AS920" s="34"/>
      <c r="AT920" s="51"/>
      <c r="AU920" s="51"/>
      <c r="AV920" s="51"/>
    </row>
    <row r="921" ht="14.25" customHeight="1">
      <c r="A921" s="5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5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28"/>
      <c r="AI921" s="31"/>
      <c r="AJ921" s="31"/>
      <c r="AK921" s="31"/>
      <c r="AL921" s="31"/>
      <c r="AM921" s="31"/>
      <c r="AN921" s="31"/>
      <c r="AO921" s="31"/>
      <c r="AP921" s="31"/>
      <c r="AQ921" s="31"/>
      <c r="AR921" s="34"/>
      <c r="AS921" s="34"/>
      <c r="AT921" s="51"/>
      <c r="AU921" s="51"/>
      <c r="AV921" s="51"/>
    </row>
    <row r="922" ht="14.25" customHeight="1">
      <c r="A922" s="5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5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28"/>
      <c r="AI922" s="31"/>
      <c r="AJ922" s="31"/>
      <c r="AK922" s="31"/>
      <c r="AL922" s="31"/>
      <c r="AM922" s="31"/>
      <c r="AN922" s="31"/>
      <c r="AO922" s="31"/>
      <c r="AP922" s="31"/>
      <c r="AQ922" s="31"/>
      <c r="AR922" s="34"/>
      <c r="AS922" s="34"/>
      <c r="AT922" s="51"/>
      <c r="AU922" s="51"/>
      <c r="AV922" s="51"/>
    </row>
    <row r="923" ht="14.25" customHeight="1">
      <c r="A923" s="5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5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28"/>
      <c r="AI923" s="31"/>
      <c r="AJ923" s="31"/>
      <c r="AK923" s="31"/>
      <c r="AL923" s="31"/>
      <c r="AM923" s="31"/>
      <c r="AN923" s="31"/>
      <c r="AO923" s="31"/>
      <c r="AP923" s="31"/>
      <c r="AQ923" s="31"/>
      <c r="AR923" s="34"/>
      <c r="AS923" s="34"/>
      <c r="AT923" s="51"/>
      <c r="AU923" s="51"/>
      <c r="AV923" s="51"/>
    </row>
    <row r="924" ht="14.25" customHeight="1">
      <c r="A924" s="5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5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28"/>
      <c r="AI924" s="31"/>
      <c r="AJ924" s="31"/>
      <c r="AK924" s="31"/>
      <c r="AL924" s="31"/>
      <c r="AM924" s="31"/>
      <c r="AN924" s="31"/>
      <c r="AO924" s="31"/>
      <c r="AP924" s="31"/>
      <c r="AQ924" s="31"/>
      <c r="AR924" s="34"/>
      <c r="AS924" s="34"/>
      <c r="AT924" s="51"/>
      <c r="AU924" s="51"/>
      <c r="AV924" s="51"/>
    </row>
    <row r="925" ht="14.25" customHeight="1">
      <c r="A925" s="5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5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28"/>
      <c r="AI925" s="31"/>
      <c r="AJ925" s="31"/>
      <c r="AK925" s="31"/>
      <c r="AL925" s="31"/>
      <c r="AM925" s="31"/>
      <c r="AN925" s="31"/>
      <c r="AO925" s="31"/>
      <c r="AP925" s="31"/>
      <c r="AQ925" s="31"/>
      <c r="AR925" s="34"/>
      <c r="AS925" s="34"/>
      <c r="AT925" s="51"/>
      <c r="AU925" s="51"/>
      <c r="AV925" s="51"/>
    </row>
    <row r="926" ht="14.25" customHeight="1">
      <c r="A926" s="5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5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28"/>
      <c r="AI926" s="31"/>
      <c r="AJ926" s="31"/>
      <c r="AK926" s="31"/>
      <c r="AL926" s="31"/>
      <c r="AM926" s="31"/>
      <c r="AN926" s="31"/>
      <c r="AO926" s="31"/>
      <c r="AP926" s="31"/>
      <c r="AQ926" s="31"/>
      <c r="AR926" s="34"/>
      <c r="AS926" s="34"/>
      <c r="AT926" s="51"/>
      <c r="AU926" s="51"/>
      <c r="AV926" s="51"/>
    </row>
    <row r="927" ht="14.25" customHeight="1">
      <c r="A927" s="5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5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28"/>
      <c r="AI927" s="31"/>
      <c r="AJ927" s="31"/>
      <c r="AK927" s="31"/>
      <c r="AL927" s="31"/>
      <c r="AM927" s="31"/>
      <c r="AN927" s="31"/>
      <c r="AO927" s="31"/>
      <c r="AP927" s="31"/>
      <c r="AQ927" s="31"/>
      <c r="AR927" s="34"/>
      <c r="AS927" s="34"/>
      <c r="AT927" s="51"/>
      <c r="AU927" s="51"/>
      <c r="AV927" s="51"/>
    </row>
    <row r="928" ht="14.25" customHeight="1">
      <c r="A928" s="5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5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28"/>
      <c r="AI928" s="31"/>
      <c r="AJ928" s="31"/>
      <c r="AK928" s="31"/>
      <c r="AL928" s="31"/>
      <c r="AM928" s="31"/>
      <c r="AN928" s="31"/>
      <c r="AO928" s="31"/>
      <c r="AP928" s="31"/>
      <c r="AQ928" s="31"/>
      <c r="AR928" s="34"/>
      <c r="AS928" s="34"/>
      <c r="AT928" s="51"/>
      <c r="AU928" s="51"/>
      <c r="AV928" s="51"/>
    </row>
    <row r="929" ht="14.25" customHeight="1">
      <c r="A929" s="5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5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28"/>
      <c r="AI929" s="31"/>
      <c r="AJ929" s="31"/>
      <c r="AK929" s="31"/>
      <c r="AL929" s="31"/>
      <c r="AM929" s="31"/>
      <c r="AN929" s="31"/>
      <c r="AO929" s="31"/>
      <c r="AP929" s="31"/>
      <c r="AQ929" s="31"/>
      <c r="AR929" s="34"/>
      <c r="AS929" s="34"/>
      <c r="AT929" s="51"/>
      <c r="AU929" s="51"/>
      <c r="AV929" s="51"/>
    </row>
    <row r="930" ht="14.25" customHeight="1">
      <c r="A930" s="5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5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28"/>
      <c r="AI930" s="31"/>
      <c r="AJ930" s="31"/>
      <c r="AK930" s="31"/>
      <c r="AL930" s="31"/>
      <c r="AM930" s="31"/>
      <c r="AN930" s="31"/>
      <c r="AO930" s="31"/>
      <c r="AP930" s="31"/>
      <c r="AQ930" s="31"/>
      <c r="AR930" s="34"/>
      <c r="AS930" s="34"/>
      <c r="AT930" s="51"/>
      <c r="AU930" s="51"/>
      <c r="AV930" s="51"/>
    </row>
    <row r="931" ht="14.25" customHeight="1">
      <c r="A931" s="5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5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28"/>
      <c r="AI931" s="31"/>
      <c r="AJ931" s="31"/>
      <c r="AK931" s="31"/>
      <c r="AL931" s="31"/>
      <c r="AM931" s="31"/>
      <c r="AN931" s="31"/>
      <c r="AO931" s="31"/>
      <c r="AP931" s="31"/>
      <c r="AQ931" s="31"/>
      <c r="AR931" s="34"/>
      <c r="AS931" s="34"/>
      <c r="AT931" s="51"/>
      <c r="AU931" s="51"/>
      <c r="AV931" s="51"/>
    </row>
    <row r="932" ht="14.25" customHeight="1">
      <c r="A932" s="5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5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28"/>
      <c r="AI932" s="31"/>
      <c r="AJ932" s="31"/>
      <c r="AK932" s="31"/>
      <c r="AL932" s="31"/>
      <c r="AM932" s="31"/>
      <c r="AN932" s="31"/>
      <c r="AO932" s="31"/>
      <c r="AP932" s="31"/>
      <c r="AQ932" s="31"/>
      <c r="AR932" s="34"/>
      <c r="AS932" s="34"/>
      <c r="AT932" s="51"/>
      <c r="AU932" s="51"/>
      <c r="AV932" s="51"/>
    </row>
    <row r="933" ht="14.25" customHeight="1">
      <c r="A933" s="5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5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28"/>
      <c r="AI933" s="31"/>
      <c r="AJ933" s="31"/>
      <c r="AK933" s="31"/>
      <c r="AL933" s="31"/>
      <c r="AM933" s="31"/>
      <c r="AN933" s="31"/>
      <c r="AO933" s="31"/>
      <c r="AP933" s="31"/>
      <c r="AQ933" s="31"/>
      <c r="AR933" s="34"/>
      <c r="AS933" s="34"/>
      <c r="AT933" s="51"/>
      <c r="AU933" s="51"/>
      <c r="AV933" s="51"/>
    </row>
    <row r="934" ht="14.25" customHeight="1">
      <c r="A934" s="5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5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28"/>
      <c r="AI934" s="31"/>
      <c r="AJ934" s="31"/>
      <c r="AK934" s="31"/>
      <c r="AL934" s="31"/>
      <c r="AM934" s="31"/>
      <c r="AN934" s="31"/>
      <c r="AO934" s="31"/>
      <c r="AP934" s="31"/>
      <c r="AQ934" s="31"/>
      <c r="AR934" s="34"/>
      <c r="AS934" s="34"/>
      <c r="AT934" s="51"/>
      <c r="AU934" s="51"/>
      <c r="AV934" s="51"/>
    </row>
    <row r="935" ht="14.25" customHeight="1">
      <c r="A935" s="5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5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28"/>
      <c r="AI935" s="31"/>
      <c r="AJ935" s="31"/>
      <c r="AK935" s="31"/>
      <c r="AL935" s="31"/>
      <c r="AM935" s="31"/>
      <c r="AN935" s="31"/>
      <c r="AO935" s="31"/>
      <c r="AP935" s="31"/>
      <c r="AQ935" s="31"/>
      <c r="AR935" s="34"/>
      <c r="AS935" s="34"/>
      <c r="AT935" s="51"/>
      <c r="AU935" s="51"/>
      <c r="AV935" s="51"/>
    </row>
    <row r="936" ht="14.25" customHeight="1">
      <c r="A936" s="5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5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28"/>
      <c r="AI936" s="31"/>
      <c r="AJ936" s="31"/>
      <c r="AK936" s="31"/>
      <c r="AL936" s="31"/>
      <c r="AM936" s="31"/>
      <c r="AN936" s="31"/>
      <c r="AO936" s="31"/>
      <c r="AP936" s="31"/>
      <c r="AQ936" s="31"/>
      <c r="AR936" s="34"/>
      <c r="AS936" s="34"/>
      <c r="AT936" s="51"/>
      <c r="AU936" s="51"/>
      <c r="AV936" s="51"/>
    </row>
    <row r="937" ht="14.25" customHeight="1">
      <c r="A937" s="5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5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28"/>
      <c r="AI937" s="31"/>
      <c r="AJ937" s="31"/>
      <c r="AK937" s="31"/>
      <c r="AL937" s="31"/>
      <c r="AM937" s="31"/>
      <c r="AN937" s="31"/>
      <c r="AO937" s="31"/>
      <c r="AP937" s="31"/>
      <c r="AQ937" s="31"/>
      <c r="AR937" s="34"/>
      <c r="AS937" s="34"/>
      <c r="AT937" s="51"/>
      <c r="AU937" s="51"/>
      <c r="AV937" s="51"/>
    </row>
    <row r="938" ht="14.25" customHeight="1">
      <c r="A938" s="5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5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28"/>
      <c r="AI938" s="31"/>
      <c r="AJ938" s="31"/>
      <c r="AK938" s="31"/>
      <c r="AL938" s="31"/>
      <c r="AM938" s="31"/>
      <c r="AN938" s="31"/>
      <c r="AO938" s="31"/>
      <c r="AP938" s="31"/>
      <c r="AQ938" s="31"/>
      <c r="AR938" s="34"/>
      <c r="AS938" s="34"/>
      <c r="AT938" s="51"/>
      <c r="AU938" s="51"/>
      <c r="AV938" s="51"/>
    </row>
    <row r="939" ht="14.25" customHeight="1">
      <c r="A939" s="5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5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28"/>
      <c r="AI939" s="31"/>
      <c r="AJ939" s="31"/>
      <c r="AK939" s="31"/>
      <c r="AL939" s="31"/>
      <c r="AM939" s="31"/>
      <c r="AN939" s="31"/>
      <c r="AO939" s="31"/>
      <c r="AP939" s="31"/>
      <c r="AQ939" s="31"/>
      <c r="AR939" s="34"/>
      <c r="AS939" s="34"/>
      <c r="AT939" s="51"/>
      <c r="AU939" s="51"/>
      <c r="AV939" s="51"/>
    </row>
    <row r="940" ht="14.25" customHeight="1">
      <c r="A940" s="5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5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28"/>
      <c r="AI940" s="31"/>
      <c r="AJ940" s="31"/>
      <c r="AK940" s="31"/>
      <c r="AL940" s="31"/>
      <c r="AM940" s="31"/>
      <c r="AN940" s="31"/>
      <c r="AO940" s="31"/>
      <c r="AP940" s="31"/>
      <c r="AQ940" s="31"/>
      <c r="AR940" s="34"/>
      <c r="AS940" s="34"/>
      <c r="AT940" s="51"/>
      <c r="AU940" s="51"/>
      <c r="AV940" s="51"/>
    </row>
    <row r="941" ht="14.25" customHeight="1">
      <c r="A941" s="5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5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28"/>
      <c r="AI941" s="31"/>
      <c r="AJ941" s="31"/>
      <c r="AK941" s="31"/>
      <c r="AL941" s="31"/>
      <c r="AM941" s="31"/>
      <c r="AN941" s="31"/>
      <c r="AO941" s="31"/>
      <c r="AP941" s="31"/>
      <c r="AQ941" s="31"/>
      <c r="AR941" s="34"/>
      <c r="AS941" s="34"/>
      <c r="AT941" s="51"/>
      <c r="AU941" s="51"/>
      <c r="AV941" s="51"/>
    </row>
    <row r="942" ht="14.25" customHeight="1">
      <c r="A942" s="5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5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28"/>
      <c r="AI942" s="31"/>
      <c r="AJ942" s="31"/>
      <c r="AK942" s="31"/>
      <c r="AL942" s="31"/>
      <c r="AM942" s="31"/>
      <c r="AN942" s="31"/>
      <c r="AO942" s="31"/>
      <c r="AP942" s="31"/>
      <c r="AQ942" s="31"/>
      <c r="AR942" s="34"/>
      <c r="AS942" s="34"/>
      <c r="AT942" s="51"/>
      <c r="AU942" s="51"/>
      <c r="AV942" s="51"/>
    </row>
    <row r="943" ht="14.25" customHeight="1">
      <c r="A943" s="5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5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28"/>
      <c r="AI943" s="31"/>
      <c r="AJ943" s="31"/>
      <c r="AK943" s="31"/>
      <c r="AL943" s="31"/>
      <c r="AM943" s="31"/>
      <c r="AN943" s="31"/>
      <c r="AO943" s="31"/>
      <c r="AP943" s="31"/>
      <c r="AQ943" s="31"/>
      <c r="AR943" s="34"/>
      <c r="AS943" s="34"/>
      <c r="AT943" s="51"/>
      <c r="AU943" s="51"/>
      <c r="AV943" s="51"/>
    </row>
    <row r="944" ht="14.25" customHeight="1">
      <c r="A944" s="5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5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28"/>
      <c r="AI944" s="31"/>
      <c r="AJ944" s="31"/>
      <c r="AK944" s="31"/>
      <c r="AL944" s="31"/>
      <c r="AM944" s="31"/>
      <c r="AN944" s="31"/>
      <c r="AO944" s="31"/>
      <c r="AP944" s="31"/>
      <c r="AQ944" s="31"/>
      <c r="AR944" s="34"/>
      <c r="AS944" s="34"/>
      <c r="AT944" s="51"/>
      <c r="AU944" s="51"/>
      <c r="AV944" s="51"/>
    </row>
    <row r="945" ht="14.25" customHeight="1">
      <c r="A945" s="5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5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28"/>
      <c r="AI945" s="31"/>
      <c r="AJ945" s="31"/>
      <c r="AK945" s="31"/>
      <c r="AL945" s="31"/>
      <c r="AM945" s="31"/>
      <c r="AN945" s="31"/>
      <c r="AO945" s="31"/>
      <c r="AP945" s="31"/>
      <c r="AQ945" s="31"/>
      <c r="AR945" s="34"/>
      <c r="AS945" s="34"/>
      <c r="AT945" s="51"/>
      <c r="AU945" s="51"/>
      <c r="AV945" s="51"/>
    </row>
    <row r="946" ht="14.25" customHeight="1">
      <c r="A946" s="5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5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28"/>
      <c r="AI946" s="31"/>
      <c r="AJ946" s="31"/>
      <c r="AK946" s="31"/>
      <c r="AL946" s="31"/>
      <c r="AM946" s="31"/>
      <c r="AN946" s="31"/>
      <c r="AO946" s="31"/>
      <c r="AP946" s="31"/>
      <c r="AQ946" s="31"/>
      <c r="AR946" s="34"/>
      <c r="AS946" s="34"/>
      <c r="AT946" s="51"/>
      <c r="AU946" s="51"/>
      <c r="AV946" s="51"/>
    </row>
    <row r="947" ht="14.25" customHeight="1">
      <c r="A947" s="5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5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28"/>
      <c r="AI947" s="31"/>
      <c r="AJ947" s="31"/>
      <c r="AK947" s="31"/>
      <c r="AL947" s="31"/>
      <c r="AM947" s="31"/>
      <c r="AN947" s="31"/>
      <c r="AO947" s="31"/>
      <c r="AP947" s="31"/>
      <c r="AQ947" s="31"/>
      <c r="AR947" s="34"/>
      <c r="AS947" s="34"/>
      <c r="AT947" s="51"/>
      <c r="AU947" s="51"/>
      <c r="AV947" s="51"/>
    </row>
    <row r="948" ht="14.25" customHeight="1">
      <c r="A948" s="5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5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28"/>
      <c r="AI948" s="31"/>
      <c r="AJ948" s="31"/>
      <c r="AK948" s="31"/>
      <c r="AL948" s="31"/>
      <c r="AM948" s="31"/>
      <c r="AN948" s="31"/>
      <c r="AO948" s="31"/>
      <c r="AP948" s="31"/>
      <c r="AQ948" s="31"/>
      <c r="AR948" s="34"/>
      <c r="AS948" s="34"/>
      <c r="AT948" s="51"/>
      <c r="AU948" s="51"/>
      <c r="AV948" s="51"/>
    </row>
    <row r="949" ht="14.25" customHeight="1">
      <c r="A949" s="5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5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28"/>
      <c r="AI949" s="31"/>
      <c r="AJ949" s="31"/>
      <c r="AK949" s="31"/>
      <c r="AL949" s="31"/>
      <c r="AM949" s="31"/>
      <c r="AN949" s="31"/>
      <c r="AO949" s="31"/>
      <c r="AP949" s="31"/>
      <c r="AQ949" s="31"/>
      <c r="AR949" s="34"/>
      <c r="AS949" s="34"/>
      <c r="AT949" s="51"/>
      <c r="AU949" s="51"/>
      <c r="AV949" s="51"/>
    </row>
    <row r="950" ht="14.25" customHeight="1">
      <c r="A950" s="5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5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28"/>
      <c r="AI950" s="31"/>
      <c r="AJ950" s="31"/>
      <c r="AK950" s="31"/>
      <c r="AL950" s="31"/>
      <c r="AM950" s="31"/>
      <c r="AN950" s="31"/>
      <c r="AO950" s="31"/>
      <c r="AP950" s="31"/>
      <c r="AQ950" s="31"/>
      <c r="AR950" s="34"/>
      <c r="AS950" s="34"/>
      <c r="AT950" s="51"/>
      <c r="AU950" s="51"/>
      <c r="AV950" s="51"/>
    </row>
    <row r="951" ht="14.25" customHeight="1">
      <c r="A951" s="5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5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28"/>
      <c r="AI951" s="31"/>
      <c r="AJ951" s="31"/>
      <c r="AK951" s="31"/>
      <c r="AL951" s="31"/>
      <c r="AM951" s="31"/>
      <c r="AN951" s="31"/>
      <c r="AO951" s="31"/>
      <c r="AP951" s="31"/>
      <c r="AQ951" s="31"/>
      <c r="AR951" s="34"/>
      <c r="AS951" s="34"/>
      <c r="AT951" s="51"/>
      <c r="AU951" s="51"/>
      <c r="AV951" s="51"/>
    </row>
    <row r="952" ht="14.25" customHeight="1">
      <c r="A952" s="5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5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28"/>
      <c r="AI952" s="31"/>
      <c r="AJ952" s="31"/>
      <c r="AK952" s="31"/>
      <c r="AL952" s="31"/>
      <c r="AM952" s="31"/>
      <c r="AN952" s="31"/>
      <c r="AO952" s="31"/>
      <c r="AP952" s="31"/>
      <c r="AQ952" s="31"/>
      <c r="AR952" s="34"/>
      <c r="AS952" s="34"/>
      <c r="AT952" s="51"/>
      <c r="AU952" s="51"/>
      <c r="AV952" s="51"/>
    </row>
    <row r="953" ht="14.25" customHeight="1">
      <c r="A953" s="5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5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28"/>
      <c r="AI953" s="31"/>
      <c r="AJ953" s="31"/>
      <c r="AK953" s="31"/>
      <c r="AL953" s="31"/>
      <c r="AM953" s="31"/>
      <c r="AN953" s="31"/>
      <c r="AO953" s="31"/>
      <c r="AP953" s="31"/>
      <c r="AQ953" s="31"/>
      <c r="AR953" s="34"/>
      <c r="AS953" s="34"/>
      <c r="AT953" s="51"/>
      <c r="AU953" s="51"/>
      <c r="AV953" s="51"/>
    </row>
    <row r="954" ht="14.25" customHeight="1">
      <c r="A954" s="5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5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28"/>
      <c r="AI954" s="31"/>
      <c r="AJ954" s="31"/>
      <c r="AK954" s="31"/>
      <c r="AL954" s="31"/>
      <c r="AM954" s="31"/>
      <c r="AN954" s="31"/>
      <c r="AO954" s="31"/>
      <c r="AP954" s="31"/>
      <c r="AQ954" s="31"/>
      <c r="AR954" s="34"/>
      <c r="AS954" s="34"/>
      <c r="AT954" s="51"/>
      <c r="AU954" s="51"/>
      <c r="AV954" s="51"/>
    </row>
    <row r="955" ht="14.25" customHeight="1">
      <c r="A955" s="5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5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28"/>
      <c r="AI955" s="31"/>
      <c r="AJ955" s="31"/>
      <c r="AK955" s="31"/>
      <c r="AL955" s="31"/>
      <c r="AM955" s="31"/>
      <c r="AN955" s="31"/>
      <c r="AO955" s="31"/>
      <c r="AP955" s="31"/>
      <c r="AQ955" s="31"/>
      <c r="AR955" s="34"/>
      <c r="AS955" s="34"/>
      <c r="AT955" s="51"/>
      <c r="AU955" s="51"/>
      <c r="AV955" s="51"/>
    </row>
    <row r="956" ht="14.25" customHeight="1">
      <c r="A956" s="5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5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28"/>
      <c r="AI956" s="31"/>
      <c r="AJ956" s="31"/>
      <c r="AK956" s="31"/>
      <c r="AL956" s="31"/>
      <c r="AM956" s="31"/>
      <c r="AN956" s="31"/>
      <c r="AO956" s="31"/>
      <c r="AP956" s="31"/>
      <c r="AQ956" s="31"/>
      <c r="AR956" s="34"/>
      <c r="AS956" s="34"/>
      <c r="AT956" s="51"/>
      <c r="AU956" s="51"/>
      <c r="AV956" s="51"/>
    </row>
    <row r="957" ht="14.25" customHeight="1">
      <c r="A957" s="5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5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28"/>
      <c r="AI957" s="31"/>
      <c r="AJ957" s="31"/>
      <c r="AK957" s="31"/>
      <c r="AL957" s="31"/>
      <c r="AM957" s="31"/>
      <c r="AN957" s="31"/>
      <c r="AO957" s="31"/>
      <c r="AP957" s="31"/>
      <c r="AQ957" s="31"/>
      <c r="AR957" s="34"/>
      <c r="AS957" s="34"/>
      <c r="AT957" s="51"/>
      <c r="AU957" s="51"/>
      <c r="AV957" s="51"/>
    </row>
    <row r="958" ht="14.25" customHeight="1">
      <c r="A958" s="5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5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28"/>
      <c r="AI958" s="31"/>
      <c r="AJ958" s="31"/>
      <c r="AK958" s="31"/>
      <c r="AL958" s="31"/>
      <c r="AM958" s="31"/>
      <c r="AN958" s="31"/>
      <c r="AO958" s="31"/>
      <c r="AP958" s="31"/>
      <c r="AQ958" s="31"/>
      <c r="AR958" s="34"/>
      <c r="AS958" s="34"/>
      <c r="AT958" s="51"/>
      <c r="AU958" s="51"/>
      <c r="AV958" s="51"/>
    </row>
    <row r="959" ht="14.25" customHeight="1">
      <c r="A959" s="5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5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28"/>
      <c r="AI959" s="31"/>
      <c r="AJ959" s="31"/>
      <c r="AK959" s="31"/>
      <c r="AL959" s="31"/>
      <c r="AM959" s="31"/>
      <c r="AN959" s="31"/>
      <c r="AO959" s="31"/>
      <c r="AP959" s="31"/>
      <c r="AQ959" s="31"/>
      <c r="AR959" s="34"/>
      <c r="AS959" s="34"/>
      <c r="AT959" s="51"/>
      <c r="AU959" s="51"/>
      <c r="AV959" s="51"/>
    </row>
    <row r="960" ht="14.25" customHeight="1">
      <c r="A960" s="5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5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28"/>
      <c r="AI960" s="31"/>
      <c r="AJ960" s="31"/>
      <c r="AK960" s="31"/>
      <c r="AL960" s="31"/>
      <c r="AM960" s="31"/>
      <c r="AN960" s="31"/>
      <c r="AO960" s="31"/>
      <c r="AP960" s="31"/>
      <c r="AQ960" s="31"/>
      <c r="AR960" s="34"/>
      <c r="AS960" s="34"/>
      <c r="AT960" s="51"/>
      <c r="AU960" s="51"/>
      <c r="AV960" s="51"/>
    </row>
    <row r="961" ht="14.25" customHeight="1">
      <c r="A961" s="5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5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28"/>
      <c r="AI961" s="31"/>
      <c r="AJ961" s="31"/>
      <c r="AK961" s="31"/>
      <c r="AL961" s="31"/>
      <c r="AM961" s="31"/>
      <c r="AN961" s="31"/>
      <c r="AO961" s="31"/>
      <c r="AP961" s="31"/>
      <c r="AQ961" s="31"/>
      <c r="AR961" s="34"/>
      <c r="AS961" s="34"/>
      <c r="AT961" s="51"/>
      <c r="AU961" s="51"/>
      <c r="AV961" s="51"/>
    </row>
    <row r="962" ht="14.25" customHeight="1">
      <c r="A962" s="5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5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28"/>
      <c r="AI962" s="31"/>
      <c r="AJ962" s="31"/>
      <c r="AK962" s="31"/>
      <c r="AL962" s="31"/>
      <c r="AM962" s="31"/>
      <c r="AN962" s="31"/>
      <c r="AO962" s="31"/>
      <c r="AP962" s="31"/>
      <c r="AQ962" s="31"/>
      <c r="AR962" s="34"/>
      <c r="AS962" s="34"/>
      <c r="AT962" s="51"/>
      <c r="AU962" s="51"/>
      <c r="AV962" s="51"/>
    </row>
    <row r="963" ht="14.25" customHeight="1">
      <c r="A963" s="5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5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28"/>
      <c r="AI963" s="31"/>
      <c r="AJ963" s="31"/>
      <c r="AK963" s="31"/>
      <c r="AL963" s="31"/>
      <c r="AM963" s="31"/>
      <c r="AN963" s="31"/>
      <c r="AO963" s="31"/>
      <c r="AP963" s="31"/>
      <c r="AQ963" s="31"/>
      <c r="AR963" s="34"/>
      <c r="AS963" s="34"/>
      <c r="AT963" s="51"/>
      <c r="AU963" s="51"/>
      <c r="AV963" s="51"/>
    </row>
    <row r="964" ht="14.25" customHeight="1">
      <c r="A964" s="5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5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28"/>
      <c r="AI964" s="31"/>
      <c r="AJ964" s="31"/>
      <c r="AK964" s="31"/>
      <c r="AL964" s="31"/>
      <c r="AM964" s="31"/>
      <c r="AN964" s="31"/>
      <c r="AO964" s="31"/>
      <c r="AP964" s="31"/>
      <c r="AQ964" s="31"/>
      <c r="AR964" s="34"/>
      <c r="AS964" s="34"/>
      <c r="AT964" s="51"/>
      <c r="AU964" s="51"/>
      <c r="AV964" s="51"/>
    </row>
    <row r="965" ht="14.25" customHeight="1">
      <c r="A965" s="5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5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28"/>
      <c r="AI965" s="31"/>
      <c r="AJ965" s="31"/>
      <c r="AK965" s="31"/>
      <c r="AL965" s="31"/>
      <c r="AM965" s="31"/>
      <c r="AN965" s="31"/>
      <c r="AO965" s="31"/>
      <c r="AP965" s="31"/>
      <c r="AQ965" s="31"/>
      <c r="AR965" s="34"/>
      <c r="AS965" s="34"/>
      <c r="AT965" s="51"/>
      <c r="AU965" s="51"/>
      <c r="AV965" s="51"/>
    </row>
    <row r="966" ht="14.25" customHeight="1">
      <c r="A966" s="5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5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28"/>
      <c r="AI966" s="31"/>
      <c r="AJ966" s="31"/>
      <c r="AK966" s="31"/>
      <c r="AL966" s="31"/>
      <c r="AM966" s="31"/>
      <c r="AN966" s="31"/>
      <c r="AO966" s="31"/>
      <c r="AP966" s="31"/>
      <c r="AQ966" s="31"/>
      <c r="AR966" s="34"/>
      <c r="AS966" s="34"/>
      <c r="AT966" s="51"/>
      <c r="AU966" s="51"/>
      <c r="AV966" s="51"/>
    </row>
    <row r="967" ht="14.25" customHeight="1">
      <c r="A967" s="5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5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28"/>
      <c r="AI967" s="31"/>
      <c r="AJ967" s="31"/>
      <c r="AK967" s="31"/>
      <c r="AL967" s="31"/>
      <c r="AM967" s="31"/>
      <c r="AN967" s="31"/>
      <c r="AO967" s="31"/>
      <c r="AP967" s="31"/>
      <c r="AQ967" s="31"/>
      <c r="AR967" s="34"/>
      <c r="AS967" s="34"/>
      <c r="AT967" s="51"/>
      <c r="AU967" s="51"/>
      <c r="AV967" s="51"/>
    </row>
    <row r="968" ht="14.25" customHeight="1">
      <c r="A968" s="5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5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28"/>
      <c r="AI968" s="31"/>
      <c r="AJ968" s="31"/>
      <c r="AK968" s="31"/>
      <c r="AL968" s="31"/>
      <c r="AM968" s="31"/>
      <c r="AN968" s="31"/>
      <c r="AO968" s="31"/>
      <c r="AP968" s="31"/>
      <c r="AQ968" s="31"/>
      <c r="AR968" s="34"/>
      <c r="AS968" s="34"/>
      <c r="AT968" s="51"/>
      <c r="AU968" s="51"/>
      <c r="AV968" s="51"/>
    </row>
    <row r="969" ht="14.25" customHeight="1">
      <c r="A969" s="5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5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28"/>
      <c r="AI969" s="31"/>
      <c r="AJ969" s="31"/>
      <c r="AK969" s="31"/>
      <c r="AL969" s="31"/>
      <c r="AM969" s="31"/>
      <c r="AN969" s="31"/>
      <c r="AO969" s="31"/>
      <c r="AP969" s="31"/>
      <c r="AQ969" s="31"/>
      <c r="AR969" s="34"/>
      <c r="AS969" s="34"/>
      <c r="AT969" s="51"/>
      <c r="AU969" s="51"/>
      <c r="AV969" s="51"/>
    </row>
    <row r="970" ht="14.25" customHeight="1">
      <c r="A970" s="5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5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28"/>
      <c r="AI970" s="31"/>
      <c r="AJ970" s="31"/>
      <c r="AK970" s="31"/>
      <c r="AL970" s="31"/>
      <c r="AM970" s="31"/>
      <c r="AN970" s="31"/>
      <c r="AO970" s="31"/>
      <c r="AP970" s="31"/>
      <c r="AQ970" s="31"/>
      <c r="AR970" s="34"/>
      <c r="AS970" s="34"/>
      <c r="AT970" s="51"/>
      <c r="AU970" s="51"/>
      <c r="AV970" s="51"/>
    </row>
    <row r="971" ht="14.25" customHeight="1">
      <c r="A971" s="5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5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28"/>
      <c r="AI971" s="31"/>
      <c r="AJ971" s="31"/>
      <c r="AK971" s="31"/>
      <c r="AL971" s="31"/>
      <c r="AM971" s="31"/>
      <c r="AN971" s="31"/>
      <c r="AO971" s="31"/>
      <c r="AP971" s="31"/>
      <c r="AQ971" s="31"/>
      <c r="AR971" s="34"/>
      <c r="AS971" s="34"/>
      <c r="AT971" s="51"/>
      <c r="AU971" s="51"/>
      <c r="AV971" s="51"/>
    </row>
    <row r="972" ht="14.25" customHeight="1">
      <c r="A972" s="5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5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28"/>
      <c r="AI972" s="31"/>
      <c r="AJ972" s="31"/>
      <c r="AK972" s="31"/>
      <c r="AL972" s="31"/>
      <c r="AM972" s="31"/>
      <c r="AN972" s="31"/>
      <c r="AO972" s="31"/>
      <c r="AP972" s="31"/>
      <c r="AQ972" s="31"/>
      <c r="AR972" s="34"/>
      <c r="AS972" s="34"/>
      <c r="AT972" s="51"/>
      <c r="AU972" s="51"/>
      <c r="AV972" s="51"/>
    </row>
    <row r="973" ht="14.25" customHeight="1">
      <c r="A973" s="5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5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28"/>
      <c r="AI973" s="31"/>
      <c r="AJ973" s="31"/>
      <c r="AK973" s="31"/>
      <c r="AL973" s="31"/>
      <c r="AM973" s="31"/>
      <c r="AN973" s="31"/>
      <c r="AO973" s="31"/>
      <c r="AP973" s="31"/>
      <c r="AQ973" s="31"/>
      <c r="AR973" s="34"/>
      <c r="AS973" s="34"/>
      <c r="AT973" s="51"/>
      <c r="AU973" s="51"/>
      <c r="AV973" s="51"/>
    </row>
    <row r="974" ht="14.25" customHeight="1">
      <c r="A974" s="5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5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28"/>
      <c r="AI974" s="31"/>
      <c r="AJ974" s="31"/>
      <c r="AK974" s="31"/>
      <c r="AL974" s="31"/>
      <c r="AM974" s="31"/>
      <c r="AN974" s="31"/>
      <c r="AO974" s="31"/>
      <c r="AP974" s="31"/>
      <c r="AQ974" s="31"/>
      <c r="AR974" s="34"/>
      <c r="AS974" s="34"/>
      <c r="AT974" s="51"/>
      <c r="AU974" s="51"/>
      <c r="AV974" s="51"/>
    </row>
    <row r="975" ht="14.25" customHeight="1">
      <c r="A975" s="5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5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28"/>
      <c r="AI975" s="31"/>
      <c r="AJ975" s="31"/>
      <c r="AK975" s="31"/>
      <c r="AL975" s="31"/>
      <c r="AM975" s="31"/>
      <c r="AN975" s="31"/>
      <c r="AO975" s="31"/>
      <c r="AP975" s="31"/>
      <c r="AQ975" s="31"/>
      <c r="AR975" s="34"/>
      <c r="AS975" s="34"/>
      <c r="AT975" s="51"/>
      <c r="AU975" s="51"/>
      <c r="AV975" s="51"/>
    </row>
    <row r="976" ht="14.25" customHeight="1">
      <c r="A976" s="5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5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28"/>
      <c r="AI976" s="31"/>
      <c r="AJ976" s="31"/>
      <c r="AK976" s="31"/>
      <c r="AL976" s="31"/>
      <c r="AM976" s="31"/>
      <c r="AN976" s="31"/>
      <c r="AO976" s="31"/>
      <c r="AP976" s="31"/>
      <c r="AQ976" s="31"/>
      <c r="AR976" s="34"/>
      <c r="AS976" s="34"/>
      <c r="AT976" s="51"/>
      <c r="AU976" s="51"/>
      <c r="AV976" s="51"/>
    </row>
    <row r="977" ht="14.25" customHeight="1">
      <c r="A977" s="5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5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28"/>
      <c r="AI977" s="31"/>
      <c r="AJ977" s="31"/>
      <c r="AK977" s="31"/>
      <c r="AL977" s="31"/>
      <c r="AM977" s="31"/>
      <c r="AN977" s="31"/>
      <c r="AO977" s="31"/>
      <c r="AP977" s="31"/>
      <c r="AQ977" s="31"/>
      <c r="AR977" s="34"/>
      <c r="AS977" s="34"/>
      <c r="AT977" s="51"/>
      <c r="AU977" s="51"/>
      <c r="AV977" s="51"/>
    </row>
    <row r="978" ht="14.25" customHeight="1">
      <c r="A978" s="5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5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28"/>
      <c r="AI978" s="31"/>
      <c r="AJ978" s="31"/>
      <c r="AK978" s="31"/>
      <c r="AL978" s="31"/>
      <c r="AM978" s="31"/>
      <c r="AN978" s="31"/>
      <c r="AO978" s="31"/>
      <c r="AP978" s="31"/>
      <c r="AQ978" s="31"/>
      <c r="AR978" s="34"/>
      <c r="AS978" s="34"/>
      <c r="AT978" s="51"/>
      <c r="AU978" s="51"/>
      <c r="AV978" s="51"/>
    </row>
    <row r="979" ht="14.25" customHeight="1">
      <c r="A979" s="5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5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28"/>
      <c r="AI979" s="31"/>
      <c r="AJ979" s="31"/>
      <c r="AK979" s="31"/>
      <c r="AL979" s="31"/>
      <c r="AM979" s="31"/>
      <c r="AN979" s="31"/>
      <c r="AO979" s="31"/>
      <c r="AP979" s="31"/>
      <c r="AQ979" s="31"/>
      <c r="AR979" s="34"/>
      <c r="AS979" s="34"/>
      <c r="AT979" s="51"/>
      <c r="AU979" s="51"/>
      <c r="AV979" s="51"/>
    </row>
    <row r="980" ht="14.25" customHeight="1">
      <c r="A980" s="5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5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28"/>
      <c r="AI980" s="31"/>
      <c r="AJ980" s="31"/>
      <c r="AK980" s="31"/>
      <c r="AL980" s="31"/>
      <c r="AM980" s="31"/>
      <c r="AN980" s="31"/>
      <c r="AO980" s="31"/>
      <c r="AP980" s="31"/>
      <c r="AQ980" s="31"/>
      <c r="AR980" s="34"/>
      <c r="AS980" s="34"/>
      <c r="AT980" s="51"/>
      <c r="AU980" s="51"/>
      <c r="AV980" s="51"/>
    </row>
    <row r="981" ht="14.25" customHeight="1">
      <c r="A981" s="5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5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28"/>
      <c r="AI981" s="31"/>
      <c r="AJ981" s="31"/>
      <c r="AK981" s="31"/>
      <c r="AL981" s="31"/>
      <c r="AM981" s="31"/>
      <c r="AN981" s="31"/>
      <c r="AO981" s="31"/>
      <c r="AP981" s="31"/>
      <c r="AQ981" s="31"/>
      <c r="AR981" s="34"/>
      <c r="AS981" s="34"/>
      <c r="AT981" s="51"/>
      <c r="AU981" s="51"/>
      <c r="AV981" s="51"/>
    </row>
    <row r="982" ht="14.25" customHeight="1">
      <c r="A982" s="5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5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28"/>
      <c r="AI982" s="31"/>
      <c r="AJ982" s="31"/>
      <c r="AK982" s="31"/>
      <c r="AL982" s="31"/>
      <c r="AM982" s="31"/>
      <c r="AN982" s="31"/>
      <c r="AO982" s="31"/>
      <c r="AP982" s="31"/>
      <c r="AQ982" s="31"/>
      <c r="AR982" s="34"/>
      <c r="AS982" s="34"/>
      <c r="AT982" s="51"/>
      <c r="AU982" s="51"/>
      <c r="AV982" s="51"/>
    </row>
    <row r="983" ht="14.25" customHeight="1">
      <c r="A983" s="5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5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28"/>
      <c r="AI983" s="31"/>
      <c r="AJ983" s="31"/>
      <c r="AK983" s="31"/>
      <c r="AL983" s="31"/>
      <c r="AM983" s="31"/>
      <c r="AN983" s="31"/>
      <c r="AO983" s="31"/>
      <c r="AP983" s="31"/>
      <c r="AQ983" s="31"/>
      <c r="AR983" s="34"/>
      <c r="AS983" s="34"/>
      <c r="AT983" s="51"/>
      <c r="AU983" s="51"/>
      <c r="AV983" s="51"/>
    </row>
    <row r="984" ht="14.25" customHeight="1">
      <c r="A984" s="5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5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28"/>
      <c r="AI984" s="31"/>
      <c r="AJ984" s="31"/>
      <c r="AK984" s="31"/>
      <c r="AL984" s="31"/>
      <c r="AM984" s="31"/>
      <c r="AN984" s="31"/>
      <c r="AO984" s="31"/>
      <c r="AP984" s="31"/>
      <c r="AQ984" s="31"/>
      <c r="AR984" s="34"/>
      <c r="AS984" s="34"/>
      <c r="AT984" s="51"/>
      <c r="AU984" s="51"/>
      <c r="AV984" s="51"/>
    </row>
    <row r="985" ht="14.25" customHeight="1">
      <c r="A985" s="5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5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28"/>
      <c r="AI985" s="31"/>
      <c r="AJ985" s="31"/>
      <c r="AK985" s="31"/>
      <c r="AL985" s="31"/>
      <c r="AM985" s="31"/>
      <c r="AN985" s="31"/>
      <c r="AO985" s="31"/>
      <c r="AP985" s="31"/>
      <c r="AQ985" s="31"/>
      <c r="AR985" s="34"/>
      <c r="AS985" s="34"/>
      <c r="AT985" s="51"/>
      <c r="AU985" s="51"/>
      <c r="AV985" s="51"/>
    </row>
    <row r="986" ht="14.25" customHeight="1">
      <c r="A986" s="5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5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28"/>
      <c r="AI986" s="31"/>
      <c r="AJ986" s="31"/>
      <c r="AK986" s="31"/>
      <c r="AL986" s="31"/>
      <c r="AM986" s="31"/>
      <c r="AN986" s="31"/>
      <c r="AO986" s="31"/>
      <c r="AP986" s="31"/>
      <c r="AQ986" s="31"/>
      <c r="AR986" s="34"/>
      <c r="AS986" s="34"/>
      <c r="AT986" s="51"/>
      <c r="AU986" s="51"/>
      <c r="AV986" s="51"/>
    </row>
    <row r="987" ht="14.25" customHeight="1">
      <c r="A987" s="5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5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28"/>
      <c r="AI987" s="31"/>
      <c r="AJ987" s="31"/>
      <c r="AK987" s="31"/>
      <c r="AL987" s="31"/>
      <c r="AM987" s="31"/>
      <c r="AN987" s="31"/>
      <c r="AO987" s="31"/>
      <c r="AP987" s="31"/>
      <c r="AQ987" s="31"/>
      <c r="AR987" s="34"/>
      <c r="AS987" s="34"/>
      <c r="AT987" s="51"/>
      <c r="AU987" s="51"/>
      <c r="AV987" s="51"/>
    </row>
    <row r="988" ht="14.25" customHeight="1">
      <c r="A988" s="5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5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28"/>
      <c r="AI988" s="31"/>
      <c r="AJ988" s="31"/>
      <c r="AK988" s="31"/>
      <c r="AL988" s="31"/>
      <c r="AM988" s="31"/>
      <c r="AN988" s="31"/>
      <c r="AO988" s="31"/>
      <c r="AP988" s="31"/>
      <c r="AQ988" s="31"/>
      <c r="AR988" s="34"/>
      <c r="AS988" s="34"/>
      <c r="AT988" s="51"/>
      <c r="AU988" s="51"/>
      <c r="AV988" s="51"/>
    </row>
    <row r="989" ht="14.25" customHeight="1">
      <c r="A989" s="5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5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28"/>
      <c r="AI989" s="31"/>
      <c r="AJ989" s="31"/>
      <c r="AK989" s="31"/>
      <c r="AL989" s="31"/>
      <c r="AM989" s="31"/>
      <c r="AN989" s="31"/>
      <c r="AO989" s="31"/>
      <c r="AP989" s="31"/>
      <c r="AQ989" s="31"/>
      <c r="AR989" s="34"/>
      <c r="AS989" s="34"/>
      <c r="AT989" s="51"/>
      <c r="AU989" s="51"/>
      <c r="AV989" s="51"/>
    </row>
    <row r="990" ht="14.25" customHeight="1">
      <c r="A990" s="5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5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28"/>
      <c r="AI990" s="31"/>
      <c r="AJ990" s="31"/>
      <c r="AK990" s="31"/>
      <c r="AL990" s="31"/>
      <c r="AM990" s="31"/>
      <c r="AN990" s="31"/>
      <c r="AO990" s="31"/>
      <c r="AP990" s="31"/>
      <c r="AQ990" s="31"/>
      <c r="AR990" s="34"/>
      <c r="AS990" s="34"/>
      <c r="AT990" s="51"/>
      <c r="AU990" s="51"/>
      <c r="AV990" s="51"/>
    </row>
    <row r="991" ht="14.25" customHeight="1">
      <c r="A991" s="5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5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28"/>
      <c r="AI991" s="31"/>
      <c r="AJ991" s="31"/>
      <c r="AK991" s="31"/>
      <c r="AL991" s="31"/>
      <c r="AM991" s="31"/>
      <c r="AN991" s="31"/>
      <c r="AO991" s="31"/>
      <c r="AP991" s="31"/>
      <c r="AQ991" s="31"/>
      <c r="AR991" s="34"/>
      <c r="AS991" s="34"/>
      <c r="AT991" s="51"/>
      <c r="AU991" s="51"/>
      <c r="AV991" s="51"/>
    </row>
    <row r="992" ht="14.25" customHeight="1">
      <c r="A992" s="5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5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28"/>
      <c r="AI992" s="31"/>
      <c r="AJ992" s="31"/>
      <c r="AK992" s="31"/>
      <c r="AL992" s="31"/>
      <c r="AM992" s="31"/>
      <c r="AN992" s="31"/>
      <c r="AO992" s="31"/>
      <c r="AP992" s="31"/>
      <c r="AQ992" s="31"/>
      <c r="AR992" s="34"/>
      <c r="AS992" s="34"/>
      <c r="AT992" s="51"/>
      <c r="AU992" s="51"/>
      <c r="AV992" s="51"/>
    </row>
    <row r="993" ht="14.25" customHeight="1">
      <c r="A993" s="5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5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28"/>
      <c r="AI993" s="31"/>
      <c r="AJ993" s="31"/>
      <c r="AK993" s="31"/>
      <c r="AL993" s="31"/>
      <c r="AM993" s="31"/>
      <c r="AN993" s="31"/>
      <c r="AO993" s="31"/>
      <c r="AP993" s="31"/>
      <c r="AQ993" s="31"/>
      <c r="AR993" s="34"/>
      <c r="AS993" s="34"/>
      <c r="AT993" s="51"/>
      <c r="AU993" s="51"/>
      <c r="AV993" s="51"/>
    </row>
    <row r="994" ht="14.25" customHeight="1">
      <c r="A994" s="5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5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28"/>
      <c r="AI994" s="31"/>
      <c r="AJ994" s="31"/>
      <c r="AK994" s="31"/>
      <c r="AL994" s="31"/>
      <c r="AM994" s="31"/>
      <c r="AN994" s="31"/>
      <c r="AO994" s="31"/>
      <c r="AP994" s="31"/>
      <c r="AQ994" s="31"/>
      <c r="AR994" s="34"/>
      <c r="AS994" s="34"/>
      <c r="AT994" s="51"/>
      <c r="AU994" s="51"/>
      <c r="AV994" s="51"/>
    </row>
    <row r="995" ht="14.25" customHeight="1">
      <c r="A995" s="5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5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28"/>
      <c r="AI995" s="31"/>
      <c r="AJ995" s="31"/>
      <c r="AK995" s="31"/>
      <c r="AL995" s="31"/>
      <c r="AM995" s="31"/>
      <c r="AN995" s="31"/>
      <c r="AO995" s="31"/>
      <c r="AP995" s="31"/>
      <c r="AQ995" s="31"/>
      <c r="AR995" s="34"/>
      <c r="AS995" s="34"/>
      <c r="AT995" s="51"/>
      <c r="AU995" s="51"/>
      <c r="AV995" s="51"/>
    </row>
    <row r="996" ht="14.25" customHeight="1">
      <c r="A996" s="5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5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28"/>
      <c r="AI996" s="31"/>
      <c r="AJ996" s="31"/>
      <c r="AK996" s="31"/>
      <c r="AL996" s="31"/>
      <c r="AM996" s="31"/>
      <c r="AN996" s="31"/>
      <c r="AO996" s="31"/>
      <c r="AP996" s="31"/>
      <c r="AQ996" s="31"/>
      <c r="AR996" s="34"/>
      <c r="AS996" s="34"/>
      <c r="AT996" s="51"/>
      <c r="AU996" s="51"/>
      <c r="AV996" s="51"/>
    </row>
    <row r="997" ht="14.25" customHeight="1">
      <c r="A997" s="5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5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28"/>
      <c r="AI997" s="31"/>
      <c r="AJ997" s="31"/>
      <c r="AK997" s="31"/>
      <c r="AL997" s="31"/>
      <c r="AM997" s="31"/>
      <c r="AN997" s="31"/>
      <c r="AO997" s="31"/>
      <c r="AP997" s="31"/>
      <c r="AQ997" s="31"/>
      <c r="AR997" s="34"/>
      <c r="AS997" s="34"/>
      <c r="AT997" s="51"/>
      <c r="AU997" s="51"/>
      <c r="AV997" s="51"/>
    </row>
    <row r="998" ht="14.25" customHeight="1">
      <c r="A998" s="5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5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28"/>
      <c r="AI998" s="31"/>
      <c r="AJ998" s="31"/>
      <c r="AK998" s="31"/>
      <c r="AL998" s="31"/>
      <c r="AM998" s="31"/>
      <c r="AN998" s="31"/>
      <c r="AO998" s="31"/>
      <c r="AP998" s="31"/>
      <c r="AQ998" s="31"/>
      <c r="AR998" s="34"/>
      <c r="AS998" s="34"/>
      <c r="AT998" s="51"/>
      <c r="AU998" s="51"/>
      <c r="AV998" s="51"/>
    </row>
    <row r="999" ht="14.25" customHeight="1">
      <c r="A999" s="5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5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28"/>
      <c r="AI999" s="31"/>
      <c r="AJ999" s="31"/>
      <c r="AK999" s="31"/>
      <c r="AL999" s="31"/>
      <c r="AM999" s="31"/>
      <c r="AN999" s="31"/>
      <c r="AO999" s="31"/>
      <c r="AP999" s="31"/>
      <c r="AQ999" s="31"/>
      <c r="AR999" s="34"/>
      <c r="AS999" s="34"/>
      <c r="AT999" s="51"/>
      <c r="AU999" s="51"/>
      <c r="AV999" s="51"/>
    </row>
    <row r="1000" ht="14.25" customHeight="1">
      <c r="A1000" s="5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5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28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4"/>
      <c r="AS1000" s="34"/>
      <c r="AT1000" s="51"/>
      <c r="AU1000" s="51"/>
      <c r="AV1000" s="51"/>
    </row>
  </sheetData>
  <autoFilter ref="$A$1:$AV$20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8.71"/>
    <col customWidth="1" min="6" max="6" width="14.71"/>
    <col customWidth="1" min="7" max="7" width="8.71"/>
    <col customWidth="1" min="8" max="8" width="14.71"/>
    <col customWidth="1" min="9" max="9" width="12.0"/>
    <col customWidth="1" min="10" max="10" width="11.43"/>
    <col customWidth="1" min="11" max="11" width="13.14"/>
    <col customWidth="1" min="12" max="12" width="8.71"/>
    <col customWidth="1" min="13" max="14" width="13.86"/>
    <col customWidth="1" min="15" max="15" width="8.71"/>
    <col customWidth="1" min="16" max="16" width="9.71"/>
    <col customWidth="1" min="17" max="17" width="19.14"/>
    <col customWidth="1" min="18" max="18" width="18.29"/>
    <col customWidth="1" min="19" max="19" width="9.14"/>
    <col customWidth="1" min="20" max="20" width="10.14"/>
    <col customWidth="1" min="21" max="21" width="9.14"/>
    <col customWidth="1" min="22" max="24" width="10.14"/>
    <col customWidth="1" min="25" max="26" width="9.14"/>
    <col customWidth="1" min="27" max="40" width="8.71"/>
    <col customWidth="1" min="41" max="41" width="15.29"/>
    <col customWidth="1" min="42" max="48" width="8.71"/>
    <col customWidth="1" min="49" max="49" width="11.29"/>
    <col customWidth="1" min="50" max="52" width="12.0"/>
  </cols>
  <sheetData>
    <row r="1" ht="14.25" customHeight="1">
      <c r="A1" s="24" t="s">
        <v>222</v>
      </c>
      <c r="B1" s="24" t="s">
        <v>2</v>
      </c>
      <c r="C1" s="24" t="s">
        <v>6</v>
      </c>
      <c r="D1" s="24" t="s">
        <v>7</v>
      </c>
      <c r="E1" s="24" t="s">
        <v>8</v>
      </c>
      <c r="F1" s="24" t="s">
        <v>12</v>
      </c>
      <c r="G1" s="24" t="s">
        <v>13</v>
      </c>
      <c r="H1" s="24" t="s">
        <v>14</v>
      </c>
      <c r="I1" s="24" t="s">
        <v>15</v>
      </c>
      <c r="J1" s="24" t="s">
        <v>16</v>
      </c>
      <c r="K1" s="24" t="s">
        <v>17</v>
      </c>
      <c r="L1" s="24" t="s">
        <v>18</v>
      </c>
      <c r="M1" s="24" t="s">
        <v>19</v>
      </c>
      <c r="N1" s="24" t="s">
        <v>20</v>
      </c>
      <c r="O1" s="24" t="s">
        <v>21</v>
      </c>
      <c r="P1" s="24" t="s">
        <v>22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37</v>
      </c>
      <c r="Y1" s="24" t="s">
        <v>38</v>
      </c>
      <c r="Z1" s="24" t="s">
        <v>39</v>
      </c>
      <c r="AA1" s="24" t="s">
        <v>40</v>
      </c>
      <c r="AB1" s="24" t="s">
        <v>44</v>
      </c>
      <c r="AC1" s="24" t="s">
        <v>45</v>
      </c>
      <c r="AD1" s="24" t="s">
        <v>46</v>
      </c>
      <c r="AE1" s="24" t="s">
        <v>47</v>
      </c>
      <c r="AF1" s="24" t="s">
        <v>49</v>
      </c>
      <c r="AG1" s="24" t="s">
        <v>50</v>
      </c>
      <c r="AH1" s="24" t="s">
        <v>79</v>
      </c>
      <c r="AI1" s="24" t="s">
        <v>81</v>
      </c>
      <c r="AJ1" s="24" t="s">
        <v>223</v>
      </c>
      <c r="AK1" s="24" t="s">
        <v>224</v>
      </c>
      <c r="AL1" s="24" t="s">
        <v>225</v>
      </c>
      <c r="AM1" s="24" t="s">
        <v>226</v>
      </c>
      <c r="AN1" s="24" t="s">
        <v>227</v>
      </c>
      <c r="AO1" s="24" t="s">
        <v>228</v>
      </c>
      <c r="AP1" s="24" t="s">
        <v>230</v>
      </c>
      <c r="AQ1" s="24" t="s">
        <v>99</v>
      </c>
      <c r="AR1" s="24" t="s">
        <v>100</v>
      </c>
      <c r="AS1" s="62" t="s">
        <v>229</v>
      </c>
      <c r="AT1" s="62" t="s">
        <v>231</v>
      </c>
      <c r="AU1" s="62" t="s">
        <v>232</v>
      </c>
      <c r="AV1" s="63" t="s">
        <v>233</v>
      </c>
      <c r="AW1" s="64" t="s">
        <v>451</v>
      </c>
      <c r="AX1" s="64" t="s">
        <v>452</v>
      </c>
      <c r="AY1" s="65" t="s">
        <v>453</v>
      </c>
      <c r="AZ1" s="63"/>
    </row>
    <row r="2" ht="14.25" customHeight="1">
      <c r="A2" s="51" t="s">
        <v>354</v>
      </c>
      <c r="B2" s="51">
        <v>4.64</v>
      </c>
      <c r="C2" s="51">
        <v>100.2</v>
      </c>
      <c r="D2" s="51">
        <v>110.6</v>
      </c>
      <c r="E2" s="51">
        <v>48.24</v>
      </c>
      <c r="F2" s="51">
        <v>2135.105038</v>
      </c>
      <c r="G2" s="51">
        <v>397.276218</v>
      </c>
      <c r="H2" s="51">
        <v>1511.537612</v>
      </c>
      <c r="I2" s="51">
        <v>12371.920831</v>
      </c>
      <c r="J2" s="51">
        <v>3372.559306</v>
      </c>
      <c r="K2" s="51">
        <v>4643.858298</v>
      </c>
      <c r="L2" s="51">
        <v>5734.581834</v>
      </c>
      <c r="M2" s="51">
        <v>25508.533529</v>
      </c>
      <c r="N2" s="51">
        <v>6878.414631</v>
      </c>
      <c r="O2" s="51">
        <v>417.613338</v>
      </c>
      <c r="P2" s="51">
        <v>62971.400635</v>
      </c>
      <c r="Q2" s="51">
        <v>3775.777748</v>
      </c>
      <c r="R2" s="51">
        <v>355.399766</v>
      </c>
      <c r="S2" s="51">
        <v>1952.102777</v>
      </c>
      <c r="T2" s="51">
        <v>5503.082027</v>
      </c>
      <c r="U2" s="51">
        <v>583.030967</v>
      </c>
      <c r="V2" s="51">
        <v>5329.661564</v>
      </c>
      <c r="W2" s="51">
        <v>8609.461055</v>
      </c>
      <c r="X2" s="51">
        <v>24072.46639</v>
      </c>
      <c r="Y2" s="51">
        <v>3595.473247</v>
      </c>
      <c r="Z2" s="51">
        <v>864.829603</v>
      </c>
      <c r="AA2" s="51">
        <v>54641.285144</v>
      </c>
      <c r="AB2" s="51">
        <v>98.01299124434979</v>
      </c>
      <c r="AC2" s="51">
        <v>99.03533786335241</v>
      </c>
      <c r="AD2" s="51">
        <v>107.23567732269066</v>
      </c>
      <c r="AE2" s="51">
        <v>101.02888975394242</v>
      </c>
      <c r="AF2" s="51">
        <v>98.9</v>
      </c>
      <c r="AG2" s="51">
        <v>100.3</v>
      </c>
      <c r="AH2" s="28">
        <v>2291.603</v>
      </c>
      <c r="AI2" s="51">
        <v>3.5835119047619</v>
      </c>
      <c r="AJ2" s="51">
        <v>-0.011185181871053995</v>
      </c>
      <c r="AK2" s="51">
        <v>133.28032034500862</v>
      </c>
      <c r="AL2" s="51">
        <v>73.0800658967153</v>
      </c>
      <c r="AM2" s="51">
        <v>3.6195112734060286</v>
      </c>
      <c r="AN2" s="51">
        <v>-28.268529779987606</v>
      </c>
      <c r="AO2" s="51">
        <v>-9.697009330792794</v>
      </c>
      <c r="AP2" s="51">
        <v>1.389193361594443</v>
      </c>
      <c r="AQ2" s="51"/>
      <c r="AR2" s="51"/>
      <c r="AS2" s="51">
        <v>2.167739438841876</v>
      </c>
      <c r="AT2" s="51"/>
      <c r="AU2" s="51"/>
      <c r="AV2" s="51"/>
      <c r="AW2" s="66"/>
      <c r="AX2" s="67">
        <v>-0.604</v>
      </c>
      <c r="AY2" s="67">
        <v>-0.3333</v>
      </c>
      <c r="AZ2" s="67"/>
    </row>
    <row r="3" ht="14.25" customHeight="1">
      <c r="A3" s="51" t="s">
        <v>355</v>
      </c>
      <c r="B3" s="51">
        <v>4.6682</v>
      </c>
      <c r="C3" s="51">
        <v>99.8</v>
      </c>
      <c r="D3" s="51">
        <v>109.9</v>
      </c>
      <c r="E3" s="51">
        <v>49.76</v>
      </c>
      <c r="F3" s="51">
        <v>1821.181716</v>
      </c>
      <c r="G3" s="51">
        <v>276.076382</v>
      </c>
      <c r="H3" s="51">
        <v>1152.710844</v>
      </c>
      <c r="I3" s="51">
        <v>10336.504023</v>
      </c>
      <c r="J3" s="51">
        <v>2894.974975</v>
      </c>
      <c r="K3" s="51">
        <v>4201.618737</v>
      </c>
      <c r="L3" s="51">
        <v>4544.357076</v>
      </c>
      <c r="M3" s="51">
        <v>21426.010829</v>
      </c>
      <c r="N3" s="51">
        <v>5500.74223</v>
      </c>
      <c r="O3" s="51">
        <v>319.602922</v>
      </c>
      <c r="P3" s="51">
        <v>52473.779734</v>
      </c>
      <c r="Q3" s="51">
        <v>3255.047678</v>
      </c>
      <c r="R3" s="51">
        <v>385.036581</v>
      </c>
      <c r="S3" s="51">
        <v>1554.076967</v>
      </c>
      <c r="T3" s="51">
        <v>7420.150708</v>
      </c>
      <c r="U3" s="51">
        <v>511.774767</v>
      </c>
      <c r="V3" s="51">
        <v>4937.575058</v>
      </c>
      <c r="W3" s="51">
        <v>6202.944948</v>
      </c>
      <c r="X3" s="51">
        <v>20519.369385</v>
      </c>
      <c r="Y3" s="51">
        <v>2877.526241</v>
      </c>
      <c r="Z3" s="51">
        <v>980.469545</v>
      </c>
      <c r="AA3" s="51">
        <v>48643.971878</v>
      </c>
      <c r="AB3" s="51">
        <v>88.74609772887332</v>
      </c>
      <c r="AC3" s="51">
        <v>89.00452154525281</v>
      </c>
      <c r="AD3" s="51">
        <v>96.2619297280596</v>
      </c>
      <c r="AE3" s="51">
        <v>90.81159021162085</v>
      </c>
      <c r="AF3" s="51">
        <v>98.9</v>
      </c>
      <c r="AG3" s="51">
        <v>99.8</v>
      </c>
      <c r="AH3" s="28">
        <v>1949.016</v>
      </c>
      <c r="AI3" s="51">
        <v>3.592640625</v>
      </c>
      <c r="AJ3" s="51">
        <v>-1.6256782776124634</v>
      </c>
      <c r="AK3" s="51">
        <v>61.83485402047704</v>
      </c>
      <c r="AL3" s="51">
        <v>-51.912888948940214</v>
      </c>
      <c r="AM3" s="51">
        <v>4.0659790317549405</v>
      </c>
      <c r="AN3" s="51">
        <v>-19.865143916726367</v>
      </c>
      <c r="AO3" s="51">
        <v>-14.782173569239898</v>
      </c>
      <c r="AP3" s="51">
        <v>3.637516810757213</v>
      </c>
      <c r="AQ3" s="51"/>
      <c r="AR3" s="51"/>
      <c r="AS3" s="51">
        <v>12.386227525534155</v>
      </c>
      <c r="AT3" s="51"/>
      <c r="AU3" s="51"/>
      <c r="AV3" s="51"/>
      <c r="AW3" s="66"/>
      <c r="AX3" s="66"/>
      <c r="AY3" s="66"/>
      <c r="AZ3" s="66"/>
    </row>
    <row r="4" ht="14.25" customHeight="1">
      <c r="A4" s="51" t="s">
        <v>356</v>
      </c>
      <c r="B4" s="51">
        <v>4.6565</v>
      </c>
      <c r="C4" s="51">
        <v>100.5</v>
      </c>
      <c r="D4" s="51">
        <v>110.9</v>
      </c>
      <c r="E4" s="51">
        <v>47.6</v>
      </c>
      <c r="F4" s="51">
        <v>2210.867191</v>
      </c>
      <c r="G4" s="51">
        <v>392.184126</v>
      </c>
      <c r="H4" s="51">
        <v>1823.185801</v>
      </c>
      <c r="I4" s="51">
        <v>10979.54571</v>
      </c>
      <c r="J4" s="51">
        <v>3571.410433</v>
      </c>
      <c r="K4" s="51">
        <v>5313.387652</v>
      </c>
      <c r="L4" s="51">
        <v>5974.542136</v>
      </c>
      <c r="M4" s="51">
        <v>28056.836586</v>
      </c>
      <c r="N4" s="51">
        <v>6908.376301</v>
      </c>
      <c r="O4" s="51">
        <v>280.497069</v>
      </c>
      <c r="P4" s="51">
        <v>65510.833005</v>
      </c>
      <c r="Q4" s="51">
        <v>3562.183291</v>
      </c>
      <c r="R4" s="51">
        <v>361.692681</v>
      </c>
      <c r="S4" s="51">
        <v>2081.300606</v>
      </c>
      <c r="T4" s="51">
        <v>7717.05746</v>
      </c>
      <c r="U4" s="51">
        <v>785.017024</v>
      </c>
      <c r="V4" s="51">
        <v>6177.612115</v>
      </c>
      <c r="W4" s="51">
        <v>7564.578673</v>
      </c>
      <c r="X4" s="51">
        <v>25195.133013</v>
      </c>
      <c r="Y4" s="51">
        <v>3686.28688</v>
      </c>
      <c r="Z4" s="51">
        <v>1476.226198</v>
      </c>
      <c r="AA4" s="51">
        <v>58607.087941</v>
      </c>
      <c r="AB4" s="51">
        <v>104.1089376224186</v>
      </c>
      <c r="AC4" s="51">
        <v>99.18202223485812</v>
      </c>
      <c r="AD4" s="51">
        <v>107.74430867399884</v>
      </c>
      <c r="AE4" s="51">
        <v>101.66001924848577</v>
      </c>
      <c r="AF4" s="51">
        <v>99.8</v>
      </c>
      <c r="AG4" s="51">
        <v>101.1</v>
      </c>
      <c r="AH4" s="28">
        <v>2242.077</v>
      </c>
      <c r="AI4" s="51">
        <v>3.680875</v>
      </c>
      <c r="AJ4" s="51">
        <v>13.971067879206478</v>
      </c>
      <c r="AK4" s="51">
        <v>27.22955749686051</v>
      </c>
      <c r="AL4" s="51">
        <v>11.141079208295412</v>
      </c>
      <c r="AM4" s="51">
        <v>4.020326029845256</v>
      </c>
      <c r="AN4" s="51">
        <v>-17.71185027718728</v>
      </c>
      <c r="AO4" s="51">
        <v>-21.626474568685328</v>
      </c>
      <c r="AP4" s="51">
        <v>4.95078826045503</v>
      </c>
      <c r="AQ4" s="51">
        <v>282255.3024833756</v>
      </c>
      <c r="AR4" s="51">
        <v>5.89524643265531</v>
      </c>
      <c r="AS4" s="51">
        <v>0.41120726626047155</v>
      </c>
      <c r="AT4" s="51">
        <v>354939.0</v>
      </c>
      <c r="AU4" s="51">
        <v>214472.0</v>
      </c>
      <c r="AV4" s="51">
        <v>1391.0</v>
      </c>
      <c r="AW4" s="66"/>
      <c r="AX4" s="66"/>
      <c r="AY4" s="66"/>
      <c r="AZ4" s="66"/>
    </row>
    <row r="5" ht="14.25" customHeight="1">
      <c r="A5" s="51" t="s">
        <v>357</v>
      </c>
      <c r="B5" s="51">
        <v>4.6508</v>
      </c>
      <c r="C5" s="51">
        <v>99.8</v>
      </c>
      <c r="D5" s="51">
        <v>111.9</v>
      </c>
      <c r="E5" s="51">
        <v>59.63</v>
      </c>
      <c r="F5" s="51">
        <v>2130.335665</v>
      </c>
      <c r="G5" s="51">
        <v>371.875123</v>
      </c>
      <c r="H5" s="51">
        <v>1550.660636</v>
      </c>
      <c r="I5" s="51">
        <v>8788.151293</v>
      </c>
      <c r="J5" s="51">
        <v>3351.252396</v>
      </c>
      <c r="K5" s="51">
        <v>4987.163211</v>
      </c>
      <c r="L5" s="51">
        <v>6840.174078</v>
      </c>
      <c r="M5" s="51">
        <v>24988.052641</v>
      </c>
      <c r="N5" s="51">
        <v>6746.273655</v>
      </c>
      <c r="O5" s="51">
        <v>292.824731</v>
      </c>
      <c r="P5" s="51">
        <v>60046.763429</v>
      </c>
      <c r="Q5" s="51">
        <v>3570.287439</v>
      </c>
      <c r="R5" s="51">
        <v>374.389259</v>
      </c>
      <c r="S5" s="51">
        <v>1573.065892</v>
      </c>
      <c r="T5" s="51">
        <v>5948.597572</v>
      </c>
      <c r="U5" s="51">
        <v>399.428976</v>
      </c>
      <c r="V5" s="51">
        <v>5548.2089</v>
      </c>
      <c r="W5" s="51">
        <v>7672.763473</v>
      </c>
      <c r="X5" s="51">
        <v>23505.263745</v>
      </c>
      <c r="Y5" s="51">
        <v>3901.31527</v>
      </c>
      <c r="Z5" s="51">
        <v>1214.399851</v>
      </c>
      <c r="AA5" s="51">
        <v>53707.720377</v>
      </c>
      <c r="AB5" s="51">
        <v>101.15777036032786</v>
      </c>
      <c r="AC5" s="51">
        <v>97.00673104743022</v>
      </c>
      <c r="AD5" s="51">
        <v>96.05061981033647</v>
      </c>
      <c r="AE5" s="51">
        <v>97.04095038439031</v>
      </c>
      <c r="AF5" s="51">
        <v>98.5</v>
      </c>
      <c r="AG5" s="51">
        <v>100.8</v>
      </c>
      <c r="AH5" s="28">
        <v>2071.922</v>
      </c>
      <c r="AI5" s="51">
        <v>3.63563636363636</v>
      </c>
      <c r="AJ5" s="51">
        <v>-22.073616826703248</v>
      </c>
      <c r="AK5" s="51">
        <v>-18.13084982569998</v>
      </c>
      <c r="AL5" s="51">
        <v>23.275764720149894</v>
      </c>
      <c r="AM5" s="51">
        <v>3.4657501898396115</v>
      </c>
      <c r="AN5" s="51">
        <v>-13.164096415429782</v>
      </c>
      <c r="AO5" s="51">
        <v>-20.01811050958615</v>
      </c>
      <c r="AP5" s="51">
        <v>2.122138574473653</v>
      </c>
      <c r="AQ5" s="51"/>
      <c r="AR5" s="51"/>
      <c r="AS5" s="51">
        <v>12.48375633297476</v>
      </c>
      <c r="AT5" s="51"/>
      <c r="AU5" s="51"/>
      <c r="AV5" s="51"/>
      <c r="AW5" s="66"/>
      <c r="AX5" s="66"/>
      <c r="AY5" s="66"/>
      <c r="AZ5" s="66"/>
    </row>
    <row r="6" ht="14.25" customHeight="1">
      <c r="A6" s="51" t="s">
        <v>358</v>
      </c>
      <c r="B6" s="51">
        <v>4.5919</v>
      </c>
      <c r="C6" s="51">
        <v>99.4</v>
      </c>
      <c r="D6" s="51">
        <v>112.3</v>
      </c>
      <c r="E6" s="51">
        <v>60.3</v>
      </c>
      <c r="F6" s="51">
        <v>2086.501793</v>
      </c>
      <c r="G6" s="51">
        <v>344.675987</v>
      </c>
      <c r="H6" s="51">
        <v>1588.497916</v>
      </c>
      <c r="I6" s="51">
        <v>9809.745233</v>
      </c>
      <c r="J6" s="51">
        <v>4092.63579</v>
      </c>
      <c r="K6" s="51">
        <v>4656.944693</v>
      </c>
      <c r="L6" s="51">
        <v>6058.823607</v>
      </c>
      <c r="M6" s="51">
        <v>25049.000992</v>
      </c>
      <c r="N6" s="51">
        <v>6406.5929</v>
      </c>
      <c r="O6" s="51">
        <v>326.05267</v>
      </c>
      <c r="P6" s="51">
        <v>60419.471581</v>
      </c>
      <c r="Q6" s="51">
        <v>3586.721496</v>
      </c>
      <c r="R6" s="51">
        <v>311.63559</v>
      </c>
      <c r="S6" s="51">
        <v>1605.502313</v>
      </c>
      <c r="T6" s="51">
        <v>7001.78446</v>
      </c>
      <c r="U6" s="51">
        <v>527.465373</v>
      </c>
      <c r="V6" s="51">
        <v>5741.547254</v>
      </c>
      <c r="W6" s="51">
        <v>6984.495292</v>
      </c>
      <c r="X6" s="51">
        <v>23871.559899</v>
      </c>
      <c r="Y6" s="51">
        <v>4316.426243</v>
      </c>
      <c r="Z6" s="51">
        <v>1129.75664</v>
      </c>
      <c r="AA6" s="51">
        <v>55076.89456</v>
      </c>
      <c r="AB6" s="51">
        <v>102.58703599172819</v>
      </c>
      <c r="AC6" s="51">
        <v>99.45091367473107</v>
      </c>
      <c r="AD6" s="51">
        <v>103.50392117902544</v>
      </c>
      <c r="AE6" s="51">
        <v>100.67705828131938</v>
      </c>
      <c r="AF6" s="51">
        <v>99.6</v>
      </c>
      <c r="AG6" s="51">
        <v>99.4</v>
      </c>
      <c r="AH6" s="28">
        <v>2118.89</v>
      </c>
      <c r="AI6" s="51">
        <v>3.60363157894737</v>
      </c>
      <c r="AJ6" s="51">
        <v>-8.003609746315055</v>
      </c>
      <c r="AK6" s="51">
        <v>-43.64265833956944</v>
      </c>
      <c r="AL6" s="51">
        <v>-3.7591165799479964</v>
      </c>
      <c r="AM6" s="51">
        <v>3.034584002305185</v>
      </c>
      <c r="AN6" s="51">
        <v>-0.18707964558934975</v>
      </c>
      <c r="AO6" s="51">
        <v>-16.357791109687703</v>
      </c>
      <c r="AP6" s="51">
        <v>1.489002452078303</v>
      </c>
      <c r="AQ6" s="51"/>
      <c r="AR6" s="51"/>
      <c r="AS6" s="51">
        <v>27.094972795385686</v>
      </c>
      <c r="AT6" s="51"/>
      <c r="AU6" s="51"/>
      <c r="AV6" s="51"/>
      <c r="AW6" s="66"/>
      <c r="AX6" s="66"/>
      <c r="AY6" s="66"/>
      <c r="AZ6" s="66"/>
    </row>
    <row r="7" ht="14.25" customHeight="1">
      <c r="A7" s="51" t="s">
        <v>359</v>
      </c>
      <c r="B7" s="51">
        <v>4.5418</v>
      </c>
      <c r="C7" s="51">
        <v>99.6</v>
      </c>
      <c r="D7" s="51">
        <v>113.0</v>
      </c>
      <c r="E7" s="51">
        <v>59.47</v>
      </c>
      <c r="F7" s="51">
        <v>2183.226352</v>
      </c>
      <c r="G7" s="51">
        <v>349.763108</v>
      </c>
      <c r="H7" s="51">
        <v>1540.041976</v>
      </c>
      <c r="I7" s="51">
        <v>9510.474837</v>
      </c>
      <c r="J7" s="51">
        <v>4800.445861</v>
      </c>
      <c r="K7" s="51">
        <v>5060.824642</v>
      </c>
      <c r="L7" s="51">
        <v>6490.685203</v>
      </c>
      <c r="M7" s="51">
        <v>27203.080837</v>
      </c>
      <c r="N7" s="51">
        <v>6825.645727</v>
      </c>
      <c r="O7" s="51">
        <v>345.704358</v>
      </c>
      <c r="P7" s="51">
        <v>64309.892901</v>
      </c>
      <c r="Q7" s="51">
        <v>3671.422585</v>
      </c>
      <c r="R7" s="51">
        <v>329.94975</v>
      </c>
      <c r="S7" s="51">
        <v>1870.921921</v>
      </c>
      <c r="T7" s="51">
        <v>6507.178423</v>
      </c>
      <c r="U7" s="51">
        <v>604.765253</v>
      </c>
      <c r="V7" s="51">
        <v>6215.224669</v>
      </c>
      <c r="W7" s="51">
        <v>7692.556694</v>
      </c>
      <c r="X7" s="51">
        <v>23798.759568</v>
      </c>
      <c r="Y7" s="51">
        <v>4556.013806</v>
      </c>
      <c r="Z7" s="51">
        <v>1252.162909</v>
      </c>
      <c r="AA7" s="51">
        <v>56498.955578</v>
      </c>
      <c r="AB7" s="51">
        <v>99.0919767156688</v>
      </c>
      <c r="AC7" s="51">
        <v>102.56463161487106</v>
      </c>
      <c r="AD7" s="51">
        <v>96.87521164994374</v>
      </c>
      <c r="AE7" s="51">
        <v>100.90491492332393</v>
      </c>
      <c r="AF7" s="51">
        <v>99.8</v>
      </c>
      <c r="AG7" s="51">
        <v>99.8</v>
      </c>
      <c r="AH7" s="28">
        <v>1893.792</v>
      </c>
      <c r="AI7" s="51">
        <v>3.73908181818182</v>
      </c>
      <c r="AJ7" s="51">
        <v>-2.3180084010944513</v>
      </c>
      <c r="AK7" s="51">
        <v>-91.61812089651298</v>
      </c>
      <c r="AL7" s="51">
        <v>-73.70567296774567</v>
      </c>
      <c r="AM7" s="51">
        <v>2.87692524296439</v>
      </c>
      <c r="AN7" s="51">
        <v>6.6609141012080375</v>
      </c>
      <c r="AO7" s="51">
        <v>-7.619531179388483</v>
      </c>
      <c r="AP7" s="51">
        <v>0.7242065506528395</v>
      </c>
      <c r="AQ7" s="51">
        <v>288975.21089530655</v>
      </c>
      <c r="AR7" s="51">
        <v>5.00029998440521</v>
      </c>
      <c r="AS7" s="51">
        <v>36.89611308334679</v>
      </c>
      <c r="AT7" s="51">
        <v>307428.0</v>
      </c>
      <c r="AU7" s="51">
        <v>347690.0</v>
      </c>
      <c r="AV7" s="51">
        <v>1612.0</v>
      </c>
      <c r="AW7" s="67">
        <v>0.2645</v>
      </c>
      <c r="AX7" s="66"/>
      <c r="AY7" s="67">
        <v>-0.4486</v>
      </c>
      <c r="AZ7" s="66"/>
    </row>
    <row r="8" ht="14.25" customHeight="1">
      <c r="A8" s="51" t="s">
        <v>360</v>
      </c>
      <c r="B8" s="51">
        <v>4.5196</v>
      </c>
      <c r="C8" s="51">
        <v>98.9</v>
      </c>
      <c r="D8" s="51">
        <v>113.9</v>
      </c>
      <c r="E8" s="51">
        <v>47.12</v>
      </c>
      <c r="F8" s="51">
        <v>2190.727836</v>
      </c>
      <c r="G8" s="51">
        <v>369.653188</v>
      </c>
      <c r="H8" s="51">
        <v>2023.817933</v>
      </c>
      <c r="I8" s="51">
        <v>9480.580057</v>
      </c>
      <c r="J8" s="51">
        <v>4378.630918</v>
      </c>
      <c r="K8" s="51">
        <v>5285.878878</v>
      </c>
      <c r="L8" s="51">
        <v>5499.804895</v>
      </c>
      <c r="M8" s="51">
        <v>26882.164629</v>
      </c>
      <c r="N8" s="51">
        <v>6832.453283</v>
      </c>
      <c r="O8" s="51">
        <v>375.374037</v>
      </c>
      <c r="P8" s="51">
        <v>63319.085654</v>
      </c>
      <c r="Q8" s="51">
        <v>3563.16526</v>
      </c>
      <c r="R8" s="51">
        <v>378.932333</v>
      </c>
      <c r="S8" s="51">
        <v>1880.3826</v>
      </c>
      <c r="T8" s="51">
        <v>10124.611644</v>
      </c>
      <c r="U8" s="51">
        <v>620.993908</v>
      </c>
      <c r="V8" s="51">
        <v>5890.077502</v>
      </c>
      <c r="W8" s="51">
        <v>7776.653179</v>
      </c>
      <c r="X8" s="51">
        <v>25225.324199</v>
      </c>
      <c r="Y8" s="51">
        <v>4167.238034</v>
      </c>
      <c r="Z8" s="51">
        <v>1202.968652</v>
      </c>
      <c r="AA8" s="51">
        <v>60830.347311</v>
      </c>
      <c r="AB8" s="51">
        <v>100.16074096415164</v>
      </c>
      <c r="AC8" s="51">
        <v>100.57049547842493</v>
      </c>
      <c r="AD8" s="51">
        <v>100.08122848742444</v>
      </c>
      <c r="AE8" s="51">
        <v>100.42041737165825</v>
      </c>
      <c r="AF8" s="51">
        <v>100.0</v>
      </c>
      <c r="AG8" s="51">
        <v>100.3</v>
      </c>
      <c r="AH8" s="28">
        <v>2216.049</v>
      </c>
      <c r="AI8" s="51">
        <v>3.80105681818182</v>
      </c>
      <c r="AJ8" s="51">
        <v>-1.7581843293889232</v>
      </c>
      <c r="AK8" s="51">
        <v>-93.3034177774288</v>
      </c>
      <c r="AL8" s="51">
        <v>-81.68371313647893</v>
      </c>
      <c r="AM8" s="51">
        <v>2.797121504112776</v>
      </c>
      <c r="AN8" s="51">
        <v>1.0994528264957948</v>
      </c>
      <c r="AO8" s="51">
        <v>-9.030208185137756</v>
      </c>
      <c r="AP8" s="51">
        <v>0.8431698775153817</v>
      </c>
      <c r="AQ8" s="51"/>
      <c r="AR8" s="51"/>
      <c r="AS8" s="51">
        <v>25.718645011139518</v>
      </c>
      <c r="AT8" s="51"/>
      <c r="AU8" s="51"/>
      <c r="AV8" s="51"/>
      <c r="AW8" s="66"/>
      <c r="AX8" s="66"/>
      <c r="AY8" s="67">
        <v>0.9999</v>
      </c>
      <c r="AZ8" s="66"/>
    </row>
    <row r="9" ht="14.25" customHeight="1">
      <c r="A9" s="51" t="s">
        <v>361</v>
      </c>
      <c r="B9" s="51">
        <v>4.4894</v>
      </c>
      <c r="C9" s="51">
        <v>99.8</v>
      </c>
      <c r="D9" s="51">
        <v>113.9</v>
      </c>
      <c r="E9" s="51">
        <v>49.2</v>
      </c>
      <c r="F9" s="51">
        <v>2346.906755</v>
      </c>
      <c r="G9" s="51">
        <v>421.32919</v>
      </c>
      <c r="H9" s="51">
        <v>1857.193996</v>
      </c>
      <c r="I9" s="51">
        <v>9499.443739</v>
      </c>
      <c r="J9" s="51">
        <v>4257.937162</v>
      </c>
      <c r="K9" s="51">
        <v>5030.541296</v>
      </c>
      <c r="L9" s="51">
        <v>6331.048163</v>
      </c>
      <c r="M9" s="51">
        <v>29155.392759</v>
      </c>
      <c r="N9" s="51">
        <v>7355.169642</v>
      </c>
      <c r="O9" s="51">
        <v>317.6502</v>
      </c>
      <c r="P9" s="51">
        <v>66572.612902</v>
      </c>
      <c r="Q9" s="51">
        <v>3660.877845</v>
      </c>
      <c r="R9" s="51">
        <v>353.298139</v>
      </c>
      <c r="S9" s="51">
        <v>1833.804411</v>
      </c>
      <c r="T9" s="51">
        <v>7332.560837</v>
      </c>
      <c r="U9" s="51">
        <v>471.687868</v>
      </c>
      <c r="V9" s="51">
        <v>5662.256545</v>
      </c>
      <c r="W9" s="51">
        <v>7328.035262</v>
      </c>
      <c r="X9" s="51">
        <v>24332.912766</v>
      </c>
      <c r="Y9" s="51">
        <v>3965.104826</v>
      </c>
      <c r="Z9" s="51">
        <v>1392.143373</v>
      </c>
      <c r="AA9" s="51">
        <v>56332.681872</v>
      </c>
      <c r="AB9" s="51">
        <v>102.03642112015632</v>
      </c>
      <c r="AC9" s="51">
        <v>100.38914054396263</v>
      </c>
      <c r="AD9" s="51">
        <v>91.26832631017835</v>
      </c>
      <c r="AE9" s="51">
        <v>98.20555753129037</v>
      </c>
      <c r="AF9" s="51">
        <v>99.6</v>
      </c>
      <c r="AG9" s="51">
        <v>99.1</v>
      </c>
      <c r="AH9" s="28">
        <v>2182.536</v>
      </c>
      <c r="AI9" s="51">
        <v>4.060075</v>
      </c>
      <c r="AJ9" s="51">
        <v>5.354358768764755</v>
      </c>
      <c r="AK9" s="51">
        <v>-94.4834475910665</v>
      </c>
      <c r="AL9" s="51">
        <v>-93.82824302682629</v>
      </c>
      <c r="AM9" s="51">
        <v>2.9793249678042644</v>
      </c>
      <c r="AN9" s="51">
        <v>0.2663934426229364</v>
      </c>
      <c r="AO9" s="51">
        <v>-9.75414193319748</v>
      </c>
      <c r="AP9" s="51">
        <v>1.4630546595415517</v>
      </c>
      <c r="AQ9" s="51"/>
      <c r="AR9" s="51"/>
      <c r="AS9" s="51">
        <v>13.696176884247869</v>
      </c>
      <c r="AT9" s="51"/>
      <c r="AU9" s="51"/>
      <c r="AV9" s="51"/>
      <c r="AW9" s="66"/>
      <c r="AX9" s="66"/>
      <c r="AY9" s="66"/>
      <c r="AZ9" s="66"/>
    </row>
    <row r="10" ht="14.25" customHeight="1">
      <c r="A10" s="51" t="s">
        <v>362</v>
      </c>
      <c r="B10" s="51">
        <v>4.4659</v>
      </c>
      <c r="C10" s="51">
        <v>100.2</v>
      </c>
      <c r="D10" s="51">
        <v>113.6</v>
      </c>
      <c r="E10" s="51">
        <v>45.09</v>
      </c>
      <c r="F10" s="51">
        <v>2529.564212</v>
      </c>
      <c r="G10" s="51">
        <v>364.186336</v>
      </c>
      <c r="H10" s="51">
        <v>1942.641407</v>
      </c>
      <c r="I10" s="51">
        <v>10488.025393</v>
      </c>
      <c r="J10" s="51">
        <v>4616.513057</v>
      </c>
      <c r="K10" s="51">
        <v>5358.196754</v>
      </c>
      <c r="L10" s="51">
        <v>6788.982682</v>
      </c>
      <c r="M10" s="51">
        <v>30378.581439</v>
      </c>
      <c r="N10" s="51">
        <v>7323.0589</v>
      </c>
      <c r="O10" s="51">
        <v>362.537778</v>
      </c>
      <c r="P10" s="51">
        <v>70152.287958</v>
      </c>
      <c r="Q10" s="51">
        <v>4048.832938</v>
      </c>
      <c r="R10" s="51">
        <v>379.81948</v>
      </c>
      <c r="S10" s="51">
        <v>2096.047376</v>
      </c>
      <c r="T10" s="51">
        <v>6880.116581</v>
      </c>
      <c r="U10" s="51">
        <v>398.751942</v>
      </c>
      <c r="V10" s="51">
        <v>6030.27348</v>
      </c>
      <c r="W10" s="51">
        <v>7729.282866</v>
      </c>
      <c r="X10" s="51">
        <v>27130.610001</v>
      </c>
      <c r="Y10" s="51">
        <v>4611.456737</v>
      </c>
      <c r="Z10" s="51">
        <v>1198.184791</v>
      </c>
      <c r="AA10" s="51">
        <v>60503.376192</v>
      </c>
      <c r="AB10" s="51">
        <v>100.11468893260925</v>
      </c>
      <c r="AC10" s="51">
        <v>103.4011186539131</v>
      </c>
      <c r="AD10" s="51">
        <v>96.82709894242653</v>
      </c>
      <c r="AE10" s="51">
        <v>101.53137298623001</v>
      </c>
      <c r="AF10" s="51">
        <v>100.4</v>
      </c>
      <c r="AG10" s="51">
        <v>100.0</v>
      </c>
      <c r="AH10" s="28">
        <v>2084.339</v>
      </c>
      <c r="AI10" s="51">
        <v>4.311675</v>
      </c>
      <c r="AJ10" s="51">
        <v>9.2953595671184</v>
      </c>
      <c r="AK10" s="51">
        <v>-92.7013672297596</v>
      </c>
      <c r="AL10" s="51">
        <v>-93.12252129579613</v>
      </c>
      <c r="AM10" s="51">
        <v>2.576009300302662</v>
      </c>
      <c r="AN10" s="51">
        <v>9.844773348460635</v>
      </c>
      <c r="AO10" s="51">
        <v>-2.685737559596524</v>
      </c>
      <c r="AP10" s="51">
        <v>0.46061673376336376</v>
      </c>
      <c r="AQ10" s="51">
        <v>297965.0004720601</v>
      </c>
      <c r="AR10" s="51">
        <v>4.820982296300191</v>
      </c>
      <c r="AS10" s="51">
        <v>43.18875480456181</v>
      </c>
      <c r="AT10" s="51">
        <v>281583.0</v>
      </c>
      <c r="AU10" s="51">
        <v>305241.0</v>
      </c>
      <c r="AV10" s="51">
        <v>1362.0</v>
      </c>
      <c r="AW10" s="66"/>
      <c r="AX10" s="66"/>
      <c r="AY10" s="66"/>
      <c r="AZ10" s="66"/>
    </row>
    <row r="11" ht="14.25" customHeight="1">
      <c r="A11" s="51" t="s">
        <v>363</v>
      </c>
      <c r="B11" s="51">
        <v>4.5135</v>
      </c>
      <c r="C11" s="51">
        <v>100.5</v>
      </c>
      <c r="D11" s="51">
        <v>114.1</v>
      </c>
      <c r="E11" s="51">
        <v>46.59</v>
      </c>
      <c r="F11" s="51">
        <v>2693.041547</v>
      </c>
      <c r="G11" s="51">
        <v>465.700101</v>
      </c>
      <c r="H11" s="51">
        <v>2250.253339</v>
      </c>
      <c r="I11" s="51">
        <v>12394.305267</v>
      </c>
      <c r="J11" s="51">
        <v>4645.600255</v>
      </c>
      <c r="K11" s="51">
        <v>5810.779317</v>
      </c>
      <c r="L11" s="51">
        <v>7813.917529</v>
      </c>
      <c r="M11" s="51">
        <v>31082.320381</v>
      </c>
      <c r="N11" s="51">
        <v>8220.405084</v>
      </c>
      <c r="O11" s="51">
        <v>365.086796</v>
      </c>
      <c r="P11" s="51">
        <v>75741.409616</v>
      </c>
      <c r="Q11" s="51">
        <v>4374.691473</v>
      </c>
      <c r="R11" s="51">
        <v>472.512536</v>
      </c>
      <c r="S11" s="51">
        <v>2086.32675</v>
      </c>
      <c r="T11" s="51">
        <v>8034.005776</v>
      </c>
      <c r="U11" s="51">
        <v>742.211598</v>
      </c>
      <c r="V11" s="51">
        <v>6068.098378</v>
      </c>
      <c r="W11" s="51">
        <v>7906.454846</v>
      </c>
      <c r="X11" s="51">
        <v>28092.063288</v>
      </c>
      <c r="Y11" s="51">
        <v>4768.670977</v>
      </c>
      <c r="Z11" s="51">
        <v>1090.750413</v>
      </c>
      <c r="AA11" s="51">
        <v>63635.786035</v>
      </c>
      <c r="AB11" s="51">
        <v>103.78443051431255</v>
      </c>
      <c r="AC11" s="51">
        <v>106.31453548912869</v>
      </c>
      <c r="AD11" s="51">
        <v>100.11564370001027</v>
      </c>
      <c r="AE11" s="51">
        <v>104.58910018942079</v>
      </c>
      <c r="AF11" s="51">
        <v>101.4</v>
      </c>
      <c r="AG11" s="51">
        <v>99.9</v>
      </c>
      <c r="AH11" s="28">
        <v>2082.866</v>
      </c>
      <c r="AI11" s="51">
        <v>4.26805</v>
      </c>
      <c r="AJ11" s="51">
        <v>3.2769644960457756</v>
      </c>
      <c r="AK11" s="51">
        <v>-93.22948437528954</v>
      </c>
      <c r="AL11" s="51">
        <v>-95.41310097707476</v>
      </c>
      <c r="AM11" s="51">
        <v>2.5489125590695494</v>
      </c>
      <c r="AN11" s="51">
        <v>8.582892934037979</v>
      </c>
      <c r="AO11" s="51">
        <v>1.1390514807669394</v>
      </c>
      <c r="AP11" s="51">
        <v>0.6078803098061192</v>
      </c>
      <c r="AQ11" s="51"/>
      <c r="AR11" s="51"/>
      <c r="AS11" s="51">
        <v>34.1040629937084</v>
      </c>
      <c r="AT11" s="51"/>
      <c r="AU11" s="51"/>
      <c r="AV11" s="51"/>
      <c r="AW11" s="66"/>
      <c r="AX11" s="66"/>
      <c r="AY11" s="66"/>
      <c r="AZ11" s="66"/>
    </row>
    <row r="12" ht="14.25" customHeight="1">
      <c r="A12" s="51" t="s">
        <v>364</v>
      </c>
      <c r="B12" s="51">
        <v>4.5069</v>
      </c>
      <c r="C12" s="51">
        <v>100.5</v>
      </c>
      <c r="D12" s="51">
        <v>114.8</v>
      </c>
      <c r="E12" s="51">
        <v>41.65</v>
      </c>
      <c r="F12" s="51">
        <v>2396.613357</v>
      </c>
      <c r="G12" s="51">
        <v>437.989506</v>
      </c>
      <c r="H12" s="51">
        <v>2007.014306</v>
      </c>
      <c r="I12" s="51">
        <v>12663.800317</v>
      </c>
      <c r="J12" s="51">
        <v>4014.633203</v>
      </c>
      <c r="K12" s="51">
        <v>4994.122825</v>
      </c>
      <c r="L12" s="51">
        <v>6519.566359</v>
      </c>
      <c r="M12" s="51">
        <v>26953.953922</v>
      </c>
      <c r="N12" s="51">
        <v>7254.171508</v>
      </c>
      <c r="O12" s="51">
        <v>321.583834</v>
      </c>
      <c r="P12" s="51">
        <v>67563.449137</v>
      </c>
      <c r="Q12" s="51">
        <v>3798.52207</v>
      </c>
      <c r="R12" s="51">
        <v>451.43105</v>
      </c>
      <c r="S12" s="51">
        <v>1758.464014</v>
      </c>
      <c r="T12" s="51">
        <v>6359.982335</v>
      </c>
      <c r="U12" s="51">
        <v>600.685688</v>
      </c>
      <c r="V12" s="51">
        <v>5866.367561</v>
      </c>
      <c r="W12" s="51">
        <v>6927.888033</v>
      </c>
      <c r="X12" s="51">
        <v>25567.659379</v>
      </c>
      <c r="Y12" s="51">
        <v>4745.486194</v>
      </c>
      <c r="Z12" s="51">
        <v>1308.451126</v>
      </c>
      <c r="AA12" s="51">
        <v>57384.93745</v>
      </c>
      <c r="AB12" s="51">
        <v>97.59377863180545</v>
      </c>
      <c r="AC12" s="51">
        <v>100.02627905574599</v>
      </c>
      <c r="AD12" s="51">
        <v>98.7460743183168</v>
      </c>
      <c r="AE12" s="51">
        <v>99.54361826397398</v>
      </c>
      <c r="AF12" s="51">
        <v>101.9</v>
      </c>
      <c r="AG12" s="51">
        <v>99.6</v>
      </c>
      <c r="AH12" s="28">
        <v>2004.694</v>
      </c>
      <c r="AI12" s="51">
        <v>4.308625</v>
      </c>
      <c r="AJ12" s="51">
        <v>1.4931512484060772</v>
      </c>
      <c r="AK12" s="51">
        <v>-94.33426698807654</v>
      </c>
      <c r="AL12" s="51">
        <v>-95.32816066915217</v>
      </c>
      <c r="AM12" s="51">
        <v>2.5131698173336714</v>
      </c>
      <c r="AN12" s="51">
        <v>-0.9482673021547039</v>
      </c>
      <c r="AO12" s="51">
        <v>-4.6679282689015</v>
      </c>
      <c r="AP12" s="51">
        <v>0.20988003242263797</v>
      </c>
      <c r="AQ12" s="51"/>
      <c r="AR12" s="51"/>
      <c r="AS12" s="51">
        <v>43.83774001339689</v>
      </c>
      <c r="AT12" s="51"/>
      <c r="AU12" s="51"/>
      <c r="AV12" s="51"/>
      <c r="AW12" s="66"/>
      <c r="AX12" s="66"/>
      <c r="AY12" s="66"/>
      <c r="AZ12" s="66"/>
    </row>
    <row r="13" ht="14.25" customHeight="1">
      <c r="A13" s="51" t="s">
        <v>365</v>
      </c>
      <c r="B13" s="51">
        <v>4.54</v>
      </c>
      <c r="C13" s="51">
        <v>100.8</v>
      </c>
      <c r="D13" s="51">
        <v>114.8</v>
      </c>
      <c r="E13" s="51">
        <v>37.04</v>
      </c>
      <c r="F13" s="51">
        <v>2645.829834</v>
      </c>
      <c r="G13" s="51">
        <v>415.655328</v>
      </c>
      <c r="H13" s="51">
        <v>1962.488494</v>
      </c>
      <c r="I13" s="51">
        <v>9553.016792</v>
      </c>
      <c r="J13" s="51">
        <v>3866.885093</v>
      </c>
      <c r="K13" s="51">
        <v>5330.564909</v>
      </c>
      <c r="L13" s="51">
        <v>6548.793277</v>
      </c>
      <c r="M13" s="51">
        <v>29410.861333</v>
      </c>
      <c r="N13" s="51">
        <v>8233.98202</v>
      </c>
      <c r="O13" s="51">
        <v>306.019306</v>
      </c>
      <c r="P13" s="51">
        <v>68274.096386</v>
      </c>
      <c r="Q13" s="51">
        <v>4475.945042</v>
      </c>
      <c r="R13" s="51">
        <v>393.565143</v>
      </c>
      <c r="S13" s="51">
        <v>2195.639286</v>
      </c>
      <c r="T13" s="51">
        <v>6318.989465</v>
      </c>
      <c r="U13" s="51">
        <v>725.10181</v>
      </c>
      <c r="V13" s="51">
        <v>6269.122952</v>
      </c>
      <c r="W13" s="51">
        <v>7234.213055</v>
      </c>
      <c r="X13" s="51">
        <v>25756.26127</v>
      </c>
      <c r="Y13" s="51">
        <v>5256.302674</v>
      </c>
      <c r="Z13" s="51">
        <v>1290.252459</v>
      </c>
      <c r="AA13" s="51">
        <v>59915.393156</v>
      </c>
      <c r="AB13" s="51">
        <v>102.60513017359838</v>
      </c>
      <c r="AC13" s="51">
        <v>103.05479954183943</v>
      </c>
      <c r="AD13" s="51">
        <v>105.28995987758884</v>
      </c>
      <c r="AE13" s="51">
        <v>103.58687036261122</v>
      </c>
      <c r="AF13" s="51">
        <v>101.2</v>
      </c>
      <c r="AG13" s="51">
        <v>99.8</v>
      </c>
      <c r="AH13" s="28">
        <v>2583.467</v>
      </c>
      <c r="AI13" s="51">
        <v>4.28106904761905</v>
      </c>
      <c r="AJ13" s="51">
        <v>10.102119842227552</v>
      </c>
      <c r="AK13" s="51">
        <v>-97.5730659087267</v>
      </c>
      <c r="AL13" s="51">
        <v>-96.20513300822098</v>
      </c>
      <c r="AM13" s="51">
        <v>2.7922116063204827</v>
      </c>
      <c r="AN13" s="51">
        <v>-2.61626536136339</v>
      </c>
      <c r="AO13" s="51">
        <v>-0.09475696552150303</v>
      </c>
      <c r="AP13" s="51">
        <v>1.2318920726439808</v>
      </c>
      <c r="AQ13" s="51">
        <v>307745.0747677969</v>
      </c>
      <c r="AR13" s="51">
        <v>4.710699994906209</v>
      </c>
      <c r="AS13" s="51">
        <v>36.947882326875046</v>
      </c>
      <c r="AT13" s="51">
        <v>276851.0</v>
      </c>
      <c r="AU13" s="51">
        <v>221353.0</v>
      </c>
      <c r="AV13" s="51" t="s">
        <v>454</v>
      </c>
      <c r="AW13" s="66"/>
      <c r="AX13" s="66"/>
      <c r="AY13" s="66"/>
      <c r="AZ13" s="66"/>
    </row>
    <row r="14" ht="14.25" customHeight="1">
      <c r="A14" s="51" t="s">
        <v>366</v>
      </c>
      <c r="B14" s="51">
        <v>4.5575</v>
      </c>
      <c r="C14" s="51">
        <v>101.9</v>
      </c>
      <c r="D14" s="51">
        <v>114.5</v>
      </c>
      <c r="E14" s="51">
        <v>33.62</v>
      </c>
      <c r="F14" s="51">
        <v>2428.684025</v>
      </c>
      <c r="G14" s="51">
        <v>428.547008</v>
      </c>
      <c r="H14" s="51">
        <v>1862.30375</v>
      </c>
      <c r="I14" s="51">
        <v>8282.050937</v>
      </c>
      <c r="J14" s="51">
        <v>3614.97345</v>
      </c>
      <c r="K14" s="51">
        <v>4856.385079</v>
      </c>
      <c r="L14" s="51">
        <v>5529.085222</v>
      </c>
      <c r="M14" s="51">
        <v>26701.773951</v>
      </c>
      <c r="N14" s="51">
        <v>7821.516341</v>
      </c>
      <c r="O14" s="51">
        <v>325.494598</v>
      </c>
      <c r="P14" s="51">
        <v>61850.814361</v>
      </c>
      <c r="Q14" s="51">
        <v>4163.593028</v>
      </c>
      <c r="R14" s="51">
        <v>355.824054</v>
      </c>
      <c r="S14" s="51">
        <v>2261.737932</v>
      </c>
      <c r="T14" s="51">
        <v>5126.697535</v>
      </c>
      <c r="U14" s="51">
        <v>360.02349</v>
      </c>
      <c r="V14" s="51">
        <v>5864.862336</v>
      </c>
      <c r="W14" s="51">
        <v>7309.680287</v>
      </c>
      <c r="X14" s="51">
        <v>25197.145419</v>
      </c>
      <c r="Y14" s="51">
        <v>4511.453702</v>
      </c>
      <c r="Z14" s="51">
        <v>1304.186031</v>
      </c>
      <c r="AA14" s="51">
        <v>56455.203814</v>
      </c>
      <c r="AB14" s="51">
        <v>105.545</v>
      </c>
      <c r="AC14" s="51">
        <v>103.20468184134842</v>
      </c>
      <c r="AD14" s="51">
        <v>106.92705862885487</v>
      </c>
      <c r="AE14" s="51">
        <v>104.29511113110586</v>
      </c>
      <c r="AF14" s="51">
        <v>100.5</v>
      </c>
      <c r="AG14" s="51">
        <v>99.3</v>
      </c>
      <c r="AH14" s="28">
        <v>2376.166</v>
      </c>
      <c r="AI14" s="51">
        <v>4.34805263157895</v>
      </c>
      <c r="AJ14" s="51">
        <v>-10.63382329910285</v>
      </c>
      <c r="AK14" s="51">
        <v>-98.25585474288684</v>
      </c>
      <c r="AL14" s="51">
        <v>-99.20398224229704</v>
      </c>
      <c r="AM14" s="51">
        <v>2.9661980713671765</v>
      </c>
      <c r="AN14" s="51">
        <v>-7.517409826188059</v>
      </c>
      <c r="AO14" s="51">
        <v>-0.8058171571903028</v>
      </c>
      <c r="AP14" s="51">
        <v>2.70273674067516</v>
      </c>
      <c r="AQ14" s="51"/>
      <c r="AR14" s="51"/>
      <c r="AS14" s="51">
        <v>33.1777620246406</v>
      </c>
      <c r="AT14" s="51"/>
      <c r="AU14" s="51"/>
      <c r="AV14" s="51"/>
      <c r="AW14" s="66"/>
      <c r="AX14" s="66"/>
      <c r="AY14" s="67">
        <v>1.0</v>
      </c>
      <c r="AZ14" s="66"/>
    </row>
    <row r="15" ht="14.25" customHeight="1">
      <c r="A15" s="51" t="s">
        <v>367</v>
      </c>
      <c r="B15" s="51">
        <v>4.5746</v>
      </c>
      <c r="C15" s="51">
        <v>102.0</v>
      </c>
      <c r="D15" s="51">
        <v>114.5</v>
      </c>
      <c r="E15" s="51">
        <v>33.75</v>
      </c>
      <c r="F15" s="51">
        <v>2117.385997</v>
      </c>
      <c r="G15" s="51">
        <v>343.546067</v>
      </c>
      <c r="H15" s="51">
        <v>1712.353212</v>
      </c>
      <c r="I15" s="51">
        <v>8257.673948</v>
      </c>
      <c r="J15" s="51">
        <v>3098.832655</v>
      </c>
      <c r="K15" s="51">
        <v>4703.367624</v>
      </c>
      <c r="L15" s="51">
        <v>5590.717358</v>
      </c>
      <c r="M15" s="51">
        <v>24077.697751</v>
      </c>
      <c r="N15" s="51">
        <v>6493.149661</v>
      </c>
      <c r="O15" s="51">
        <v>321.932156</v>
      </c>
      <c r="P15" s="51">
        <v>56716.656429</v>
      </c>
      <c r="Q15" s="51">
        <v>3537.151419</v>
      </c>
      <c r="R15" s="51">
        <v>350.364117</v>
      </c>
      <c r="S15" s="51">
        <v>1520.726406</v>
      </c>
      <c r="T15" s="51">
        <v>4814.876028</v>
      </c>
      <c r="U15" s="51">
        <v>491.473035</v>
      </c>
      <c r="V15" s="51">
        <v>5318.676627</v>
      </c>
      <c r="W15" s="51">
        <v>6029.133302</v>
      </c>
      <c r="X15" s="51">
        <v>22843.301028</v>
      </c>
      <c r="Y15" s="51">
        <v>3662.628472</v>
      </c>
      <c r="Z15" s="51">
        <v>797.613663</v>
      </c>
      <c r="AA15" s="51">
        <v>49365.944097</v>
      </c>
      <c r="AB15" s="51">
        <v>98.043</v>
      </c>
      <c r="AC15" s="51">
        <v>92.88077130292102</v>
      </c>
      <c r="AD15" s="51">
        <v>98.44804939591107</v>
      </c>
      <c r="AE15" s="51">
        <v>94.62154992351542</v>
      </c>
      <c r="AF15" s="51">
        <v>101.0</v>
      </c>
      <c r="AG15" s="51">
        <v>98.7</v>
      </c>
      <c r="AH15" s="28">
        <v>2091.098</v>
      </c>
      <c r="AI15" s="51">
        <v>4.18586111111111</v>
      </c>
      <c r="AJ15" s="51">
        <v>-24.256577923088894</v>
      </c>
      <c r="AK15" s="51">
        <v>-98.60296730321522</v>
      </c>
      <c r="AL15" s="51">
        <v>-92.99888764661533</v>
      </c>
      <c r="AM15" s="51">
        <v>2.0234458237306407</v>
      </c>
      <c r="AN15" s="51">
        <v>-9.267030819788612</v>
      </c>
      <c r="AO15" s="51">
        <v>7.293034474103877</v>
      </c>
      <c r="AP15" s="51">
        <v>-0.25738518354391227</v>
      </c>
      <c r="AQ15" s="51"/>
      <c r="AR15" s="51"/>
      <c r="AS15" s="51">
        <v>17.890971151018363</v>
      </c>
      <c r="AT15" s="51"/>
      <c r="AU15" s="51"/>
      <c r="AV15" s="51"/>
      <c r="AW15" s="67">
        <v>0.67</v>
      </c>
      <c r="AX15" s="66"/>
      <c r="AY15" s="67">
        <v>1.0</v>
      </c>
      <c r="AZ15" s="66"/>
    </row>
    <row r="16" ht="14.25" customHeight="1">
      <c r="A16" s="51" t="s">
        <v>368</v>
      </c>
      <c r="B16" s="51">
        <v>4.5838</v>
      </c>
      <c r="C16" s="51">
        <v>101.8</v>
      </c>
      <c r="D16" s="51">
        <v>113.8</v>
      </c>
      <c r="E16" s="51">
        <v>38.34</v>
      </c>
      <c r="F16" s="51">
        <v>2501.151056</v>
      </c>
      <c r="G16" s="51">
        <v>446.532323</v>
      </c>
      <c r="H16" s="51">
        <v>1939.150572</v>
      </c>
      <c r="I16" s="51">
        <v>9155.887492</v>
      </c>
      <c r="J16" s="51">
        <v>3816.738332</v>
      </c>
      <c r="K16" s="51">
        <v>5580.29403</v>
      </c>
      <c r="L16" s="51">
        <v>6506.081531</v>
      </c>
      <c r="M16" s="51">
        <v>28816.595914</v>
      </c>
      <c r="N16" s="51">
        <v>7482.288818</v>
      </c>
      <c r="O16" s="51">
        <v>310.269203</v>
      </c>
      <c r="P16" s="51">
        <v>66554.989271</v>
      </c>
      <c r="Q16" s="51">
        <v>4143.094034</v>
      </c>
      <c r="R16" s="51">
        <v>425.925199</v>
      </c>
      <c r="S16" s="51">
        <v>2072.995562</v>
      </c>
      <c r="T16" s="51">
        <v>4914.321925</v>
      </c>
      <c r="U16" s="51">
        <v>537.380779</v>
      </c>
      <c r="V16" s="51">
        <v>6306.570684</v>
      </c>
      <c r="W16" s="51">
        <v>6637.408035</v>
      </c>
      <c r="X16" s="51">
        <v>25208.019675</v>
      </c>
      <c r="Y16" s="51">
        <v>4321.211689</v>
      </c>
      <c r="Z16" s="51">
        <v>824.060197</v>
      </c>
      <c r="AA16" s="51">
        <v>55390.987779</v>
      </c>
      <c r="AB16" s="51">
        <v>112.104</v>
      </c>
      <c r="AC16" s="51">
        <v>103.69410353777333</v>
      </c>
      <c r="AD16" s="51">
        <v>104.02678271493446</v>
      </c>
      <c r="AE16" s="51">
        <v>104.33393449698782</v>
      </c>
      <c r="AF16" s="51">
        <v>100.7</v>
      </c>
      <c r="AG16" s="51">
        <v>99.0</v>
      </c>
      <c r="AH16" s="28">
        <v>2198.716</v>
      </c>
      <c r="AI16" s="51">
        <v>4.07680434782609</v>
      </c>
      <c r="AJ16" s="51">
        <v>-27.466163894687224</v>
      </c>
      <c r="AK16" s="51">
        <v>-98.77325883574294</v>
      </c>
      <c r="AL16" s="51">
        <v>-97.88904114049015</v>
      </c>
      <c r="AM16" s="51">
        <v>1.5912146139864136</v>
      </c>
      <c r="AN16" s="51">
        <v>0.6336163537768336</v>
      </c>
      <c r="AO16" s="51">
        <v>14.409605990176576</v>
      </c>
      <c r="AP16" s="51">
        <v>-1.6041754898496352</v>
      </c>
      <c r="AQ16" s="51">
        <v>294328.59359127376</v>
      </c>
      <c r="AR16" s="51">
        <v>4.277436420741565</v>
      </c>
      <c r="AS16" s="51">
        <v>21.91043585060184</v>
      </c>
      <c r="AT16" s="51">
        <v>253793.0</v>
      </c>
      <c r="AU16" s="51">
        <v>156753.0</v>
      </c>
      <c r="AV16" s="51" t="s">
        <v>454</v>
      </c>
      <c r="AW16" s="66"/>
      <c r="AX16" s="66"/>
      <c r="AY16" s="66"/>
      <c r="AZ16" s="66"/>
    </row>
    <row r="17" ht="14.25" customHeight="1">
      <c r="A17" s="51" t="s">
        <v>369</v>
      </c>
      <c r="B17" s="51">
        <v>4.5796</v>
      </c>
      <c r="C17" s="51">
        <v>101.4</v>
      </c>
      <c r="D17" s="51">
        <v>114.3</v>
      </c>
      <c r="E17" s="51">
        <v>45.92</v>
      </c>
      <c r="F17" s="51">
        <v>2362.982892</v>
      </c>
      <c r="G17" s="51">
        <v>432.452248</v>
      </c>
      <c r="H17" s="51">
        <v>1614.720328</v>
      </c>
      <c r="I17" s="51">
        <v>8997.875822</v>
      </c>
      <c r="J17" s="51">
        <v>3656.763898</v>
      </c>
      <c r="K17" s="51">
        <v>5102.911154</v>
      </c>
      <c r="L17" s="51">
        <v>5761.683123</v>
      </c>
      <c r="M17" s="51">
        <v>26030.19521</v>
      </c>
      <c r="N17" s="51">
        <v>7076.342611</v>
      </c>
      <c r="O17" s="51">
        <v>283.266968</v>
      </c>
      <c r="P17" s="51">
        <v>61319.194254</v>
      </c>
      <c r="Q17" s="51">
        <v>3558.230699</v>
      </c>
      <c r="R17" s="51">
        <v>444.5678</v>
      </c>
      <c r="S17" s="51">
        <v>1782.98414</v>
      </c>
      <c r="T17" s="51">
        <v>4722.646615</v>
      </c>
      <c r="U17" s="51">
        <v>481.757717</v>
      </c>
      <c r="V17" s="51">
        <v>6174.944035</v>
      </c>
      <c r="W17" s="51">
        <v>6755.148715</v>
      </c>
      <c r="X17" s="51">
        <v>23144.452623</v>
      </c>
      <c r="Y17" s="51">
        <v>4384.543022</v>
      </c>
      <c r="Z17" s="51">
        <v>836.354402</v>
      </c>
      <c r="AA17" s="51">
        <v>52285.629768</v>
      </c>
      <c r="AB17" s="51">
        <v>110.704</v>
      </c>
      <c r="AC17" s="51">
        <v>99.45169617003602</v>
      </c>
      <c r="AD17" s="51">
        <v>97.69148602011875</v>
      </c>
      <c r="AE17" s="51">
        <v>99.75344361414233</v>
      </c>
      <c r="AF17" s="51">
        <v>100.5</v>
      </c>
      <c r="AG17" s="51">
        <v>98.2</v>
      </c>
      <c r="AH17" s="28">
        <v>2101.28</v>
      </c>
      <c r="AI17" s="51">
        <v>3.9044619047619</v>
      </c>
      <c r="AJ17" s="51">
        <v>-7.6866656887193745</v>
      </c>
      <c r="AK17" s="51">
        <v>-98.46735215531751</v>
      </c>
      <c r="AL17" s="51">
        <v>-98.25188084901876</v>
      </c>
      <c r="AM17" s="51">
        <v>1.8610766218009056</v>
      </c>
      <c r="AN17" s="51">
        <v>14.669332952435376</v>
      </c>
      <c r="AO17" s="51">
        <v>22.942497658928794</v>
      </c>
      <c r="AP17" s="51">
        <v>1.4296477039448474</v>
      </c>
      <c r="AQ17" s="51"/>
      <c r="AR17" s="51"/>
      <c r="AS17" s="51">
        <v>15.28804351783255</v>
      </c>
      <c r="AT17" s="51"/>
      <c r="AU17" s="51"/>
      <c r="AV17" s="51"/>
      <c r="AW17" s="66"/>
      <c r="AX17" s="66"/>
      <c r="AY17" s="66"/>
      <c r="AZ17" s="66"/>
    </row>
    <row r="18" ht="14.25" customHeight="1">
      <c r="A18" s="51" t="s">
        <v>370</v>
      </c>
      <c r="B18" s="51">
        <v>4.5318</v>
      </c>
      <c r="C18" s="51">
        <v>101.3</v>
      </c>
      <c r="D18" s="51">
        <v>114.6</v>
      </c>
      <c r="E18" s="51">
        <v>49.1</v>
      </c>
      <c r="F18" s="51">
        <v>2409.603205</v>
      </c>
      <c r="G18" s="51">
        <v>378.272514</v>
      </c>
      <c r="H18" s="51">
        <v>1634.554029</v>
      </c>
      <c r="I18" s="51">
        <v>7595.050539</v>
      </c>
      <c r="J18" s="51">
        <v>3941.4604</v>
      </c>
      <c r="K18" s="51">
        <v>5201.592386</v>
      </c>
      <c r="L18" s="51">
        <v>5559.054862</v>
      </c>
      <c r="M18" s="51">
        <v>26114.095483</v>
      </c>
      <c r="N18" s="51">
        <v>6814.963504</v>
      </c>
      <c r="O18" s="51">
        <v>341.792474</v>
      </c>
      <c r="P18" s="51">
        <v>59990.439396</v>
      </c>
      <c r="Q18" s="51">
        <v>3564.708145</v>
      </c>
      <c r="R18" s="51">
        <v>380.303738</v>
      </c>
      <c r="S18" s="51">
        <v>1670.765609</v>
      </c>
      <c r="T18" s="51">
        <v>5360.124587</v>
      </c>
      <c r="U18" s="51">
        <v>438.691909</v>
      </c>
      <c r="V18" s="51">
        <v>6345.910216</v>
      </c>
      <c r="W18" s="51">
        <v>7090.335275</v>
      </c>
      <c r="X18" s="51">
        <v>26154.762547</v>
      </c>
      <c r="Y18" s="51">
        <v>4740.45566</v>
      </c>
      <c r="Z18" s="51">
        <v>1026.558069</v>
      </c>
      <c r="AA18" s="51">
        <v>56772.615755</v>
      </c>
      <c r="AB18" s="51">
        <v>112.486</v>
      </c>
      <c r="AC18" s="51">
        <v>103.13998759078245</v>
      </c>
      <c r="AD18" s="51">
        <v>102.42831213759614</v>
      </c>
      <c r="AE18" s="51">
        <v>103.57922127928506</v>
      </c>
      <c r="AF18" s="51">
        <v>100.5</v>
      </c>
      <c r="AG18" s="51">
        <v>98.8</v>
      </c>
      <c r="AH18" s="28">
        <v>2144.119</v>
      </c>
      <c r="AI18" s="51">
        <v>4.0482380952381</v>
      </c>
      <c r="AJ18" s="51">
        <v>-16.006888433535337</v>
      </c>
      <c r="AK18" s="51">
        <v>-98.6682384527055</v>
      </c>
      <c r="AL18" s="51">
        <v>-96.7685253875466</v>
      </c>
      <c r="AM18" s="51">
        <v>1.7495997848864242</v>
      </c>
      <c r="AN18" s="51">
        <v>0.10691828256446101</v>
      </c>
      <c r="AO18" s="51">
        <v>21.121102637089262</v>
      </c>
      <c r="AP18" s="51">
        <v>1.6612174452249384</v>
      </c>
      <c r="AQ18" s="51"/>
      <c r="AR18" s="51"/>
      <c r="AS18" s="51">
        <v>13.833008266606207</v>
      </c>
      <c r="AT18" s="51"/>
      <c r="AU18" s="51"/>
      <c r="AV18" s="51"/>
      <c r="AW18" s="67">
        <v>0.2295</v>
      </c>
      <c r="AX18" s="66"/>
      <c r="AY18" s="67">
        <v>1.0</v>
      </c>
      <c r="AZ18" s="66"/>
    </row>
    <row r="19" ht="14.25" customHeight="1">
      <c r="A19" s="51" t="s">
        <v>371</v>
      </c>
      <c r="B19" s="51">
        <v>4.5833</v>
      </c>
      <c r="C19" s="51">
        <v>102.3</v>
      </c>
      <c r="D19" s="51">
        <v>114.8</v>
      </c>
      <c r="E19" s="51">
        <v>48.33</v>
      </c>
      <c r="F19" s="51">
        <v>2573.547533</v>
      </c>
      <c r="G19" s="51">
        <v>410.877937</v>
      </c>
      <c r="H19" s="51">
        <v>1891.001329</v>
      </c>
      <c r="I19" s="51">
        <v>9273.467563</v>
      </c>
      <c r="J19" s="51">
        <v>3873.48336</v>
      </c>
      <c r="K19" s="51">
        <v>5436.509111</v>
      </c>
      <c r="L19" s="51">
        <v>6336.007701</v>
      </c>
      <c r="M19" s="51">
        <v>28666.036544</v>
      </c>
      <c r="N19" s="51">
        <v>7525.586534</v>
      </c>
      <c r="O19" s="51">
        <v>521.760786</v>
      </c>
      <c r="P19" s="51">
        <v>66508.278398</v>
      </c>
      <c r="Q19" s="51">
        <v>3747.489443</v>
      </c>
      <c r="R19" s="51">
        <v>362.069634</v>
      </c>
      <c r="S19" s="51">
        <v>2127.912683</v>
      </c>
      <c r="T19" s="51">
        <v>7160.98647</v>
      </c>
      <c r="U19" s="51">
        <v>465.824465</v>
      </c>
      <c r="V19" s="51">
        <v>6514.417339</v>
      </c>
      <c r="W19" s="51">
        <v>7849.585497</v>
      </c>
      <c r="X19" s="51">
        <v>26789.770288</v>
      </c>
      <c r="Y19" s="51">
        <v>4941.634474</v>
      </c>
      <c r="Z19" s="51">
        <v>966.807074</v>
      </c>
      <c r="AA19" s="51">
        <v>60926.497367</v>
      </c>
      <c r="AB19" s="51">
        <v>107.704</v>
      </c>
      <c r="AC19" s="51">
        <v>107.14875790911758</v>
      </c>
      <c r="AD19" s="51">
        <v>103.72240190517769</v>
      </c>
      <c r="AE19" s="51">
        <v>106.32426757926318</v>
      </c>
      <c r="AF19" s="51">
        <v>101.7</v>
      </c>
      <c r="AG19" s="51">
        <v>99.5</v>
      </c>
      <c r="AH19" s="28">
        <v>2121.396</v>
      </c>
      <c r="AI19" s="51">
        <v>4.08707142857143</v>
      </c>
      <c r="AJ19" s="51">
        <v>0.5641582010060153</v>
      </c>
      <c r="AK19" s="51">
        <v>-91.86842416892176</v>
      </c>
      <c r="AL19" s="51">
        <v>-97.31722365758006</v>
      </c>
      <c r="AM19" s="51">
        <v>1.6229061883863416</v>
      </c>
      <c r="AN19" s="51">
        <v>-12.240477495311918</v>
      </c>
      <c r="AO19" s="51">
        <v>12.898915634337115</v>
      </c>
      <c r="AP19" s="51">
        <v>2.003000643241837</v>
      </c>
      <c r="AQ19" s="51">
        <v>301015.17119449674</v>
      </c>
      <c r="AR19" s="51">
        <v>4.166433605805775</v>
      </c>
      <c r="AS19" s="51">
        <v>1.8930790533032926</v>
      </c>
      <c r="AT19" s="51">
        <v>252985.0</v>
      </c>
      <c r="AU19" s="51">
        <v>111995.0</v>
      </c>
      <c r="AV19" s="51" t="s">
        <v>454</v>
      </c>
      <c r="AW19" s="66"/>
      <c r="AX19" s="66"/>
      <c r="AY19" s="66"/>
      <c r="AZ19" s="66"/>
    </row>
    <row r="20" ht="14.25" customHeight="1">
      <c r="A20" s="51" t="s">
        <v>372</v>
      </c>
      <c r="B20" s="51">
        <v>4.4994</v>
      </c>
      <c r="C20" s="51">
        <v>101.5</v>
      </c>
      <c r="D20" s="51">
        <v>115.1</v>
      </c>
      <c r="E20" s="51">
        <v>41.6</v>
      </c>
      <c r="F20" s="51">
        <v>2217.211001</v>
      </c>
      <c r="G20" s="51">
        <v>337.507283</v>
      </c>
      <c r="H20" s="51">
        <v>1621.796881</v>
      </c>
      <c r="I20" s="51">
        <v>8704.323154</v>
      </c>
      <c r="J20" s="51">
        <v>4111.051406</v>
      </c>
      <c r="K20" s="51">
        <v>5288.937568</v>
      </c>
      <c r="L20" s="51">
        <v>4931.026701</v>
      </c>
      <c r="M20" s="51">
        <v>25480.260763</v>
      </c>
      <c r="N20" s="51">
        <v>6959.428718</v>
      </c>
      <c r="O20" s="51">
        <v>415.759937</v>
      </c>
      <c r="P20" s="51">
        <v>60067.303412</v>
      </c>
      <c r="Q20" s="51">
        <v>3444.093288</v>
      </c>
      <c r="R20" s="51">
        <v>341.357241</v>
      </c>
      <c r="S20" s="51">
        <v>1745.658812</v>
      </c>
      <c r="T20" s="51">
        <v>5872.505662</v>
      </c>
      <c r="U20" s="51">
        <v>347.403589</v>
      </c>
      <c r="V20" s="51">
        <v>5694.331326</v>
      </c>
      <c r="W20" s="51">
        <v>6955.610986</v>
      </c>
      <c r="X20" s="51">
        <v>28817.764702</v>
      </c>
      <c r="Y20" s="51">
        <v>4042.001177</v>
      </c>
      <c r="Z20" s="51">
        <v>706.877219</v>
      </c>
      <c r="AA20" s="51">
        <v>57967.604002</v>
      </c>
      <c r="AB20" s="51">
        <v>107.28</v>
      </c>
      <c r="AC20" s="51">
        <v>104.26792786234672</v>
      </c>
      <c r="AD20" s="51">
        <v>103.3103600412267</v>
      </c>
      <c r="AE20" s="51">
        <v>104.22648356961906</v>
      </c>
      <c r="AF20" s="51">
        <v>100.4</v>
      </c>
      <c r="AG20" s="51">
        <v>97.9</v>
      </c>
      <c r="AH20" s="28">
        <v>2296.615</v>
      </c>
      <c r="AI20" s="51">
        <v>4.0195</v>
      </c>
      <c r="AJ20" s="51">
        <v>-28.476707956531655</v>
      </c>
      <c r="AK20" s="51">
        <v>-95.2716011559279</v>
      </c>
      <c r="AL20" s="51">
        <v>-96.1974583996562</v>
      </c>
      <c r="AM20" s="51">
        <v>1.2100352796420966</v>
      </c>
      <c r="AN20" s="51">
        <v>-6.048192883763781</v>
      </c>
      <c r="AO20" s="51">
        <v>7.537307727061027</v>
      </c>
      <c r="AP20" s="51">
        <v>2.4160492900446195</v>
      </c>
      <c r="AQ20" s="51"/>
      <c r="AR20" s="51"/>
      <c r="AS20" s="51">
        <v>-6.7788513308905</v>
      </c>
      <c r="AT20" s="51"/>
      <c r="AU20" s="51"/>
      <c r="AV20" s="51"/>
      <c r="AW20" s="66"/>
      <c r="AX20" s="67">
        <v>-0.402</v>
      </c>
      <c r="AY20" s="67">
        <v>-1.0</v>
      </c>
      <c r="AZ20" s="67"/>
    </row>
    <row r="21" ht="14.25" customHeight="1">
      <c r="A21" s="51" t="s">
        <v>373</v>
      </c>
      <c r="B21" s="51">
        <v>4.4367</v>
      </c>
      <c r="C21" s="51">
        <v>102.3</v>
      </c>
      <c r="D21" s="51">
        <v>115.6</v>
      </c>
      <c r="E21" s="51">
        <v>44.7</v>
      </c>
      <c r="F21" s="51">
        <v>2533.010728</v>
      </c>
      <c r="G21" s="51">
        <v>378.85218</v>
      </c>
      <c r="H21" s="51">
        <v>2058.679626</v>
      </c>
      <c r="I21" s="51">
        <v>7970.745267</v>
      </c>
      <c r="J21" s="51">
        <v>5141.773543</v>
      </c>
      <c r="K21" s="51">
        <v>5615.082718</v>
      </c>
      <c r="L21" s="51">
        <v>5843.880049</v>
      </c>
      <c r="M21" s="51">
        <v>30228.171729</v>
      </c>
      <c r="N21" s="51">
        <v>7410.627582</v>
      </c>
      <c r="O21" s="51">
        <v>486.783286</v>
      </c>
      <c r="P21" s="51">
        <v>67667.606708</v>
      </c>
      <c r="Q21" s="51">
        <v>4056.947069</v>
      </c>
      <c r="R21" s="51">
        <v>324.961861</v>
      </c>
      <c r="S21" s="51">
        <v>2256.49392</v>
      </c>
      <c r="T21" s="51">
        <v>5434.766556</v>
      </c>
      <c r="U21" s="51">
        <v>298.163765</v>
      </c>
      <c r="V21" s="51">
        <v>6413.195896</v>
      </c>
      <c r="W21" s="51">
        <v>7935.8731</v>
      </c>
      <c r="X21" s="51">
        <v>26570.383431</v>
      </c>
      <c r="Y21" s="51">
        <v>4595.823956</v>
      </c>
      <c r="Z21" s="51">
        <v>1158.090348</v>
      </c>
      <c r="AA21" s="51">
        <v>59044.699902</v>
      </c>
      <c r="AB21" s="51">
        <v>113.674</v>
      </c>
      <c r="AC21" s="51">
        <v>105.15776472224285</v>
      </c>
      <c r="AD21" s="51">
        <v>94.8217442388199</v>
      </c>
      <c r="AE21" s="51">
        <v>103.12304970335983</v>
      </c>
      <c r="AF21" s="51">
        <v>102.5</v>
      </c>
      <c r="AG21" s="51">
        <v>99.3</v>
      </c>
      <c r="AH21" s="28">
        <v>2282.173</v>
      </c>
      <c r="AI21" s="51">
        <v>4.02690909090909</v>
      </c>
      <c r="AJ21" s="51">
        <v>-2.281087480444799</v>
      </c>
      <c r="AK21" s="51">
        <v>-92.38813671486274</v>
      </c>
      <c r="AL21" s="51">
        <v>-86.34298803101632</v>
      </c>
      <c r="AM21" s="51">
        <v>0.8957077872097763</v>
      </c>
      <c r="AN21" s="51">
        <v>-1.755754974639101</v>
      </c>
      <c r="AO21" s="51">
        <v>36.433919652144574</v>
      </c>
      <c r="AP21" s="51">
        <v>1.9336500714407068</v>
      </c>
      <c r="AQ21" s="51"/>
      <c r="AR21" s="51"/>
      <c r="AS21" s="51">
        <v>10.35193865241293</v>
      </c>
      <c r="AT21" s="51"/>
      <c r="AU21" s="51"/>
      <c r="AV21" s="51"/>
      <c r="AW21" s="66"/>
      <c r="AX21" s="66"/>
      <c r="AY21" s="66"/>
      <c r="AZ21" s="66"/>
    </row>
    <row r="22" ht="14.25" customHeight="1">
      <c r="A22" s="51" t="s">
        <v>374</v>
      </c>
      <c r="B22" s="51">
        <v>4.5194</v>
      </c>
      <c r="C22" s="51">
        <v>103.5</v>
      </c>
      <c r="D22" s="51">
        <v>115.3</v>
      </c>
      <c r="E22" s="51">
        <v>48.24</v>
      </c>
      <c r="F22" s="51">
        <v>2572.322572</v>
      </c>
      <c r="G22" s="51">
        <v>411.412113</v>
      </c>
      <c r="H22" s="51">
        <v>1614.761146</v>
      </c>
      <c r="I22" s="51">
        <v>9653.49267</v>
      </c>
      <c r="J22" s="51">
        <v>4771.122498</v>
      </c>
      <c r="K22" s="51">
        <v>5558.446634</v>
      </c>
      <c r="L22" s="51">
        <v>5644.718423</v>
      </c>
      <c r="M22" s="51">
        <v>30120.433398</v>
      </c>
      <c r="N22" s="51">
        <v>7400.746883</v>
      </c>
      <c r="O22" s="51">
        <v>434.681742</v>
      </c>
      <c r="P22" s="51">
        <v>68182.138079</v>
      </c>
      <c r="Q22" s="51">
        <v>4022.059267</v>
      </c>
      <c r="R22" s="51">
        <v>381.768342</v>
      </c>
      <c r="S22" s="51">
        <v>1965.571648</v>
      </c>
      <c r="T22" s="51">
        <v>7148.428113</v>
      </c>
      <c r="U22" s="51">
        <v>490.654061</v>
      </c>
      <c r="V22" s="51">
        <v>6240.484108</v>
      </c>
      <c r="W22" s="51">
        <v>7766.031373</v>
      </c>
      <c r="X22" s="51">
        <v>26863.347242</v>
      </c>
      <c r="Y22" s="51">
        <v>4587.740629</v>
      </c>
      <c r="Z22" s="51">
        <v>1002.718406</v>
      </c>
      <c r="AA22" s="51">
        <v>60468.803189</v>
      </c>
      <c r="AB22" s="51">
        <v>107.183</v>
      </c>
      <c r="AC22" s="51">
        <v>107.37979471352462</v>
      </c>
      <c r="AD22" s="51">
        <v>96.48338353571367</v>
      </c>
      <c r="AE22" s="51">
        <v>104.62794002793875</v>
      </c>
      <c r="AF22" s="51">
        <v>103.1</v>
      </c>
      <c r="AG22" s="51">
        <v>99.3</v>
      </c>
      <c r="AH22" s="28">
        <v>2118.367</v>
      </c>
      <c r="AI22" s="51">
        <v>4.108675</v>
      </c>
      <c r="AJ22" s="51">
        <v>-5.748701513979448</v>
      </c>
      <c r="AK22" s="51">
        <v>-93.4968158283046</v>
      </c>
      <c r="AL22" s="51">
        <v>-92.346349140194</v>
      </c>
      <c r="AM22" s="51">
        <v>0.9789862823557094</v>
      </c>
      <c r="AN22" s="51">
        <v>3.6244131455398954</v>
      </c>
      <c r="AO22" s="51">
        <v>40.27647840858732</v>
      </c>
      <c r="AP22" s="51">
        <v>2.847045881308552</v>
      </c>
      <c r="AQ22" s="51">
        <v>311510.31607446144</v>
      </c>
      <c r="AR22" s="51">
        <v>4.545941832410438</v>
      </c>
      <c r="AS22" s="51">
        <v>-4.7652507480333455</v>
      </c>
      <c r="AT22" s="51">
        <v>309508.0</v>
      </c>
      <c r="AU22" s="51">
        <v>292060.0</v>
      </c>
      <c r="AV22" s="51" t="s">
        <v>454</v>
      </c>
      <c r="AW22" s="66"/>
      <c r="AX22" s="66"/>
      <c r="AY22" s="66"/>
      <c r="AZ22" s="66"/>
    </row>
    <row r="23" ht="14.25" customHeight="1">
      <c r="A23" s="51" t="s">
        <v>375</v>
      </c>
      <c r="B23" s="51">
        <v>4.4705</v>
      </c>
      <c r="C23" s="51">
        <v>103.5</v>
      </c>
      <c r="D23" s="51">
        <v>115.7</v>
      </c>
      <c r="E23" s="51">
        <v>46.86</v>
      </c>
      <c r="F23" s="51">
        <v>2693.604881</v>
      </c>
      <c r="G23" s="51">
        <v>433.654286</v>
      </c>
      <c r="H23" s="51">
        <v>1912.305044</v>
      </c>
      <c r="I23" s="51">
        <v>9683.94625</v>
      </c>
      <c r="J23" s="51">
        <v>4815.230554</v>
      </c>
      <c r="K23" s="51">
        <v>5512.531701</v>
      </c>
      <c r="L23" s="51">
        <v>5491.42737</v>
      </c>
      <c r="M23" s="51">
        <v>30607.842823</v>
      </c>
      <c r="N23" s="51">
        <v>7704.952831</v>
      </c>
      <c r="O23" s="51">
        <v>478.736328</v>
      </c>
      <c r="P23" s="51">
        <v>69334.232068</v>
      </c>
      <c r="Q23" s="51">
        <v>3875.609068</v>
      </c>
      <c r="R23" s="51">
        <v>351.37173</v>
      </c>
      <c r="S23" s="51">
        <v>1998.404185</v>
      </c>
      <c r="T23" s="51">
        <v>6719.123667</v>
      </c>
      <c r="U23" s="51">
        <v>475.340278</v>
      </c>
      <c r="V23" s="51">
        <v>5752.381283</v>
      </c>
      <c r="W23" s="51">
        <v>7259.803791</v>
      </c>
      <c r="X23" s="51">
        <v>27139.494177</v>
      </c>
      <c r="Y23" s="51">
        <v>4609.441445</v>
      </c>
      <c r="Z23" s="51">
        <v>1271.077545</v>
      </c>
      <c r="AA23" s="51">
        <v>59452.047169</v>
      </c>
      <c r="AB23" s="51">
        <v>110.966</v>
      </c>
      <c r="AC23" s="51">
        <v>110.76757471310627</v>
      </c>
      <c r="AD23" s="51">
        <v>104.34729531033493</v>
      </c>
      <c r="AE23" s="51">
        <v>109.16693878377016</v>
      </c>
      <c r="AF23" s="51">
        <v>102.4</v>
      </c>
      <c r="AG23" s="51">
        <v>98.6</v>
      </c>
      <c r="AH23" s="28">
        <v>2326.487</v>
      </c>
      <c r="AI23" s="51">
        <v>4.1775875</v>
      </c>
      <c r="AJ23" s="51">
        <v>-13.400676143537938</v>
      </c>
      <c r="AK23" s="51">
        <v>-96.56687117883651</v>
      </c>
      <c r="AL23" s="51">
        <v>-76.08287786872515</v>
      </c>
      <c r="AM23" s="51">
        <v>0.9299706913487471</v>
      </c>
      <c r="AN23" s="51">
        <v>15.869085173501563</v>
      </c>
      <c r="AO23" s="51">
        <v>23.519959477518636</v>
      </c>
      <c r="AP23" s="51">
        <v>3.125502145090442</v>
      </c>
      <c r="AQ23" s="51"/>
      <c r="AR23" s="51"/>
      <c r="AS23" s="51">
        <v>-7.935298804963975</v>
      </c>
      <c r="AT23" s="51"/>
      <c r="AU23" s="51"/>
      <c r="AV23" s="51"/>
      <c r="AW23" s="66"/>
      <c r="AX23" s="66"/>
      <c r="AY23" s="66"/>
      <c r="AZ23" s="66"/>
    </row>
    <row r="24" ht="14.25" customHeight="1">
      <c r="A24" s="51" t="s">
        <v>376</v>
      </c>
      <c r="B24" s="51">
        <v>4.518</v>
      </c>
      <c r="C24" s="51">
        <v>103.8</v>
      </c>
      <c r="D24" s="51">
        <v>116.8</v>
      </c>
      <c r="E24" s="51">
        <v>49.44</v>
      </c>
      <c r="F24" s="51">
        <v>2878.10049</v>
      </c>
      <c r="G24" s="51">
        <v>426.417056</v>
      </c>
      <c r="H24" s="51">
        <v>2412.561839</v>
      </c>
      <c r="I24" s="51">
        <v>11182.635909</v>
      </c>
      <c r="J24" s="51">
        <v>5137.124358</v>
      </c>
      <c r="K24" s="51">
        <v>5692.428298</v>
      </c>
      <c r="L24" s="51">
        <v>6270.550386</v>
      </c>
      <c r="M24" s="51">
        <v>30679.706062</v>
      </c>
      <c r="N24" s="51">
        <v>7741.142429</v>
      </c>
      <c r="O24" s="51">
        <v>550.365897</v>
      </c>
      <c r="P24" s="51">
        <v>72971.032724</v>
      </c>
      <c r="Q24" s="51">
        <v>4315.024505</v>
      </c>
      <c r="R24" s="51">
        <v>395.788214</v>
      </c>
      <c r="S24" s="51">
        <v>2646.412873</v>
      </c>
      <c r="T24" s="51">
        <v>7519.651618</v>
      </c>
      <c r="U24" s="51">
        <v>484.751607</v>
      </c>
      <c r="V24" s="51">
        <v>6302.232102</v>
      </c>
      <c r="W24" s="51">
        <v>7833.64447</v>
      </c>
      <c r="X24" s="51">
        <v>28132.074215</v>
      </c>
      <c r="Y24" s="51">
        <v>5029.599497</v>
      </c>
      <c r="Z24" s="51">
        <v>1198.372053</v>
      </c>
      <c r="AA24" s="51">
        <v>63857.551154</v>
      </c>
      <c r="AB24" s="51">
        <v>107.073</v>
      </c>
      <c r="AC24" s="51">
        <v>107.02259666243823</v>
      </c>
      <c r="AD24" s="51">
        <v>104.53285075740108</v>
      </c>
      <c r="AE24" s="51">
        <v>106.40015373524388</v>
      </c>
      <c r="AF24" s="51">
        <v>103.2</v>
      </c>
      <c r="AG24" s="51">
        <v>98.2</v>
      </c>
      <c r="AH24" s="28">
        <v>2054.165</v>
      </c>
      <c r="AI24" s="51">
        <v>4.33488636363636</v>
      </c>
      <c r="AJ24" s="51">
        <v>-11.730971873226881</v>
      </c>
      <c r="AK24" s="51">
        <v>-95.65590369250666</v>
      </c>
      <c r="AL24" s="51">
        <v>-67.67827300176678</v>
      </c>
      <c r="AM24" s="51">
        <v>0.6178063071569317</v>
      </c>
      <c r="AN24" s="51">
        <v>43.004907477866226</v>
      </c>
      <c r="AO24" s="51">
        <v>37.54951920184928</v>
      </c>
      <c r="AP24" s="51">
        <v>2.4481669312577337</v>
      </c>
      <c r="AQ24" s="51"/>
      <c r="AR24" s="51"/>
      <c r="AS24" s="51">
        <v>5.448753064305301</v>
      </c>
      <c r="AT24" s="51"/>
      <c r="AU24" s="51"/>
      <c r="AV24" s="51"/>
      <c r="AW24" s="67">
        <v>0.3194</v>
      </c>
      <c r="AX24" s="66"/>
      <c r="AY24" s="67">
        <v>0.6667</v>
      </c>
      <c r="AZ24" s="66"/>
    </row>
    <row r="25" ht="14.25" customHeight="1">
      <c r="A25" s="51" t="s">
        <v>377</v>
      </c>
      <c r="B25" s="51">
        <v>4.5182</v>
      </c>
      <c r="C25" s="51">
        <v>104.2</v>
      </c>
      <c r="D25" s="51">
        <v>116.8</v>
      </c>
      <c r="E25" s="51">
        <v>53.72</v>
      </c>
      <c r="F25" s="51">
        <v>2930.394348</v>
      </c>
      <c r="G25" s="51">
        <v>478.373407</v>
      </c>
      <c r="H25" s="51">
        <v>2239.371378</v>
      </c>
      <c r="I25" s="51">
        <v>12406.032317</v>
      </c>
      <c r="J25" s="51">
        <v>4658.531676</v>
      </c>
      <c r="K25" s="51">
        <v>6120.232249</v>
      </c>
      <c r="L25" s="51">
        <v>6550.678145</v>
      </c>
      <c r="M25" s="51">
        <v>31261.777115</v>
      </c>
      <c r="N25" s="51">
        <v>8598.700736</v>
      </c>
      <c r="O25" s="51">
        <v>557.381976</v>
      </c>
      <c r="P25" s="51">
        <v>75801.473347</v>
      </c>
      <c r="Q25" s="51">
        <v>4337.812406</v>
      </c>
      <c r="R25" s="51">
        <v>419.831034</v>
      </c>
      <c r="S25" s="51">
        <v>2832.20168</v>
      </c>
      <c r="T25" s="51">
        <v>7389.724376</v>
      </c>
      <c r="U25" s="51">
        <v>597.535403</v>
      </c>
      <c r="V25" s="51">
        <v>6642.847692</v>
      </c>
      <c r="W25" s="51">
        <v>8499.411059</v>
      </c>
      <c r="X25" s="51">
        <v>29487.190292</v>
      </c>
      <c r="Y25" s="51">
        <v>5132.28801</v>
      </c>
      <c r="Z25" s="51">
        <v>1492.241672</v>
      </c>
      <c r="AA25" s="51">
        <v>66831.083624</v>
      </c>
      <c r="AB25" s="51">
        <v>108.902</v>
      </c>
      <c r="AC25" s="51">
        <v>107.88308487884628</v>
      </c>
      <c r="AD25" s="51">
        <v>111.8247534738194</v>
      </c>
      <c r="AE25" s="51">
        <v>108.94123299497075</v>
      </c>
      <c r="AF25" s="51">
        <v>103.8</v>
      </c>
      <c r="AG25" s="51">
        <v>99.5</v>
      </c>
      <c r="AH25" s="28">
        <v>2646.81</v>
      </c>
      <c r="AI25" s="51">
        <v>4.46145</v>
      </c>
      <c r="AJ25" s="51">
        <v>-5.789112085323566</v>
      </c>
      <c r="AK25" s="51">
        <v>-70.35903741047508</v>
      </c>
      <c r="AL25" s="51">
        <v>-42.1845034461369</v>
      </c>
      <c r="AM25" s="51">
        <v>0.6458208354970685</v>
      </c>
      <c r="AN25" s="51">
        <v>72.00861943731537</v>
      </c>
      <c r="AO25" s="51">
        <v>48.41615738599012</v>
      </c>
      <c r="AP25" s="51">
        <v>3.0659034317908507</v>
      </c>
      <c r="AQ25" s="51">
        <v>322458.4163845781</v>
      </c>
      <c r="AR25" s="51">
        <v>4.781016114679604</v>
      </c>
      <c r="AS25" s="51">
        <v>1.738523462334296</v>
      </c>
      <c r="AT25" s="51">
        <v>306037.0</v>
      </c>
      <c r="AU25" s="51">
        <v>293236.0</v>
      </c>
      <c r="AV25" s="51" t="s">
        <v>454</v>
      </c>
      <c r="AW25" s="66"/>
      <c r="AX25" s="66"/>
      <c r="AY25" s="66"/>
      <c r="AZ25" s="66"/>
    </row>
    <row r="26" ht="14.25" customHeight="1">
      <c r="A26" s="51" t="s">
        <v>378</v>
      </c>
      <c r="B26" s="51">
        <v>4.5587</v>
      </c>
      <c r="C26" s="51">
        <v>103.8</v>
      </c>
      <c r="D26" s="51">
        <v>118.1</v>
      </c>
      <c r="E26" s="51">
        <v>52.81</v>
      </c>
      <c r="F26" s="51">
        <v>2349.394638</v>
      </c>
      <c r="G26" s="51">
        <v>344.573883</v>
      </c>
      <c r="H26" s="51">
        <v>2226.035045</v>
      </c>
      <c r="I26" s="51">
        <v>12050.522527</v>
      </c>
      <c r="J26" s="51">
        <v>4399.434273</v>
      </c>
      <c r="K26" s="51">
        <v>5488.893436</v>
      </c>
      <c r="L26" s="51">
        <v>5899.827494</v>
      </c>
      <c r="M26" s="51">
        <v>29163.534556</v>
      </c>
      <c r="N26" s="51">
        <v>7719.745507</v>
      </c>
      <c r="O26" s="51">
        <v>667.44323</v>
      </c>
      <c r="P26" s="51">
        <v>70309.404589</v>
      </c>
      <c r="Q26" s="51">
        <v>4300.048596</v>
      </c>
      <c r="R26" s="51">
        <v>284.16318</v>
      </c>
      <c r="S26" s="51">
        <v>2826.151041</v>
      </c>
      <c r="T26" s="51">
        <v>7908.320634</v>
      </c>
      <c r="U26" s="51">
        <v>768.045209</v>
      </c>
      <c r="V26" s="51">
        <v>6454.84852</v>
      </c>
      <c r="W26" s="51">
        <v>7616.513745</v>
      </c>
      <c r="X26" s="51">
        <v>29183.744057</v>
      </c>
      <c r="Y26" s="51">
        <v>5001.577949</v>
      </c>
      <c r="Z26" s="51">
        <v>1096.142284</v>
      </c>
      <c r="AA26" s="51">
        <v>65439.555215</v>
      </c>
      <c r="AB26" s="51">
        <v>106.689</v>
      </c>
      <c r="AC26" s="51">
        <v>108.25645665967731</v>
      </c>
      <c r="AD26" s="51">
        <v>108.58412374732355</v>
      </c>
      <c r="AE26" s="51">
        <v>108.23517101750231</v>
      </c>
      <c r="AF26" s="51">
        <v>103.6</v>
      </c>
      <c r="AG26" s="51">
        <v>99.9</v>
      </c>
      <c r="AH26" s="28">
        <v>2350.27</v>
      </c>
      <c r="AI26" s="51">
        <v>4.45955</v>
      </c>
      <c r="AJ26" s="51">
        <v>0.8762267174043714</v>
      </c>
      <c r="AK26" s="51">
        <v>-91.8598192553844</v>
      </c>
      <c r="AL26" s="51">
        <v>-82.69337369862959</v>
      </c>
      <c r="AM26" s="51">
        <v>0.4792999999042591</v>
      </c>
      <c r="AN26" s="51">
        <v>105.58090230664857</v>
      </c>
      <c r="AO26" s="51">
        <v>44.47102913733963</v>
      </c>
      <c r="AP26" s="51">
        <v>1.580833618636368</v>
      </c>
      <c r="AQ26" s="51"/>
      <c r="AR26" s="51"/>
      <c r="AS26" s="51">
        <v>-1.6592209158792115</v>
      </c>
      <c r="AT26" s="51"/>
      <c r="AU26" s="51"/>
      <c r="AV26" s="51"/>
      <c r="AW26" s="66"/>
      <c r="AX26" s="67">
        <v>-0.178</v>
      </c>
      <c r="AY26" s="67">
        <v>0.3333</v>
      </c>
      <c r="AZ26" s="67"/>
    </row>
    <row r="27" ht="14.25" customHeight="1">
      <c r="A27" s="51" t="s">
        <v>379</v>
      </c>
      <c r="B27" s="51">
        <v>4.6106</v>
      </c>
      <c r="C27" s="51">
        <v>104.7</v>
      </c>
      <c r="D27" s="51">
        <v>119.6</v>
      </c>
      <c r="E27" s="51">
        <v>54.01</v>
      </c>
      <c r="F27" s="51">
        <v>2495.675888</v>
      </c>
      <c r="G27" s="51">
        <v>376.507745</v>
      </c>
      <c r="H27" s="51">
        <v>2527.984764</v>
      </c>
      <c r="I27" s="51">
        <v>11242.073029</v>
      </c>
      <c r="J27" s="51">
        <v>5010.947949</v>
      </c>
      <c r="K27" s="51">
        <v>6402.826891</v>
      </c>
      <c r="L27" s="51">
        <v>6156.28303</v>
      </c>
      <c r="M27" s="51">
        <v>29094.555332</v>
      </c>
      <c r="N27" s="51">
        <v>8012.51588</v>
      </c>
      <c r="O27" s="51">
        <v>659.935714</v>
      </c>
      <c r="P27" s="51">
        <v>71979.306222</v>
      </c>
      <c r="Q27" s="51">
        <v>4044.910324</v>
      </c>
      <c r="R27" s="51">
        <v>304.244781</v>
      </c>
      <c r="S27" s="51">
        <v>2918.849677</v>
      </c>
      <c r="T27" s="51">
        <v>10852.317466</v>
      </c>
      <c r="U27" s="51">
        <v>705.990959</v>
      </c>
      <c r="V27" s="51">
        <v>6428.561698</v>
      </c>
      <c r="W27" s="51">
        <v>7175.566128</v>
      </c>
      <c r="X27" s="51">
        <v>25304.86357</v>
      </c>
      <c r="Y27" s="51">
        <v>4118.514066</v>
      </c>
      <c r="Z27" s="51">
        <v>1204.70257</v>
      </c>
      <c r="AA27" s="51">
        <v>63058.521239</v>
      </c>
      <c r="AB27" s="51">
        <v>99.483</v>
      </c>
      <c r="AC27" s="51">
        <v>99.73372147905256</v>
      </c>
      <c r="AD27" s="51">
        <v>98.90693731164858</v>
      </c>
      <c r="AE27" s="51">
        <v>99.5093394992914</v>
      </c>
      <c r="AF27" s="51">
        <v>104.0</v>
      </c>
      <c r="AG27" s="51">
        <v>100.0</v>
      </c>
      <c r="AH27" s="28">
        <v>2043.215</v>
      </c>
      <c r="AI27" s="51">
        <v>4.44602777777778</v>
      </c>
      <c r="AJ27" s="51">
        <v>14.171193657319048</v>
      </c>
      <c r="AK27" s="51">
        <v>-84.30434897666173</v>
      </c>
      <c r="AL27" s="51">
        <v>-95.84154331938723</v>
      </c>
      <c r="AM27" s="51">
        <v>0.5639672541012386</v>
      </c>
      <c r="AN27" s="51">
        <v>111.91801774242887</v>
      </c>
      <c r="AO27" s="51">
        <v>31.353127781454692</v>
      </c>
      <c r="AP27" s="51">
        <v>2.2457049949075714</v>
      </c>
      <c r="AQ27" s="51"/>
      <c r="AR27" s="51"/>
      <c r="AS27" s="51">
        <v>-0.644623900283392</v>
      </c>
      <c r="AT27" s="51"/>
      <c r="AU27" s="51"/>
      <c r="AV27" s="51"/>
      <c r="AW27" s="66"/>
      <c r="AX27" s="66"/>
      <c r="AY27" s="66"/>
      <c r="AZ27" s="66"/>
    </row>
    <row r="28" ht="14.25" customHeight="1">
      <c r="A28" s="51" t="s">
        <v>380</v>
      </c>
      <c r="B28" s="51">
        <v>4.5961</v>
      </c>
      <c r="C28" s="51">
        <v>105.2</v>
      </c>
      <c r="D28" s="51">
        <v>119.4</v>
      </c>
      <c r="E28" s="51">
        <v>50.6</v>
      </c>
      <c r="F28" s="51">
        <v>2925.490215</v>
      </c>
      <c r="G28" s="51">
        <v>450.585698</v>
      </c>
      <c r="H28" s="51">
        <v>3000.106716</v>
      </c>
      <c r="I28" s="51">
        <v>13488.014633</v>
      </c>
      <c r="J28" s="51">
        <v>4664.644919</v>
      </c>
      <c r="K28" s="51">
        <v>6705.797163</v>
      </c>
      <c r="L28" s="51">
        <v>7255.985608</v>
      </c>
      <c r="M28" s="51">
        <v>34365.993299</v>
      </c>
      <c r="N28" s="51">
        <v>9275.49165</v>
      </c>
      <c r="O28" s="51">
        <v>758.748202</v>
      </c>
      <c r="P28" s="51">
        <v>82890.858103</v>
      </c>
      <c r="Q28" s="51">
        <v>4750.126246</v>
      </c>
      <c r="R28" s="51">
        <v>298.901226</v>
      </c>
      <c r="S28" s="51">
        <v>3249.313644</v>
      </c>
      <c r="T28" s="51">
        <v>9127.522995</v>
      </c>
      <c r="U28" s="51">
        <v>693.496717</v>
      </c>
      <c r="V28" s="51">
        <v>7918.384779</v>
      </c>
      <c r="W28" s="51">
        <v>8706.21449</v>
      </c>
      <c r="X28" s="51">
        <v>35875.830654</v>
      </c>
      <c r="Y28" s="51">
        <v>5199.407441</v>
      </c>
      <c r="Z28" s="51">
        <v>1421.098293</v>
      </c>
      <c r="AA28" s="51">
        <v>77240.296485</v>
      </c>
      <c r="AB28" s="51">
        <v>111.868</v>
      </c>
      <c r="AC28" s="51">
        <v>109.50404034158612</v>
      </c>
      <c r="AD28" s="51">
        <v>107.30941670077206</v>
      </c>
      <c r="AE28" s="51">
        <v>109.10879201393954</v>
      </c>
      <c r="AF28" s="51">
        <v>105.0</v>
      </c>
      <c r="AG28" s="51">
        <v>100.9</v>
      </c>
      <c r="AH28" s="28">
        <v>2238.184</v>
      </c>
      <c r="AI28" s="51">
        <v>4.43934782608696</v>
      </c>
      <c r="AJ28" s="51">
        <v>12.223821017452652</v>
      </c>
      <c r="AK28" s="51">
        <v>-68.8485771158989</v>
      </c>
      <c r="AL28" s="51">
        <v>-92.16965020121698</v>
      </c>
      <c r="AM28" s="51">
        <v>0.7591055497363053</v>
      </c>
      <c r="AN28" s="51">
        <v>67.07671567594895</v>
      </c>
      <c r="AO28" s="51">
        <v>15.973808955427483</v>
      </c>
      <c r="AP28" s="51">
        <v>2.185696393674763</v>
      </c>
      <c r="AQ28" s="51">
        <v>310744.0</v>
      </c>
      <c r="AR28" s="51">
        <v>5.57723808225099</v>
      </c>
      <c r="AS28" s="51">
        <v>14.062383466647965</v>
      </c>
      <c r="AT28" s="51">
        <v>311276.0</v>
      </c>
      <c r="AU28" s="51">
        <v>311524.0</v>
      </c>
      <c r="AV28" s="51" t="s">
        <v>454</v>
      </c>
      <c r="AW28" s="66"/>
      <c r="AX28" s="66"/>
      <c r="AY28" s="66"/>
      <c r="AZ28" s="66"/>
    </row>
    <row r="29" ht="14.25" customHeight="1">
      <c r="A29" s="51" t="s">
        <v>381</v>
      </c>
      <c r="B29" s="51">
        <v>4.5912</v>
      </c>
      <c r="C29" s="51">
        <v>105.7</v>
      </c>
      <c r="D29" s="51">
        <v>119.2</v>
      </c>
      <c r="E29" s="51">
        <v>49.33</v>
      </c>
      <c r="F29" s="51">
        <v>2607.078941</v>
      </c>
      <c r="G29" s="51">
        <v>363.222445</v>
      </c>
      <c r="H29" s="51">
        <v>2323.023904</v>
      </c>
      <c r="I29" s="51">
        <v>11689.221026</v>
      </c>
      <c r="J29" s="51">
        <v>4409.176837</v>
      </c>
      <c r="K29" s="51">
        <v>5994.576744</v>
      </c>
      <c r="L29" s="51">
        <v>7120.526602</v>
      </c>
      <c r="M29" s="51">
        <v>30700.072869</v>
      </c>
      <c r="N29" s="51">
        <v>8407.665004</v>
      </c>
      <c r="O29" s="51">
        <v>628.861467</v>
      </c>
      <c r="P29" s="51">
        <v>74243.425839</v>
      </c>
      <c r="Q29" s="51">
        <v>4080.441338</v>
      </c>
      <c r="R29" s="51">
        <v>268.974542</v>
      </c>
      <c r="S29" s="51">
        <v>2511.947375</v>
      </c>
      <c r="T29" s="51">
        <v>8255.185739</v>
      </c>
      <c r="U29" s="51">
        <v>592.758179</v>
      </c>
      <c r="V29" s="51">
        <v>7071.692972</v>
      </c>
      <c r="W29" s="51">
        <v>7809.579993</v>
      </c>
      <c r="X29" s="51">
        <v>28531.484672</v>
      </c>
      <c r="Y29" s="51">
        <v>4693.292577</v>
      </c>
      <c r="Z29" s="51">
        <v>1395.377506</v>
      </c>
      <c r="AA29" s="51">
        <v>65210.734893</v>
      </c>
      <c r="AB29" s="51">
        <v>109.052</v>
      </c>
      <c r="AC29" s="51">
        <v>105.90814265933473</v>
      </c>
      <c r="AD29" s="51">
        <v>96.86439254989769</v>
      </c>
      <c r="AE29" s="51">
        <v>103.84292255452027</v>
      </c>
      <c r="AF29" s="51">
        <v>105.7</v>
      </c>
      <c r="AG29" s="51">
        <v>99.7</v>
      </c>
      <c r="AH29" s="28">
        <v>2145.734</v>
      </c>
      <c r="AI29" s="51">
        <v>4.40723684210526</v>
      </c>
      <c r="AJ29" s="51">
        <v>-0.045023571163727016</v>
      </c>
      <c r="AK29" s="51">
        <v>-64.89806825720663</v>
      </c>
      <c r="AL29" s="51">
        <v>-94.86522589266279</v>
      </c>
      <c r="AM29" s="51">
        <v>0.8010364039525264</v>
      </c>
      <c r="AN29" s="51">
        <v>25.09549908653048</v>
      </c>
      <c r="AO29" s="51">
        <v>3.7456151402823545</v>
      </c>
      <c r="AP29" s="51">
        <v>2.6648172252117908</v>
      </c>
      <c r="AQ29" s="51"/>
      <c r="AR29" s="51"/>
      <c r="AS29" s="51">
        <v>1.115282108149196</v>
      </c>
      <c r="AT29" s="51"/>
      <c r="AU29" s="51"/>
      <c r="AV29" s="51"/>
      <c r="AW29" s="66"/>
      <c r="AX29" s="66"/>
      <c r="AY29" s="66"/>
      <c r="AZ29" s="66"/>
    </row>
    <row r="30" ht="14.25" customHeight="1">
      <c r="A30" s="51" t="s">
        <v>382</v>
      </c>
      <c r="B30" s="51">
        <v>4.6138</v>
      </c>
      <c r="C30" s="51">
        <v>106.5</v>
      </c>
      <c r="D30" s="51">
        <v>119.0</v>
      </c>
      <c r="E30" s="51">
        <v>48.32</v>
      </c>
      <c r="F30" s="51">
        <v>2772.86014</v>
      </c>
      <c r="G30" s="51">
        <v>372.735569</v>
      </c>
      <c r="H30" s="51">
        <v>2640.872572</v>
      </c>
      <c r="I30" s="51">
        <v>12012.22206</v>
      </c>
      <c r="J30" s="51">
        <v>4984.796503</v>
      </c>
      <c r="K30" s="51">
        <v>6279.49232</v>
      </c>
      <c r="L30" s="51">
        <v>6999.289941</v>
      </c>
      <c r="M30" s="51">
        <v>33804.337164</v>
      </c>
      <c r="N30" s="51">
        <v>8646.163898</v>
      </c>
      <c r="O30" s="51">
        <v>703.219896</v>
      </c>
      <c r="P30" s="51">
        <v>79215.990063</v>
      </c>
      <c r="Q30" s="51">
        <v>4804.25463</v>
      </c>
      <c r="R30" s="51">
        <v>280.790226</v>
      </c>
      <c r="S30" s="51">
        <v>2644.549193</v>
      </c>
      <c r="T30" s="51">
        <v>9928.357156</v>
      </c>
      <c r="U30" s="51">
        <v>555.758686</v>
      </c>
      <c r="V30" s="51">
        <v>7930.964374</v>
      </c>
      <c r="W30" s="51">
        <v>8701.406548</v>
      </c>
      <c r="X30" s="51">
        <v>30976.341969</v>
      </c>
      <c r="Y30" s="51">
        <v>5454.387331</v>
      </c>
      <c r="Z30" s="51">
        <v>1696.61445</v>
      </c>
      <c r="AA30" s="51">
        <v>72973.424563</v>
      </c>
      <c r="AB30" s="51">
        <v>115.318</v>
      </c>
      <c r="AC30" s="51">
        <v>110.56270990548585</v>
      </c>
      <c r="AD30" s="51">
        <v>98.63450933565066</v>
      </c>
      <c r="AE30" s="51">
        <v>107.87905224427101</v>
      </c>
      <c r="AF30" s="51">
        <v>104.9</v>
      </c>
      <c r="AG30" s="51">
        <v>100.9</v>
      </c>
      <c r="AH30" s="28">
        <v>2039.016</v>
      </c>
      <c r="AI30" s="51">
        <v>4.31378571428571</v>
      </c>
      <c r="AJ30" s="51">
        <v>17.149827411694485</v>
      </c>
      <c r="AK30" s="51">
        <v>-11.171532215907497</v>
      </c>
      <c r="AL30" s="51">
        <v>-92.34855910961748</v>
      </c>
      <c r="AM30" s="51">
        <v>1.0003881373027212</v>
      </c>
      <c r="AN30" s="51">
        <v>18.91654978962134</v>
      </c>
      <c r="AO30" s="51">
        <v>7.495764332950761</v>
      </c>
      <c r="AP30" s="51">
        <v>3.2498036909520023</v>
      </c>
      <c r="AQ30" s="51"/>
      <c r="AR30" s="51"/>
      <c r="AS30" s="51">
        <v>8.297058476739005</v>
      </c>
      <c r="AT30" s="51"/>
      <c r="AU30" s="51"/>
      <c r="AV30" s="51"/>
      <c r="AW30" s="66"/>
      <c r="AX30" s="66"/>
      <c r="AY30" s="67">
        <v>1.0</v>
      </c>
      <c r="AZ30" s="66"/>
    </row>
    <row r="31" ht="14.25" customHeight="1">
      <c r="A31" s="51" t="s">
        <v>383</v>
      </c>
      <c r="B31" s="51">
        <v>4.6275</v>
      </c>
      <c r="C31" s="51">
        <v>106.7</v>
      </c>
      <c r="D31" s="51">
        <v>118.7</v>
      </c>
      <c r="E31" s="51">
        <v>46.04</v>
      </c>
      <c r="F31" s="51">
        <v>2460.629599</v>
      </c>
      <c r="G31" s="51">
        <v>318.15898</v>
      </c>
      <c r="H31" s="51">
        <v>2021.595892</v>
      </c>
      <c r="I31" s="51">
        <v>10583.019706</v>
      </c>
      <c r="J31" s="51">
        <v>4433.906847</v>
      </c>
      <c r="K31" s="51">
        <v>5661.377381</v>
      </c>
      <c r="L31" s="51">
        <v>6273.183989</v>
      </c>
      <c r="M31" s="51">
        <v>32668.956124</v>
      </c>
      <c r="N31" s="51">
        <v>7771.631182</v>
      </c>
      <c r="O31" s="51">
        <v>631.117135</v>
      </c>
      <c r="P31" s="51">
        <v>72823.576835</v>
      </c>
      <c r="Q31" s="51">
        <v>4009.886913</v>
      </c>
      <c r="R31" s="51">
        <v>213.487314</v>
      </c>
      <c r="S31" s="51">
        <v>2490.615549</v>
      </c>
      <c r="T31" s="51">
        <v>6658.286588</v>
      </c>
      <c r="U31" s="51">
        <v>450.65428</v>
      </c>
      <c r="V31" s="51">
        <v>6540.684491</v>
      </c>
      <c r="W31" s="51">
        <v>7914.481074</v>
      </c>
      <c r="X31" s="51">
        <v>28248.811843</v>
      </c>
      <c r="Y31" s="51">
        <v>4735.613317</v>
      </c>
      <c r="Z31" s="51">
        <v>1364.873167</v>
      </c>
      <c r="AA31" s="51">
        <v>62627.394536</v>
      </c>
      <c r="AB31" s="51">
        <v>109.965</v>
      </c>
      <c r="AC31" s="51">
        <v>111.82158016281608</v>
      </c>
      <c r="AD31" s="51">
        <v>103.2272179498259</v>
      </c>
      <c r="AE31" s="51">
        <v>109.53855909859485</v>
      </c>
      <c r="AF31" s="51">
        <v>105.9</v>
      </c>
      <c r="AG31" s="51">
        <v>100.2</v>
      </c>
      <c r="AH31" s="28">
        <v>2134.647</v>
      </c>
      <c r="AI31" s="51">
        <v>4.2765</v>
      </c>
      <c r="AJ31" s="51">
        <v>-11.066868048880952</v>
      </c>
      <c r="AK31" s="51">
        <v>-34.58822284873957</v>
      </c>
      <c r="AL31" s="51">
        <v>-39.34848762844059</v>
      </c>
      <c r="AM31" s="51">
        <v>0.9375112079613945</v>
      </c>
      <c r="AN31" s="51">
        <v>18.06173143138221</v>
      </c>
      <c r="AO31" s="51">
        <v>5.244909342570092</v>
      </c>
      <c r="AP31" s="51">
        <v>3.198665832741554</v>
      </c>
      <c r="AQ31" s="51">
        <v>318231.0</v>
      </c>
      <c r="AR31" s="51">
        <v>5.719256188047583</v>
      </c>
      <c r="AS31" s="51">
        <v>-5.229644754579987</v>
      </c>
      <c r="AT31" s="51">
        <v>310028.0</v>
      </c>
      <c r="AU31" s="51">
        <v>315358.0</v>
      </c>
      <c r="AV31" s="51" t="s">
        <v>454</v>
      </c>
      <c r="AW31" s="66"/>
      <c r="AX31" s="66"/>
      <c r="AY31" s="66"/>
      <c r="AZ31" s="66"/>
    </row>
    <row r="32" ht="14.25" customHeight="1">
      <c r="A32" s="51" t="s">
        <v>384</v>
      </c>
      <c r="B32" s="51">
        <v>4.6098</v>
      </c>
      <c r="C32" s="51">
        <v>107.2</v>
      </c>
      <c r="D32" s="51">
        <v>118.7</v>
      </c>
      <c r="E32" s="51">
        <v>50.17</v>
      </c>
      <c r="F32" s="51">
        <v>2626.333579</v>
      </c>
      <c r="G32" s="51">
        <v>388.68194</v>
      </c>
      <c r="H32" s="51">
        <v>2220.896207</v>
      </c>
      <c r="I32" s="51">
        <v>13245.732727</v>
      </c>
      <c r="J32" s="51">
        <v>4692.640477</v>
      </c>
      <c r="K32" s="51">
        <v>6298.25958</v>
      </c>
      <c r="L32" s="51">
        <v>6829.655119</v>
      </c>
      <c r="M32" s="51">
        <v>32664.495691</v>
      </c>
      <c r="N32" s="51">
        <v>9041.715664</v>
      </c>
      <c r="O32" s="51">
        <v>739.417269</v>
      </c>
      <c r="P32" s="51">
        <v>78747.828253</v>
      </c>
      <c r="Q32" s="51">
        <v>4051.405563</v>
      </c>
      <c r="R32" s="51">
        <v>310.594542</v>
      </c>
      <c r="S32" s="51">
        <v>2866.327916</v>
      </c>
      <c r="T32" s="51">
        <v>9553.551746</v>
      </c>
      <c r="U32" s="51">
        <v>491.918287</v>
      </c>
      <c r="V32" s="51">
        <v>7146.680132</v>
      </c>
      <c r="W32" s="51">
        <v>8406.933614</v>
      </c>
      <c r="X32" s="51">
        <v>31021.004036</v>
      </c>
      <c r="Y32" s="51">
        <v>5057.763277</v>
      </c>
      <c r="Z32" s="51">
        <v>1683.398288</v>
      </c>
      <c r="AA32" s="51">
        <v>70589.577401</v>
      </c>
      <c r="AB32" s="51">
        <v>115.781</v>
      </c>
      <c r="AC32" s="51">
        <v>113.10438604250984</v>
      </c>
      <c r="AD32" s="51">
        <v>101.3030191039882</v>
      </c>
      <c r="AE32" s="51">
        <v>110.31511148500968</v>
      </c>
      <c r="AF32" s="51">
        <v>106.0</v>
      </c>
      <c r="AG32" s="51">
        <v>100.8</v>
      </c>
      <c r="AH32" s="28">
        <v>2263.478</v>
      </c>
      <c r="AI32" s="51">
        <v>4.29030952380952</v>
      </c>
      <c r="AJ32" s="51">
        <v>15.610805641883818</v>
      </c>
      <c r="AK32" s="51">
        <v>117.48787169583501</v>
      </c>
      <c r="AL32" s="51">
        <v>-71.67610981285526</v>
      </c>
      <c r="AM32" s="51">
        <v>0.7703984517480666</v>
      </c>
      <c r="AN32" s="51">
        <v>25.185561769191665</v>
      </c>
      <c r="AO32" s="51">
        <v>12.008531816565938</v>
      </c>
      <c r="AP32" s="51">
        <v>2.9964967949683396</v>
      </c>
      <c r="AQ32" s="51"/>
      <c r="AR32" s="51"/>
      <c r="AS32" s="51">
        <v>21.896139480991362</v>
      </c>
      <c r="AT32" s="51"/>
      <c r="AU32" s="51"/>
      <c r="AV32" s="51"/>
      <c r="AW32" s="67">
        <v>0.1429</v>
      </c>
      <c r="AX32" s="67">
        <v>-0.4295</v>
      </c>
      <c r="AY32" s="67">
        <v>0.5315</v>
      </c>
      <c r="AZ32" s="67"/>
    </row>
    <row r="33" ht="14.25" customHeight="1">
      <c r="A33" s="51" t="s">
        <v>385</v>
      </c>
      <c r="B33" s="51">
        <v>4.6095</v>
      </c>
      <c r="C33" s="51">
        <v>107.2</v>
      </c>
      <c r="D33" s="51">
        <v>119.8</v>
      </c>
      <c r="E33" s="51">
        <v>47.23</v>
      </c>
      <c r="F33" s="51">
        <v>2818.692391</v>
      </c>
      <c r="G33" s="51">
        <v>381.01332</v>
      </c>
      <c r="H33" s="51">
        <v>2390.273892</v>
      </c>
      <c r="I33" s="51">
        <v>11467.13147</v>
      </c>
      <c r="J33" s="51">
        <v>4765.033368</v>
      </c>
      <c r="K33" s="51">
        <v>6530.161327</v>
      </c>
      <c r="L33" s="51">
        <v>7396.27653</v>
      </c>
      <c r="M33" s="51">
        <v>35832.863025</v>
      </c>
      <c r="N33" s="51">
        <v>9527.652321</v>
      </c>
      <c r="O33" s="51">
        <v>915.750203</v>
      </c>
      <c r="P33" s="51">
        <v>82024.847847</v>
      </c>
      <c r="Q33" s="51">
        <v>4487.166439</v>
      </c>
      <c r="R33" s="51">
        <v>318.129593</v>
      </c>
      <c r="S33" s="51">
        <v>2647.710025</v>
      </c>
      <c r="T33" s="51">
        <v>8578.871384</v>
      </c>
      <c r="U33" s="51">
        <v>551.404303</v>
      </c>
      <c r="V33" s="51">
        <v>7585.583865</v>
      </c>
      <c r="W33" s="51">
        <v>8240.173242</v>
      </c>
      <c r="X33" s="51">
        <v>33086.650787</v>
      </c>
      <c r="Y33" s="51">
        <v>5090.380531</v>
      </c>
      <c r="Z33" s="51">
        <v>1526.932818</v>
      </c>
      <c r="AA33" s="51">
        <v>72113.002987</v>
      </c>
      <c r="AB33" s="51">
        <v>117.10895350102402</v>
      </c>
      <c r="AC33" s="51">
        <v>112.95486889469662</v>
      </c>
      <c r="AD33" s="51">
        <v>101.06570653147894</v>
      </c>
      <c r="AE33" s="51">
        <v>110.2412512395497</v>
      </c>
      <c r="AF33" s="51">
        <v>107.2</v>
      </c>
      <c r="AG33" s="51">
        <v>102.0</v>
      </c>
      <c r="AH33" s="28">
        <v>2129.013</v>
      </c>
      <c r="AI33" s="51">
        <v>4.28434090909091</v>
      </c>
      <c r="AJ33" s="51">
        <v>-0.4694632542240895</v>
      </c>
      <c r="AK33" s="51">
        <v>-5.21889169674502</v>
      </c>
      <c r="AL33" s="51">
        <v>42.4161567434937</v>
      </c>
      <c r="AM33" s="51">
        <v>0.9067306734350744</v>
      </c>
      <c r="AN33" s="51">
        <v>25.086047127349765</v>
      </c>
      <c r="AO33" s="51">
        <v>-0.05323167799986539</v>
      </c>
      <c r="AP33" s="51">
        <v>3.1722277699945733</v>
      </c>
      <c r="AQ33" s="51"/>
      <c r="AR33" s="51"/>
      <c r="AS33" s="51">
        <v>17.874465553379835</v>
      </c>
      <c r="AT33" s="51"/>
      <c r="AU33" s="51"/>
      <c r="AV33" s="51"/>
      <c r="AW33" s="67">
        <v>0.4362</v>
      </c>
      <c r="AX33" s="67">
        <v>-0.4511</v>
      </c>
      <c r="AY33" s="67">
        <v>0.4867</v>
      </c>
      <c r="AZ33" s="67"/>
    </row>
    <row r="34" ht="14.25" customHeight="1">
      <c r="A34" s="51" t="s">
        <v>386</v>
      </c>
      <c r="B34" s="51">
        <v>4.6224</v>
      </c>
      <c r="C34" s="51">
        <v>107.2</v>
      </c>
      <c r="D34" s="51">
        <v>120.1</v>
      </c>
      <c r="E34" s="51">
        <v>51.67</v>
      </c>
      <c r="F34" s="51">
        <v>2573.977258</v>
      </c>
      <c r="G34" s="51">
        <v>321.145601</v>
      </c>
      <c r="H34" s="51">
        <v>1995.088948</v>
      </c>
      <c r="I34" s="51">
        <v>10980.5171</v>
      </c>
      <c r="J34" s="51">
        <v>4684.458134</v>
      </c>
      <c r="K34" s="51">
        <v>5799.756025</v>
      </c>
      <c r="L34" s="51">
        <v>6748.553696</v>
      </c>
      <c r="M34" s="51">
        <v>35038.278518</v>
      </c>
      <c r="N34" s="51">
        <v>8995.894598</v>
      </c>
      <c r="O34" s="51">
        <v>723.787095</v>
      </c>
      <c r="P34" s="51">
        <v>77861.456973</v>
      </c>
      <c r="Q34" s="51">
        <v>3850.459543</v>
      </c>
      <c r="R34" s="51">
        <v>335.979812</v>
      </c>
      <c r="S34" s="51">
        <v>2678.857132</v>
      </c>
      <c r="T34" s="51">
        <v>8296.92245</v>
      </c>
      <c r="U34" s="51">
        <v>495.498155</v>
      </c>
      <c r="V34" s="51">
        <v>7116.830597</v>
      </c>
      <c r="W34" s="51">
        <v>8502.452098</v>
      </c>
      <c r="X34" s="51">
        <v>32105.141511</v>
      </c>
      <c r="Y34" s="51">
        <v>4935.661539</v>
      </c>
      <c r="Z34" s="51">
        <v>1332.591698</v>
      </c>
      <c r="AA34" s="51">
        <v>69650.394535</v>
      </c>
      <c r="AB34" s="51">
        <v>109.517</v>
      </c>
      <c r="AC34" s="51">
        <v>113.66972272725349</v>
      </c>
      <c r="AD34" s="51">
        <v>98.25507601506436</v>
      </c>
      <c r="AE34" s="51">
        <v>109.52058983974341</v>
      </c>
      <c r="AF34" s="51">
        <v>105.9</v>
      </c>
      <c r="AG34" s="51">
        <v>102.1</v>
      </c>
      <c r="AH34" s="28">
        <v>2092.378</v>
      </c>
      <c r="AI34" s="51">
        <v>4.20886111111111</v>
      </c>
      <c r="AJ34" s="51">
        <v>-14.400619078885658</v>
      </c>
      <c r="AK34" s="51">
        <v>80.52179275002476</v>
      </c>
      <c r="AL34" s="51">
        <v>-91.92960827445478</v>
      </c>
      <c r="AM34" s="51">
        <v>0.8307818074727358</v>
      </c>
      <c r="AN34" s="51">
        <v>19.704200394667982</v>
      </c>
      <c r="AO34" s="51">
        <v>-2.6194550480452827</v>
      </c>
      <c r="AP34" s="51">
        <v>3.5308373634246326</v>
      </c>
      <c r="AQ34" s="51">
        <v>330664.0</v>
      </c>
      <c r="AR34" s="51">
        <v>6.1486515653498275</v>
      </c>
      <c r="AS34" s="51">
        <v>5.675075452156464</v>
      </c>
      <c r="AT34" s="51">
        <v>271234.0</v>
      </c>
      <c r="AU34" s="51">
        <v>444659.0</v>
      </c>
      <c r="AV34" s="51" t="s">
        <v>454</v>
      </c>
      <c r="AW34" s="67">
        <v>0.202</v>
      </c>
      <c r="AX34" s="66"/>
      <c r="AY34" s="67">
        <v>0.7152</v>
      </c>
      <c r="AZ34" s="66"/>
    </row>
    <row r="35" ht="14.25" customHeight="1">
      <c r="A35" s="51" t="s">
        <v>387</v>
      </c>
      <c r="B35" s="51">
        <v>4.6411</v>
      </c>
      <c r="C35" s="51">
        <v>107.3</v>
      </c>
      <c r="D35" s="51">
        <v>120.0</v>
      </c>
      <c r="E35" s="51">
        <v>54.38</v>
      </c>
      <c r="F35" s="51">
        <v>2710.597367</v>
      </c>
      <c r="G35" s="51">
        <v>351.203671</v>
      </c>
      <c r="H35" s="51">
        <v>2260.669898</v>
      </c>
      <c r="I35" s="51">
        <v>12203.535633</v>
      </c>
      <c r="J35" s="51">
        <v>5197.390674</v>
      </c>
      <c r="K35" s="51">
        <v>6552.838892</v>
      </c>
      <c r="L35" s="51">
        <v>7362.589399</v>
      </c>
      <c r="M35" s="51">
        <v>35580.762632</v>
      </c>
      <c r="N35" s="51">
        <v>9056.207923</v>
      </c>
      <c r="O35" s="51">
        <v>586.400803</v>
      </c>
      <c r="P35" s="51">
        <v>81862.196892</v>
      </c>
      <c r="Q35" s="51">
        <v>4524.254531</v>
      </c>
      <c r="R35" s="51">
        <v>333.495148</v>
      </c>
      <c r="S35" s="51">
        <v>2928.73105</v>
      </c>
      <c r="T35" s="51">
        <v>9723.918383</v>
      </c>
      <c r="U35" s="51">
        <v>397.457613</v>
      </c>
      <c r="V35" s="51">
        <v>7274.413102</v>
      </c>
      <c r="W35" s="51">
        <v>8162.65389</v>
      </c>
      <c r="X35" s="51">
        <v>31915.645295</v>
      </c>
      <c r="Y35" s="51">
        <v>5201.296722</v>
      </c>
      <c r="Z35" s="51">
        <v>1389.26829</v>
      </c>
      <c r="AA35" s="51">
        <v>71851.134024</v>
      </c>
      <c r="AB35" s="51">
        <v>116.12169536708844</v>
      </c>
      <c r="AC35" s="51">
        <v>115.47094312384584</v>
      </c>
      <c r="AD35" s="51">
        <v>104.87360026951818</v>
      </c>
      <c r="AE35" s="51">
        <v>112.85032460508002</v>
      </c>
      <c r="AF35" s="51">
        <v>107.3</v>
      </c>
      <c r="AG35" s="51">
        <v>101.9</v>
      </c>
      <c r="AH35" s="28">
        <v>2068.995</v>
      </c>
      <c r="AI35" s="51">
        <v>4.22885714285714</v>
      </c>
      <c r="AJ35" s="51">
        <v>-2.0083721367762597</v>
      </c>
      <c r="AK35" s="51">
        <v>230.04868982427658</v>
      </c>
      <c r="AL35" s="51">
        <v>-96.61036461436787</v>
      </c>
      <c r="AM35" s="51">
        <v>0.6237665260114822</v>
      </c>
      <c r="AN35" s="51">
        <v>-1.794343743132898</v>
      </c>
      <c r="AO35" s="51">
        <v>0.465310260645313</v>
      </c>
      <c r="AP35" s="51">
        <v>2.8972358430153333</v>
      </c>
      <c r="AQ35" s="51"/>
      <c r="AR35" s="51"/>
      <c r="AS35" s="51">
        <v>11.090420978961134</v>
      </c>
      <c r="AT35" s="51"/>
      <c r="AU35" s="51"/>
      <c r="AV35" s="51"/>
      <c r="AW35" s="67">
        <v>0.4065</v>
      </c>
      <c r="AX35" s="66"/>
      <c r="AY35" s="67">
        <v>0.5399</v>
      </c>
      <c r="AZ35" s="66"/>
    </row>
    <row r="36" ht="14.25" customHeight="1">
      <c r="A36" s="51" t="s">
        <v>388</v>
      </c>
      <c r="B36" s="51">
        <v>4.6087</v>
      </c>
      <c r="C36" s="51">
        <v>107.7</v>
      </c>
      <c r="D36" s="51">
        <v>120.8</v>
      </c>
      <c r="E36" s="51">
        <v>57.4</v>
      </c>
      <c r="F36" s="51">
        <v>2912.756613</v>
      </c>
      <c r="G36" s="51">
        <v>405.369352</v>
      </c>
      <c r="H36" s="51">
        <v>2348.315201</v>
      </c>
      <c r="I36" s="51">
        <v>11693.622095</v>
      </c>
      <c r="J36" s="51">
        <v>4898.619642</v>
      </c>
      <c r="K36" s="51">
        <v>6852.91172</v>
      </c>
      <c r="L36" s="51">
        <v>7624.404049</v>
      </c>
      <c r="M36" s="51">
        <v>36844.070432</v>
      </c>
      <c r="N36" s="51">
        <v>9239.55959</v>
      </c>
      <c r="O36" s="51">
        <v>666.317916</v>
      </c>
      <c r="P36" s="51">
        <v>83485.94661</v>
      </c>
      <c r="Q36" s="51">
        <v>4440.072901</v>
      </c>
      <c r="R36" s="51">
        <v>358.931432</v>
      </c>
      <c r="S36" s="51">
        <v>2762.233233</v>
      </c>
      <c r="T36" s="51">
        <v>9367.731696</v>
      </c>
      <c r="U36" s="51">
        <v>573.626841</v>
      </c>
      <c r="V36" s="51">
        <v>7554.642879</v>
      </c>
      <c r="W36" s="51">
        <v>8796.660913</v>
      </c>
      <c r="X36" s="51">
        <v>32832.109021</v>
      </c>
      <c r="Y36" s="51">
        <v>5420.143887</v>
      </c>
      <c r="Z36" s="51">
        <v>1445.73561</v>
      </c>
      <c r="AA36" s="51">
        <v>73551.888413</v>
      </c>
      <c r="AB36" s="51">
        <v>111.20050125568771</v>
      </c>
      <c r="AC36" s="51">
        <v>113.87145329186075</v>
      </c>
      <c r="AD36" s="51">
        <v>106.58697649537156</v>
      </c>
      <c r="AE36" s="51">
        <v>111.8638393416395</v>
      </c>
      <c r="AF36" s="51">
        <v>107.2</v>
      </c>
      <c r="AG36" s="51">
        <v>102.6</v>
      </c>
      <c r="AH36" s="28">
        <v>2007.965</v>
      </c>
      <c r="AI36" s="51">
        <v>4.1725</v>
      </c>
      <c r="AJ36" s="51">
        <v>-0.9343648844096553</v>
      </c>
      <c r="AK36" s="51">
        <v>-270.3130560200776</v>
      </c>
      <c r="AL36" s="51">
        <v>-91.54844707985063</v>
      </c>
      <c r="AM36" s="51">
        <v>0.9194536665916075</v>
      </c>
      <c r="AN36" s="51">
        <v>-18.515804231455512</v>
      </c>
      <c r="AO36" s="51">
        <v>-8.764408209165031</v>
      </c>
      <c r="AP36" s="51">
        <v>3.7470725089813195</v>
      </c>
      <c r="AQ36" s="51"/>
      <c r="AR36" s="51"/>
      <c r="AS36" s="51">
        <v>6.649565802228952</v>
      </c>
      <c r="AT36" s="51"/>
      <c r="AU36" s="51"/>
      <c r="AV36" s="51"/>
      <c r="AW36" s="67">
        <v>0.4353</v>
      </c>
      <c r="AX36" s="66"/>
      <c r="AY36" s="67">
        <v>0.667</v>
      </c>
      <c r="AZ36" s="66"/>
    </row>
    <row r="37" ht="14.25" customHeight="1">
      <c r="A37" s="51" t="s">
        <v>389</v>
      </c>
      <c r="B37" s="51">
        <v>4.6077</v>
      </c>
      <c r="C37" s="51">
        <v>107.8</v>
      </c>
      <c r="D37" s="51">
        <v>120.9</v>
      </c>
      <c r="E37" s="51">
        <v>60.42</v>
      </c>
      <c r="F37" s="51">
        <v>2588.338455</v>
      </c>
      <c r="G37" s="51">
        <v>348.670429</v>
      </c>
      <c r="H37" s="51">
        <v>2611.313729</v>
      </c>
      <c r="I37" s="51">
        <v>13356.982163</v>
      </c>
      <c r="J37" s="51">
        <v>4256.913791</v>
      </c>
      <c r="K37" s="51">
        <v>6521.523934</v>
      </c>
      <c r="L37" s="51">
        <v>7154.740957</v>
      </c>
      <c r="M37" s="51">
        <v>33050.701307</v>
      </c>
      <c r="N37" s="51">
        <v>8951.320469</v>
      </c>
      <c r="O37" s="51">
        <v>641.475944</v>
      </c>
      <c r="P37" s="51">
        <v>79481.981178</v>
      </c>
      <c r="Q37" s="51">
        <v>3945.192926</v>
      </c>
      <c r="R37" s="51">
        <v>378.090405</v>
      </c>
      <c r="S37" s="51">
        <v>3162.03742</v>
      </c>
      <c r="T37" s="51">
        <v>8556.622729</v>
      </c>
      <c r="U37" s="51">
        <v>496.225625</v>
      </c>
      <c r="V37" s="51">
        <v>7193.969949</v>
      </c>
      <c r="W37" s="51">
        <v>8003.864299</v>
      </c>
      <c r="X37" s="51">
        <v>33776.386714</v>
      </c>
      <c r="Y37" s="51">
        <v>4997.537469</v>
      </c>
      <c r="Z37" s="51">
        <v>1606.330364</v>
      </c>
      <c r="AA37" s="51">
        <v>72116.2579</v>
      </c>
      <c r="AB37" s="51">
        <v>113.124</v>
      </c>
      <c r="AC37" s="51">
        <v>113.72016318302516</v>
      </c>
      <c r="AD37" s="51">
        <v>107.25369093016552</v>
      </c>
      <c r="AE37" s="51">
        <v>112.05537569338854</v>
      </c>
      <c r="AF37" s="51">
        <v>107.6</v>
      </c>
      <c r="AG37" s="51">
        <v>101.4</v>
      </c>
      <c r="AH37" s="28">
        <v>2435.564</v>
      </c>
      <c r="AI37" s="51">
        <v>4.07797368421053</v>
      </c>
      <c r="AJ37" s="51">
        <v>-16.52284131752123</v>
      </c>
      <c r="AK37" s="51">
        <v>-87.47982192657402</v>
      </c>
      <c r="AL37" s="51">
        <v>-96.8077084919516</v>
      </c>
      <c r="AM37" s="51">
        <v>0.8612801817552418</v>
      </c>
      <c r="AN37" s="51">
        <v>-31.312911305754774</v>
      </c>
      <c r="AO37" s="51">
        <v>-24.968829975720197</v>
      </c>
      <c r="AP37" s="51">
        <v>4.066905449598557</v>
      </c>
      <c r="AQ37" s="51">
        <v>341129.0</v>
      </c>
      <c r="AR37" s="51">
        <v>5.790074833449088</v>
      </c>
      <c r="AS37" s="51">
        <v>-2.5152626550238533</v>
      </c>
      <c r="AT37" s="51">
        <v>262756.0</v>
      </c>
      <c r="AU37" s="51">
        <v>401835.0</v>
      </c>
      <c r="AV37" s="51" t="s">
        <v>454</v>
      </c>
      <c r="AW37" s="67">
        <v>0.548</v>
      </c>
      <c r="AX37" s="66"/>
      <c r="AY37" s="67">
        <v>1.0</v>
      </c>
      <c r="AZ37" s="66"/>
    </row>
    <row r="38" ht="14.25" customHeight="1">
      <c r="A38" s="51" t="s">
        <v>390</v>
      </c>
      <c r="B38" s="51">
        <v>4.628103703703704</v>
      </c>
      <c r="C38" s="51">
        <v>107.4</v>
      </c>
      <c r="D38" s="51">
        <v>121.3</v>
      </c>
      <c r="E38" s="51">
        <v>64.73</v>
      </c>
      <c r="F38" s="51">
        <v>2535.435605</v>
      </c>
      <c r="G38" s="51">
        <v>292.298634</v>
      </c>
      <c r="H38" s="51">
        <v>2213.602603</v>
      </c>
      <c r="I38" s="51">
        <v>12685.522362</v>
      </c>
      <c r="J38" s="51">
        <v>4901.131523</v>
      </c>
      <c r="K38" s="51">
        <v>6715.076709</v>
      </c>
      <c r="L38" s="51">
        <v>7277.882486</v>
      </c>
      <c r="M38" s="51">
        <v>36677.536801</v>
      </c>
      <c r="N38" s="51">
        <v>9078.575181</v>
      </c>
      <c r="O38" s="51">
        <v>875.312193</v>
      </c>
      <c r="P38" s="51">
        <v>83252.374097</v>
      </c>
      <c r="Q38" s="51">
        <v>4492.156449</v>
      </c>
      <c r="R38" s="51">
        <v>191.934007</v>
      </c>
      <c r="S38" s="51">
        <v>3195.204476</v>
      </c>
      <c r="T38" s="51">
        <v>9628.965231</v>
      </c>
      <c r="U38" s="51">
        <v>529.093877</v>
      </c>
      <c r="V38" s="51">
        <v>7668.639206</v>
      </c>
      <c r="W38" s="51">
        <v>8964.745875</v>
      </c>
      <c r="X38" s="51">
        <v>32337.411265</v>
      </c>
      <c r="Y38" s="51">
        <v>4901.372171</v>
      </c>
      <c r="Z38" s="51">
        <v>1291.796192</v>
      </c>
      <c r="AA38" s="51">
        <v>73201.318749</v>
      </c>
      <c r="AB38" s="51">
        <v>111.323940298482</v>
      </c>
      <c r="AC38" s="51">
        <v>115.72031986170609</v>
      </c>
      <c r="AD38" s="51">
        <v>107.63355702922354</v>
      </c>
      <c r="AE38" s="51">
        <v>113.3969347070241</v>
      </c>
      <c r="AF38" s="51">
        <v>109.1</v>
      </c>
      <c r="AG38" s="51">
        <v>102.3</v>
      </c>
      <c r="AH38" s="28">
        <v>2276.75</v>
      </c>
      <c r="AI38" s="51">
        <v>3.95778571428571</v>
      </c>
      <c r="AJ38" s="51">
        <v>-0.8115352161612188</v>
      </c>
      <c r="AK38" s="51">
        <v>3870.673349651498</v>
      </c>
      <c r="AL38" s="51">
        <v>-9.26453317321051</v>
      </c>
      <c r="AM38" s="51">
        <v>0.9381036521109332</v>
      </c>
      <c r="AN38" s="51">
        <v>-38.58552381947633</v>
      </c>
      <c r="AO38" s="51">
        <v>-24.03767820773931</v>
      </c>
      <c r="AP38" s="51">
        <v>4.348158067024088</v>
      </c>
      <c r="AQ38" s="51"/>
      <c r="AR38" s="51"/>
      <c r="AS38" s="51">
        <v>10.311003034385369</v>
      </c>
      <c r="AT38" s="51"/>
      <c r="AU38" s="51"/>
      <c r="AV38" s="51"/>
      <c r="AW38" s="66"/>
      <c r="AX38" s="66"/>
      <c r="AY38" s="66"/>
      <c r="AZ38" s="66"/>
    </row>
    <row r="39" ht="14.25" customHeight="1">
      <c r="A39" s="51" t="s">
        <v>391</v>
      </c>
      <c r="B39" s="51">
        <v>4.788100000000001</v>
      </c>
      <c r="C39" s="51">
        <v>108.8</v>
      </c>
      <c r="D39" s="51">
        <v>121.3</v>
      </c>
      <c r="E39" s="51">
        <v>61.64</v>
      </c>
      <c r="F39" s="51">
        <v>2155.83279</v>
      </c>
      <c r="G39" s="51">
        <v>241.541196</v>
      </c>
      <c r="H39" s="51">
        <v>1906.753423</v>
      </c>
      <c r="I39" s="51">
        <v>11869.479926</v>
      </c>
      <c r="J39" s="51">
        <v>3852.706955</v>
      </c>
      <c r="K39" s="51">
        <v>6173.288861</v>
      </c>
      <c r="L39" s="51">
        <v>6435.397568</v>
      </c>
      <c r="M39" s="51">
        <v>28981.975848</v>
      </c>
      <c r="N39" s="51">
        <v>8200.021492</v>
      </c>
      <c r="O39" s="51">
        <v>735.339968</v>
      </c>
      <c r="P39" s="51">
        <v>70552.338027</v>
      </c>
      <c r="Q39" s="51">
        <v>3604.423679</v>
      </c>
      <c r="R39" s="51">
        <v>242.215471</v>
      </c>
      <c r="S39" s="51">
        <v>2721.57522</v>
      </c>
      <c r="T39" s="51">
        <v>7922.642001</v>
      </c>
      <c r="U39" s="51">
        <v>418.74064</v>
      </c>
      <c r="V39" s="51">
        <v>6715.597173</v>
      </c>
      <c r="W39" s="51">
        <v>7470.944399</v>
      </c>
      <c r="X39" s="51">
        <v>26917.551941</v>
      </c>
      <c r="Y39" s="51">
        <v>4316.477115</v>
      </c>
      <c r="Z39" s="51">
        <v>1086.613672</v>
      </c>
      <c r="AA39" s="51">
        <v>61416.781311</v>
      </c>
      <c r="AB39" s="51">
        <v>102.306</v>
      </c>
      <c r="AC39" s="51">
        <v>104.42860077226543</v>
      </c>
      <c r="AD39" s="51">
        <v>94.4269555920352</v>
      </c>
      <c r="AE39" s="51">
        <v>101.77430722564569</v>
      </c>
      <c r="AF39" s="51">
        <v>108.9</v>
      </c>
      <c r="AG39" s="51">
        <v>102.2</v>
      </c>
      <c r="AH39" s="28">
        <v>2050.613</v>
      </c>
      <c r="AI39" s="51">
        <v>3.91230555555556</v>
      </c>
      <c r="AJ39" s="51">
        <v>-5.853758905377948</v>
      </c>
      <c r="AK39" s="51">
        <v>413.76418177004757</v>
      </c>
      <c r="AL39" s="51">
        <v>-37.43040614484661</v>
      </c>
      <c r="AM39" s="51">
        <v>1.3021916753502616</v>
      </c>
      <c r="AN39" s="51">
        <v>-41.2119637392459</v>
      </c>
      <c r="AO39" s="51">
        <v>-22.189210320562935</v>
      </c>
      <c r="AP39" s="51">
        <v>5.013995835954654</v>
      </c>
      <c r="AQ39" s="51"/>
      <c r="AR39" s="51"/>
      <c r="AS39" s="51">
        <v>13.233327331098588</v>
      </c>
      <c r="AT39" s="51"/>
      <c r="AU39" s="51"/>
      <c r="AV39" s="51"/>
      <c r="AW39" s="67">
        <v>0.161</v>
      </c>
      <c r="AX39" s="66"/>
      <c r="AY39" s="67">
        <v>0.8462</v>
      </c>
      <c r="AZ39" s="66"/>
    </row>
    <row r="40" ht="14.25" customHeight="1">
      <c r="A40" s="51" t="s">
        <v>392</v>
      </c>
      <c r="B40" s="51">
        <v>4.858966666666666</v>
      </c>
      <c r="C40" s="51">
        <v>109.8</v>
      </c>
      <c r="D40" s="51">
        <v>120.9</v>
      </c>
      <c r="E40" s="51">
        <v>64.94</v>
      </c>
      <c r="F40" s="51">
        <v>2721.07288</v>
      </c>
      <c r="G40" s="51">
        <v>299.482803</v>
      </c>
      <c r="H40" s="51">
        <v>2158.869296</v>
      </c>
      <c r="I40" s="51">
        <v>12246.48876</v>
      </c>
      <c r="J40" s="51">
        <v>4328.271164</v>
      </c>
      <c r="K40" s="51">
        <v>7190.988528</v>
      </c>
      <c r="L40" s="51">
        <v>7883.826258</v>
      </c>
      <c r="M40" s="51">
        <v>37599.770481</v>
      </c>
      <c r="N40" s="51">
        <v>9459.62825</v>
      </c>
      <c r="O40" s="51">
        <v>967.333256</v>
      </c>
      <c r="P40" s="51">
        <v>84855.731676</v>
      </c>
      <c r="Q40" s="51">
        <v>4046.419045</v>
      </c>
      <c r="R40" s="51">
        <v>248.858255</v>
      </c>
      <c r="S40" s="51">
        <v>2932.534154</v>
      </c>
      <c r="T40" s="51">
        <v>8739.670084</v>
      </c>
      <c r="U40" s="51">
        <v>470.669505</v>
      </c>
      <c r="V40" s="51">
        <v>7658.208724</v>
      </c>
      <c r="W40" s="51">
        <v>8411.495754</v>
      </c>
      <c r="X40" s="51">
        <v>31298.887159</v>
      </c>
      <c r="Y40" s="51">
        <v>4403.210009</v>
      </c>
      <c r="Z40" s="51">
        <v>1686.736773</v>
      </c>
      <c r="AA40" s="51">
        <v>69896.689462</v>
      </c>
      <c r="AB40" s="51">
        <v>116.755</v>
      </c>
      <c r="AC40" s="51">
        <v>114.0088101082771</v>
      </c>
      <c r="AD40" s="51">
        <v>105.61364778079468</v>
      </c>
      <c r="AE40" s="51">
        <v>112.08027036023238</v>
      </c>
      <c r="AF40" s="51">
        <v>110.5</v>
      </c>
      <c r="AG40" s="51">
        <v>102.2</v>
      </c>
      <c r="AH40" s="28">
        <v>2192.855</v>
      </c>
      <c r="AI40" s="51">
        <v>3.90309090909091</v>
      </c>
      <c r="AJ40" s="51">
        <v>-7.997104746148276</v>
      </c>
      <c r="AK40" s="51">
        <v>-1917.6129938041345</v>
      </c>
      <c r="AL40" s="51">
        <v>-58.31287376025791</v>
      </c>
      <c r="AM40" s="51">
        <v>1.2904552895347754</v>
      </c>
      <c r="AN40" s="51">
        <v>-35.852918860559</v>
      </c>
      <c r="AO40" s="51">
        <v>-17.944099744170316</v>
      </c>
      <c r="AP40" s="51">
        <v>5.167531716168372</v>
      </c>
      <c r="AQ40" s="51">
        <v>326800.0</v>
      </c>
      <c r="AR40" s="51">
        <v>5.166954148752678</v>
      </c>
      <c r="AS40" s="51">
        <v>-12.039807437749761</v>
      </c>
      <c r="AT40" s="51">
        <v>254177.0</v>
      </c>
      <c r="AU40" s="51">
        <v>303821.0</v>
      </c>
      <c r="AV40" s="51" t="s">
        <v>454</v>
      </c>
      <c r="AW40" s="66"/>
      <c r="AX40" s="66"/>
      <c r="AY40" s="67">
        <v>1.0</v>
      </c>
      <c r="AZ40" s="66"/>
    </row>
    <row r="41" ht="14.25" customHeight="1">
      <c r="A41" s="51" t="s">
        <v>393</v>
      </c>
      <c r="B41" s="51">
        <v>4.896355555555556</v>
      </c>
      <c r="C41" s="51">
        <v>110.7</v>
      </c>
      <c r="D41" s="51">
        <v>120.9</v>
      </c>
      <c r="E41" s="51">
        <v>68.57</v>
      </c>
      <c r="F41" s="51">
        <v>2528.325148</v>
      </c>
      <c r="G41" s="51">
        <v>265.952691</v>
      </c>
      <c r="H41" s="51">
        <v>2395.631693</v>
      </c>
      <c r="I41" s="51">
        <v>12253.911399</v>
      </c>
      <c r="J41" s="51">
        <v>4394.532515</v>
      </c>
      <c r="K41" s="51">
        <v>6800.425202</v>
      </c>
      <c r="L41" s="51">
        <v>8549.464139</v>
      </c>
      <c r="M41" s="51">
        <v>37636.042501</v>
      </c>
      <c r="N41" s="51">
        <v>8729.835885</v>
      </c>
      <c r="O41" s="51">
        <v>1082.241138</v>
      </c>
      <c r="P41" s="51">
        <v>84636.362311</v>
      </c>
      <c r="Q41" s="51">
        <v>4127.306143</v>
      </c>
      <c r="R41" s="51">
        <v>246.506184</v>
      </c>
      <c r="S41" s="51">
        <v>2877.0999</v>
      </c>
      <c r="T41" s="51">
        <v>10718.126796</v>
      </c>
      <c r="U41" s="51">
        <v>529.79446</v>
      </c>
      <c r="V41" s="51">
        <v>7641.744307</v>
      </c>
      <c r="W41" s="51">
        <v>8051.41139</v>
      </c>
      <c r="X41" s="51">
        <v>30893.848431</v>
      </c>
      <c r="Y41" s="51">
        <v>4730.622634</v>
      </c>
      <c r="Z41" s="51">
        <v>1557.045429</v>
      </c>
      <c r="AA41" s="51">
        <v>71373.505674</v>
      </c>
      <c r="AB41" s="51">
        <v>115.412</v>
      </c>
      <c r="AC41" s="51">
        <v>111.56199207646603</v>
      </c>
      <c r="AD41" s="51">
        <v>100.09603508499993</v>
      </c>
      <c r="AE41" s="51">
        <v>108.93463142038308</v>
      </c>
      <c r="AF41" s="51">
        <v>111.4</v>
      </c>
      <c r="AG41" s="51">
        <v>102.0</v>
      </c>
      <c r="AH41" s="28">
        <v>1957.248</v>
      </c>
      <c r="AI41" s="51">
        <v>3.88621428571429</v>
      </c>
      <c r="AJ41" s="51">
        <v>11.123181685699901</v>
      </c>
      <c r="AK41" s="51">
        <v>-210.9711035916243</v>
      </c>
      <c r="AL41" s="51">
        <v>-26.8085830185781</v>
      </c>
      <c r="AM41" s="51">
        <v>9.62366433582298</v>
      </c>
      <c r="AN41" s="51">
        <v>-25.969198088157196</v>
      </c>
      <c r="AO41" s="51">
        <v>-11.90496735410015</v>
      </c>
      <c r="AP41" s="51">
        <v>5.114611933742785</v>
      </c>
      <c r="AQ41" s="51"/>
      <c r="AR41" s="51"/>
      <c r="AS41" s="51">
        <v>-1.1727520014719772</v>
      </c>
      <c r="AT41" s="51"/>
      <c r="AU41" s="51"/>
      <c r="AV41" s="51"/>
      <c r="AW41" s="66"/>
      <c r="AX41" s="66"/>
      <c r="AY41" s="67">
        <v>1.0</v>
      </c>
      <c r="AZ41" s="66"/>
    </row>
    <row r="42" ht="14.25" customHeight="1">
      <c r="A42" s="51" t="s">
        <v>394</v>
      </c>
      <c r="B42" s="51">
        <v>4.966277777777778</v>
      </c>
      <c r="C42" s="51">
        <v>110.1</v>
      </c>
      <c r="D42" s="51">
        <v>121.1</v>
      </c>
      <c r="E42" s="51">
        <v>67.04</v>
      </c>
      <c r="F42" s="51">
        <v>2622.5091</v>
      </c>
      <c r="G42" s="51">
        <v>297.477814</v>
      </c>
      <c r="H42" s="51">
        <v>2049.258915</v>
      </c>
      <c r="I42" s="51">
        <v>14577.266682</v>
      </c>
      <c r="J42" s="51">
        <v>3782.398143</v>
      </c>
      <c r="K42" s="51">
        <v>6963.408431</v>
      </c>
      <c r="L42" s="51">
        <v>8268.525946</v>
      </c>
      <c r="M42" s="51">
        <v>33770.753376</v>
      </c>
      <c r="N42" s="51">
        <v>9111.553595</v>
      </c>
      <c r="O42" s="51">
        <v>1418.884664</v>
      </c>
      <c r="P42" s="51">
        <v>82862.036666</v>
      </c>
      <c r="Q42" s="51">
        <v>4172.719735</v>
      </c>
      <c r="R42" s="51">
        <v>326.73749</v>
      </c>
      <c r="S42" s="51">
        <v>2957.314806</v>
      </c>
      <c r="T42" s="51">
        <v>12055.919843</v>
      </c>
      <c r="U42" s="51">
        <v>434.175038</v>
      </c>
      <c r="V42" s="51">
        <v>7900.85047</v>
      </c>
      <c r="W42" s="51">
        <v>8463.288912</v>
      </c>
      <c r="X42" s="51">
        <v>31424.316554</v>
      </c>
      <c r="Y42" s="51">
        <v>4764.61767</v>
      </c>
      <c r="Z42" s="51">
        <v>1539.665006</v>
      </c>
      <c r="AA42" s="51">
        <v>74039.605524</v>
      </c>
      <c r="AB42" s="51">
        <v>118.32</v>
      </c>
      <c r="AC42" s="51">
        <v>115.1401821952406</v>
      </c>
      <c r="AD42" s="51">
        <v>100.12975026859327</v>
      </c>
      <c r="AE42" s="51">
        <v>111.57761502910087</v>
      </c>
      <c r="AF42" s="51">
        <v>111.1</v>
      </c>
      <c r="AG42" s="51">
        <v>100.7</v>
      </c>
      <c r="AH42" s="28">
        <v>1976.981</v>
      </c>
      <c r="AI42" s="51">
        <v>3.96369736842105</v>
      </c>
      <c r="AJ42" s="51">
        <v>-10.908526994395096</v>
      </c>
      <c r="AK42" s="51">
        <v>-1.5745210119428754</v>
      </c>
      <c r="AL42" s="51">
        <v>-46.11833732750274</v>
      </c>
      <c r="AM42" s="51">
        <v>9.148109341098131</v>
      </c>
      <c r="AN42" s="51">
        <v>-13.140694874441007</v>
      </c>
      <c r="AO42" s="51">
        <v>-14.726593283676948</v>
      </c>
      <c r="AP42" s="51">
        <v>3.1165152850461286</v>
      </c>
      <c r="AQ42" s="51"/>
      <c r="AR42" s="51"/>
      <c r="AS42" s="51">
        <v>-9.895873698343994</v>
      </c>
      <c r="AT42" s="51"/>
      <c r="AU42" s="51"/>
      <c r="AV42" s="51"/>
      <c r="AW42" s="67">
        <v>0.273</v>
      </c>
      <c r="AX42" s="66"/>
      <c r="AY42" s="67">
        <v>0.3386</v>
      </c>
      <c r="AZ42" s="66"/>
    </row>
    <row r="43" ht="14.25" customHeight="1">
      <c r="A43" s="51" t="s">
        <v>395</v>
      </c>
      <c r="B43" s="51">
        <v>5.047974074074074</v>
      </c>
      <c r="C43" s="51">
        <v>110.0</v>
      </c>
      <c r="D43" s="51">
        <v>119.6</v>
      </c>
      <c r="E43" s="51">
        <v>74.15</v>
      </c>
      <c r="F43" s="51">
        <v>2518.420204</v>
      </c>
      <c r="G43" s="51">
        <v>258.565116</v>
      </c>
      <c r="H43" s="51">
        <v>2133.480374</v>
      </c>
      <c r="I43" s="51">
        <v>11458.759882</v>
      </c>
      <c r="J43" s="51">
        <v>3276.691466</v>
      </c>
      <c r="K43" s="51">
        <v>6722.701335</v>
      </c>
      <c r="L43" s="51">
        <v>7701.460491</v>
      </c>
      <c r="M43" s="51">
        <v>34981.517488</v>
      </c>
      <c r="N43" s="51">
        <v>9188.647596</v>
      </c>
      <c r="O43" s="51">
        <v>604.936459</v>
      </c>
      <c r="P43" s="51">
        <v>78845.180411</v>
      </c>
      <c r="Q43" s="51">
        <v>4210.616906</v>
      </c>
      <c r="R43" s="51">
        <v>284.520528</v>
      </c>
      <c r="S43" s="51">
        <v>2987.937477</v>
      </c>
      <c r="T43" s="51">
        <v>9670.856392</v>
      </c>
      <c r="U43" s="51">
        <v>562.820913</v>
      </c>
      <c r="V43" s="51">
        <v>7905.336944</v>
      </c>
      <c r="W43" s="51">
        <v>9028.427685</v>
      </c>
      <c r="X43" s="51">
        <v>31322.306719</v>
      </c>
      <c r="Y43" s="51">
        <v>5319.650819</v>
      </c>
      <c r="Z43" s="51">
        <v>1453.759649</v>
      </c>
      <c r="AA43" s="51">
        <v>72746.234032</v>
      </c>
      <c r="AB43" s="51">
        <v>113.26616449996081</v>
      </c>
      <c r="AC43" s="51">
        <v>116.87509783733344</v>
      </c>
      <c r="AD43" s="51">
        <v>97.44388874799733</v>
      </c>
      <c r="AE43" s="51">
        <v>111.75234922640742</v>
      </c>
      <c r="AF43" s="51">
        <v>110.3</v>
      </c>
      <c r="AG43" s="51">
        <v>100.8</v>
      </c>
      <c r="AH43" s="28">
        <v>2275.921</v>
      </c>
      <c r="AI43" s="51">
        <v>3.99985</v>
      </c>
      <c r="AJ43" s="51">
        <v>27.283354286596516</v>
      </c>
      <c r="AK43" s="51">
        <v>320.09359637331124</v>
      </c>
      <c r="AL43" s="51">
        <v>-91.35078720208027</v>
      </c>
      <c r="AM43" s="51">
        <v>9.612893040402536</v>
      </c>
      <c r="AN43" s="51">
        <v>-9.367863861061288</v>
      </c>
      <c r="AO43" s="51">
        <v>-13.325285359557949</v>
      </c>
      <c r="AP43" s="51">
        <v>3.507208143109164</v>
      </c>
      <c r="AQ43" s="51">
        <v>333254.0</v>
      </c>
      <c r="AR43" s="51">
        <v>4.720784587296656</v>
      </c>
      <c r="AS43" s="51">
        <v>5.193582693393051</v>
      </c>
      <c r="AT43" s="51">
        <v>241046.0</v>
      </c>
      <c r="AU43" s="51">
        <v>246628.0</v>
      </c>
      <c r="AV43" s="51" t="s">
        <v>454</v>
      </c>
      <c r="AW43" s="66"/>
      <c r="AX43" s="66"/>
      <c r="AY43" s="67">
        <v>1.0</v>
      </c>
      <c r="AZ43" s="66"/>
    </row>
    <row r="44" ht="14.25" customHeight="1">
      <c r="A44" s="51" t="s">
        <v>396</v>
      </c>
      <c r="B44" s="51">
        <v>5.065222222222222</v>
      </c>
      <c r="C44" s="51">
        <v>110.1</v>
      </c>
      <c r="D44" s="51">
        <v>119.8</v>
      </c>
      <c r="E44" s="51">
        <v>68.76</v>
      </c>
      <c r="F44" s="51">
        <v>2648.120056</v>
      </c>
      <c r="G44" s="51">
        <v>308.857485</v>
      </c>
      <c r="H44" s="51">
        <v>2316.92715</v>
      </c>
      <c r="I44" s="51">
        <v>12852.779713</v>
      </c>
      <c r="J44" s="51">
        <v>3633.716312</v>
      </c>
      <c r="K44" s="51">
        <v>7222.005943</v>
      </c>
      <c r="L44" s="51">
        <v>7928.266454</v>
      </c>
      <c r="M44" s="51">
        <v>39429.213729</v>
      </c>
      <c r="N44" s="51">
        <v>9632.023149</v>
      </c>
      <c r="O44" s="51">
        <v>502.723452</v>
      </c>
      <c r="P44" s="51">
        <v>86474.633443</v>
      </c>
      <c r="Q44" s="51">
        <v>4122.567655</v>
      </c>
      <c r="R44" s="51">
        <v>313.3834</v>
      </c>
      <c r="S44" s="51">
        <v>3464.70809</v>
      </c>
      <c r="T44" s="51">
        <v>11268.214736</v>
      </c>
      <c r="U44" s="51">
        <v>556.762875</v>
      </c>
      <c r="V44" s="51">
        <v>8497.736745</v>
      </c>
      <c r="W44" s="51">
        <v>9143.150514</v>
      </c>
      <c r="X44" s="51">
        <v>33991.808095</v>
      </c>
      <c r="Y44" s="51">
        <v>5377.255608</v>
      </c>
      <c r="Z44" s="51">
        <v>1613.557713</v>
      </c>
      <c r="AA44" s="51">
        <v>78349.145431</v>
      </c>
      <c r="AB44" s="51">
        <v>121.01830405498053</v>
      </c>
      <c r="AC44" s="51">
        <v>118.998813854048</v>
      </c>
      <c r="AD44" s="51">
        <v>95.4567468084021</v>
      </c>
      <c r="AE44" s="51">
        <v>113.21504485087533</v>
      </c>
      <c r="AF44" s="51">
        <v>111.7</v>
      </c>
      <c r="AG44" s="51">
        <v>100.6</v>
      </c>
      <c r="AH44" s="28">
        <v>2305.324</v>
      </c>
      <c r="AI44" s="51">
        <v>4.04929545454545</v>
      </c>
      <c r="AJ44" s="51">
        <v>40.63964709126</v>
      </c>
      <c r="AK44" s="51">
        <v>-20.647932880619802</v>
      </c>
      <c r="AL44" s="51">
        <v>-92.96812020427564</v>
      </c>
      <c r="AM44" s="51">
        <v>10.266325418250055</v>
      </c>
      <c r="AN44" s="51">
        <v>-16.901300453932034</v>
      </c>
      <c r="AO44" s="51">
        <v>-15.640472261013072</v>
      </c>
      <c r="AP44" s="51">
        <v>4.193548201261543</v>
      </c>
      <c r="AQ44" s="51"/>
      <c r="AR44" s="51"/>
      <c r="AS44" s="51">
        <v>11.778827732271257</v>
      </c>
      <c r="AT44" s="51"/>
      <c r="AU44" s="51"/>
      <c r="AV44" s="51"/>
      <c r="AW44" s="67">
        <v>0.322</v>
      </c>
      <c r="AX44" s="67">
        <v>-0.25</v>
      </c>
      <c r="AY44" s="67">
        <v>0.7143</v>
      </c>
      <c r="AZ44" s="67"/>
    </row>
    <row r="45" ht="14.25" customHeight="1">
      <c r="A45" s="51" t="s">
        <v>397</v>
      </c>
      <c r="B45" s="51">
        <v>4.980734615384615</v>
      </c>
      <c r="C45" s="51">
        <v>110.2</v>
      </c>
      <c r="D45" s="51">
        <v>120.0</v>
      </c>
      <c r="E45" s="51">
        <v>69.8</v>
      </c>
      <c r="F45" s="51">
        <v>2693.500421</v>
      </c>
      <c r="G45" s="51">
        <v>284.660514</v>
      </c>
      <c r="H45" s="51">
        <v>2292.27439</v>
      </c>
      <c r="I45" s="51">
        <v>11795.612694</v>
      </c>
      <c r="J45" s="51">
        <v>3538.590883</v>
      </c>
      <c r="K45" s="51">
        <v>7107.607989</v>
      </c>
      <c r="L45" s="51">
        <v>7502.701222</v>
      </c>
      <c r="M45" s="51">
        <v>36495.729274</v>
      </c>
      <c r="N45" s="51">
        <v>9804.357183</v>
      </c>
      <c r="O45" s="51">
        <v>467.141061</v>
      </c>
      <c r="P45" s="51">
        <v>81982.175631</v>
      </c>
      <c r="Q45" s="51">
        <v>4462.932119</v>
      </c>
      <c r="R45" s="51">
        <v>358.518655</v>
      </c>
      <c r="S45" s="51">
        <v>2933.860282</v>
      </c>
      <c r="T45" s="51">
        <v>10216.46063</v>
      </c>
      <c r="U45" s="51">
        <v>608.935827</v>
      </c>
      <c r="V45" s="51">
        <v>8479.406867</v>
      </c>
      <c r="W45" s="51">
        <v>9672.972839</v>
      </c>
      <c r="X45" s="51">
        <v>36708.295584</v>
      </c>
      <c r="Y45" s="51">
        <v>5729.951099</v>
      </c>
      <c r="Z45" s="51">
        <v>1364.747113</v>
      </c>
      <c r="AA45" s="51">
        <v>80536.081015</v>
      </c>
      <c r="AB45" s="51">
        <v>121.78373221301256</v>
      </c>
      <c r="AC45" s="51">
        <v>117.78989389104248</v>
      </c>
      <c r="AD45" s="51">
        <v>94.85010833109547</v>
      </c>
      <c r="AE45" s="51">
        <v>112.28808763769337</v>
      </c>
      <c r="AF45" s="51">
        <v>112.1</v>
      </c>
      <c r="AG45" s="51">
        <v>100.9</v>
      </c>
      <c r="AH45" s="28">
        <v>2253.534</v>
      </c>
      <c r="AI45" s="51">
        <v>4.09166666666667</v>
      </c>
      <c r="AJ45" s="51">
        <v>21.22766595661436</v>
      </c>
      <c r="AK45" s="51">
        <v>-143.10737258650028</v>
      </c>
      <c r="AL45" s="51">
        <v>-98.76782223859406</v>
      </c>
      <c r="AM45" s="51">
        <v>10.941806433196799</v>
      </c>
      <c r="AN45" s="51">
        <v>-15.649426243139864</v>
      </c>
      <c r="AO45" s="51">
        <v>-17.46928957993299</v>
      </c>
      <c r="AP45" s="51">
        <v>6.250454182678977</v>
      </c>
      <c r="AQ45" s="51"/>
      <c r="AR45" s="51"/>
      <c r="AS45" s="51">
        <v>14.28870181578883</v>
      </c>
      <c r="AT45" s="51"/>
      <c r="AU45" s="51"/>
      <c r="AV45" s="51"/>
      <c r="AW45" s="66"/>
      <c r="AX45" s="66"/>
      <c r="AY45" s="67">
        <v>1.0</v>
      </c>
      <c r="AZ45" s="66"/>
    </row>
    <row r="46" ht="14.25" customHeight="1">
      <c r="A46" s="51" t="s">
        <v>398</v>
      </c>
      <c r="B46" s="51">
        <v>4.931269230769231</v>
      </c>
      <c r="C46" s="51">
        <v>111.3</v>
      </c>
      <c r="D46" s="51">
        <v>120.5</v>
      </c>
      <c r="E46" s="51">
        <v>73.25</v>
      </c>
      <c r="F46" s="51">
        <v>2655.098485</v>
      </c>
      <c r="G46" s="51">
        <v>339.114158</v>
      </c>
      <c r="H46" s="51">
        <v>1929.108955</v>
      </c>
      <c r="I46" s="51">
        <v>12259.968757</v>
      </c>
      <c r="J46" s="51">
        <v>3999.014977</v>
      </c>
      <c r="K46" s="51">
        <v>7039.279724</v>
      </c>
      <c r="L46" s="51">
        <v>7319.092769</v>
      </c>
      <c r="M46" s="51">
        <v>37521.76757</v>
      </c>
      <c r="N46" s="51">
        <v>9808.574899</v>
      </c>
      <c r="O46" s="51">
        <v>470.917747</v>
      </c>
      <c r="P46" s="51">
        <v>83341.938041</v>
      </c>
      <c r="Q46" s="51">
        <v>4070.600538</v>
      </c>
      <c r="R46" s="51">
        <v>325.744316</v>
      </c>
      <c r="S46" s="51">
        <v>3062.203935</v>
      </c>
      <c r="T46" s="51">
        <v>9073.86931</v>
      </c>
      <c r="U46" s="51">
        <v>551.836616</v>
      </c>
      <c r="V46" s="51">
        <v>8055.509409</v>
      </c>
      <c r="W46" s="51">
        <v>7988.253183</v>
      </c>
      <c r="X46" s="51">
        <v>28758.8903</v>
      </c>
      <c r="Y46" s="51">
        <v>4734.541411</v>
      </c>
      <c r="Z46" s="51">
        <v>1149.489998</v>
      </c>
      <c r="AA46" s="51">
        <v>67770.939016</v>
      </c>
      <c r="AB46" s="51">
        <v>114.10510735905335</v>
      </c>
      <c r="AC46" s="51">
        <v>119.1230865730433</v>
      </c>
      <c r="AD46" s="51">
        <v>93.54690791218951</v>
      </c>
      <c r="AE46" s="51">
        <v>112.36260011873617</v>
      </c>
      <c r="AF46" s="51">
        <v>111.5</v>
      </c>
      <c r="AG46" s="51">
        <v>100.0</v>
      </c>
      <c r="AH46" s="28">
        <v>2096.889</v>
      </c>
      <c r="AI46" s="51">
        <v>4.13961764705882</v>
      </c>
      <c r="AJ46" s="51">
        <v>-25.973207681560417</v>
      </c>
      <c r="AK46" s="51">
        <v>4690.612862899892</v>
      </c>
      <c r="AL46" s="51">
        <v>21.74722217018017</v>
      </c>
      <c r="AM46" s="51">
        <v>10.898073719649704</v>
      </c>
      <c r="AN46" s="51">
        <v>-17.147359385320225</v>
      </c>
      <c r="AO46" s="51">
        <v>-21.510318103992066</v>
      </c>
      <c r="AP46" s="51">
        <v>5.116763887034148</v>
      </c>
      <c r="AQ46" s="51">
        <v>345329.0</v>
      </c>
      <c r="AR46" s="51">
        <v>4.435015604964554</v>
      </c>
      <c r="AS46" s="51">
        <v>-10.00604852595528</v>
      </c>
      <c r="AT46" s="51">
        <v>166334.0</v>
      </c>
      <c r="AU46" s="51">
        <v>269075.0</v>
      </c>
      <c r="AV46" s="51" t="s">
        <v>454</v>
      </c>
      <c r="AW46" s="66"/>
      <c r="AX46" s="66"/>
      <c r="AY46" s="67">
        <v>0.2072</v>
      </c>
      <c r="AZ46" s="66"/>
    </row>
    <row r="47" ht="14.25" customHeight="1">
      <c r="A47" s="51" t="s">
        <v>399</v>
      </c>
      <c r="B47" s="51">
        <v>4.976615384615384</v>
      </c>
      <c r="C47" s="51">
        <v>111.4</v>
      </c>
      <c r="D47" s="51">
        <v>120.7</v>
      </c>
      <c r="E47" s="51">
        <v>65.31</v>
      </c>
      <c r="F47" s="51">
        <v>2897.893479</v>
      </c>
      <c r="G47" s="51">
        <v>338.59189</v>
      </c>
      <c r="H47" s="51">
        <v>2138.575538</v>
      </c>
      <c r="I47" s="51">
        <v>16556.014467</v>
      </c>
      <c r="J47" s="51">
        <v>4297.559729</v>
      </c>
      <c r="K47" s="51">
        <v>8159.981327</v>
      </c>
      <c r="L47" s="51">
        <v>8842.705914</v>
      </c>
      <c r="M47" s="51">
        <v>43490.250077</v>
      </c>
      <c r="N47" s="51">
        <v>9910.533345</v>
      </c>
      <c r="O47" s="51">
        <v>489.92447</v>
      </c>
      <c r="P47" s="51">
        <v>97122.030236</v>
      </c>
      <c r="Q47" s="51">
        <v>4293.74101</v>
      </c>
      <c r="R47" s="51">
        <v>417.127623</v>
      </c>
      <c r="S47" s="51">
        <v>3012.958069</v>
      </c>
      <c r="T47" s="51">
        <v>14451.706643</v>
      </c>
      <c r="U47" s="51">
        <v>700.898672</v>
      </c>
      <c r="V47" s="51">
        <v>8658.488996</v>
      </c>
      <c r="W47" s="51">
        <v>8846.039221</v>
      </c>
      <c r="X47" s="51">
        <v>33619.006749</v>
      </c>
      <c r="Y47" s="51">
        <v>5121.568584</v>
      </c>
      <c r="Z47" s="51">
        <v>1148.930037</v>
      </c>
      <c r="AA47" s="51">
        <v>80270.465604</v>
      </c>
      <c r="AB47" s="51">
        <v>119.33098094562868</v>
      </c>
      <c r="AC47" s="51">
        <v>121.67369584311483</v>
      </c>
      <c r="AD47" s="51">
        <v>106.49255439306576</v>
      </c>
      <c r="AE47" s="51">
        <v>117.70295245458146</v>
      </c>
      <c r="AF47" s="51">
        <v>113.6</v>
      </c>
      <c r="AG47" s="51">
        <v>100.3</v>
      </c>
      <c r="AH47" s="28">
        <v>2103.975</v>
      </c>
      <c r="AI47" s="51">
        <v>4.15841304347826</v>
      </c>
      <c r="AJ47" s="51">
        <v>1.6703465489104286</v>
      </c>
      <c r="AK47" s="51">
        <v>10332.334026926072</v>
      </c>
      <c r="AL47" s="51">
        <v>11773.350547572782</v>
      </c>
      <c r="AM47" s="51">
        <v>10.780060335692877</v>
      </c>
      <c r="AN47" s="51">
        <v>-9.686439948342663</v>
      </c>
      <c r="AO47" s="51">
        <v>-24.057492726562167</v>
      </c>
      <c r="AP47" s="51">
        <v>4.029718081171918</v>
      </c>
      <c r="AQ47" s="51"/>
      <c r="AR47" s="51"/>
      <c r="AS47" s="51">
        <v>8.471117445985143</v>
      </c>
      <c r="AT47" s="51"/>
      <c r="AU47" s="51"/>
      <c r="AV47" s="51"/>
      <c r="AW47" s="67">
        <v>0.4715</v>
      </c>
      <c r="AX47" s="67">
        <v>-0.382</v>
      </c>
      <c r="AY47" s="67">
        <v>1.0</v>
      </c>
      <c r="AZ47" s="67"/>
    </row>
    <row r="48" ht="14.25" customHeight="1">
      <c r="A48" s="51" t="s">
        <v>400</v>
      </c>
      <c r="B48" s="51">
        <v>4.982846153846155</v>
      </c>
      <c r="C48" s="51">
        <v>110.6</v>
      </c>
      <c r="D48" s="51">
        <v>121.0</v>
      </c>
      <c r="E48" s="51">
        <v>50.93</v>
      </c>
      <c r="F48" s="51">
        <v>2763.384553</v>
      </c>
      <c r="G48" s="51">
        <v>325.591929</v>
      </c>
      <c r="H48" s="51">
        <v>2187.026116</v>
      </c>
      <c r="I48" s="51">
        <v>15409.36051</v>
      </c>
      <c r="J48" s="51">
        <v>3877.316652</v>
      </c>
      <c r="K48" s="51">
        <v>7224.760994</v>
      </c>
      <c r="L48" s="51">
        <v>7737.904554</v>
      </c>
      <c r="M48" s="51">
        <v>36053.643566</v>
      </c>
      <c r="N48" s="51">
        <v>9471.508756</v>
      </c>
      <c r="O48" s="51">
        <v>492.040617</v>
      </c>
      <c r="P48" s="51">
        <v>85542.538247</v>
      </c>
      <c r="Q48" s="51">
        <v>4266.94894</v>
      </c>
      <c r="R48" s="51">
        <v>392.818605</v>
      </c>
      <c r="S48" s="51">
        <v>3323.95392</v>
      </c>
      <c r="T48" s="51">
        <v>12590.564006</v>
      </c>
      <c r="U48" s="51">
        <v>750.592542</v>
      </c>
      <c r="V48" s="51">
        <v>8192.415046</v>
      </c>
      <c r="W48" s="51">
        <v>8746.309583</v>
      </c>
      <c r="X48" s="51">
        <v>32359.176647</v>
      </c>
      <c r="Y48" s="51">
        <v>5169.456705</v>
      </c>
      <c r="Z48" s="51">
        <v>1254.07491</v>
      </c>
      <c r="AA48" s="51">
        <v>77046.310904</v>
      </c>
      <c r="AB48" s="51">
        <v>114.80299241390126</v>
      </c>
      <c r="AC48" s="51">
        <v>118.0745239248597</v>
      </c>
      <c r="AD48" s="51">
        <v>103.54574226220986</v>
      </c>
      <c r="AE48" s="51">
        <v>114.206322529773</v>
      </c>
      <c r="AF48" s="51">
        <v>113.5</v>
      </c>
      <c r="AG48" s="51">
        <v>100.3</v>
      </c>
      <c r="AH48" s="28">
        <v>1989.842</v>
      </c>
      <c r="AI48" s="51">
        <v>4.186725</v>
      </c>
      <c r="AJ48" s="51">
        <v>0.4912866147571471</v>
      </c>
      <c r="AK48" s="51">
        <v>-41496.82547303791</v>
      </c>
      <c r="AL48" s="51">
        <v>136771.4533335892</v>
      </c>
      <c r="AM48" s="51">
        <v>10.409131151284324</v>
      </c>
      <c r="AN48" s="51">
        <v>-12.375943377781262</v>
      </c>
      <c r="AO48" s="51">
        <v>-31.059925189807323</v>
      </c>
      <c r="AP48" s="51">
        <v>3.673670322546596</v>
      </c>
      <c r="AQ48" s="51"/>
      <c r="AR48" s="51"/>
      <c r="AS48" s="51">
        <v>1.1872627402239155</v>
      </c>
      <c r="AT48" s="51"/>
      <c r="AU48" s="51"/>
      <c r="AV48" s="51"/>
      <c r="AW48" s="66"/>
      <c r="AX48" s="66"/>
      <c r="AY48" s="67">
        <v>1.0</v>
      </c>
      <c r="AZ48" s="66"/>
    </row>
    <row r="49" ht="14.25" customHeight="1">
      <c r="A49" s="51" t="s">
        <v>401</v>
      </c>
      <c r="B49" s="51">
        <v>5.021353846153845</v>
      </c>
      <c r="C49" s="51">
        <v>110.8</v>
      </c>
      <c r="D49" s="51">
        <v>121.1</v>
      </c>
      <c r="E49" s="51">
        <v>45.41</v>
      </c>
      <c r="F49" s="51">
        <v>2835.658325</v>
      </c>
      <c r="G49" s="51">
        <v>318.567909</v>
      </c>
      <c r="H49" s="51">
        <v>1804.396831</v>
      </c>
      <c r="I49" s="51">
        <v>13304.137175</v>
      </c>
      <c r="J49" s="51">
        <v>3182.23985</v>
      </c>
      <c r="K49" s="51">
        <v>7539.790586</v>
      </c>
      <c r="L49" s="51">
        <v>7251.503031</v>
      </c>
      <c r="M49" s="51">
        <v>37607.234531</v>
      </c>
      <c r="N49" s="51">
        <v>9688.925553</v>
      </c>
      <c r="O49" s="51">
        <v>587.075314</v>
      </c>
      <c r="P49" s="51">
        <v>84119.529105</v>
      </c>
      <c r="Q49" s="51">
        <v>4302.866678</v>
      </c>
      <c r="R49" s="51">
        <v>470.017384</v>
      </c>
      <c r="S49" s="51">
        <v>3120.911732</v>
      </c>
      <c r="T49" s="51">
        <v>10162.830676</v>
      </c>
      <c r="U49" s="51">
        <v>541.828188</v>
      </c>
      <c r="V49" s="51">
        <v>8003.649291</v>
      </c>
      <c r="W49" s="51">
        <v>8257.534475</v>
      </c>
      <c r="X49" s="51">
        <v>31940.534563</v>
      </c>
      <c r="Y49" s="51">
        <v>5206.088228</v>
      </c>
      <c r="Z49" s="51">
        <v>1150.677705</v>
      </c>
      <c r="AA49" s="51">
        <v>73156.93892</v>
      </c>
      <c r="AB49" s="51">
        <v>116.21540423072419</v>
      </c>
      <c r="AC49" s="51">
        <v>118.67555222509156</v>
      </c>
      <c r="AD49" s="51">
        <v>108.35265388095847</v>
      </c>
      <c r="AE49" s="51">
        <v>115.91816862130983</v>
      </c>
      <c r="AF49" s="51">
        <v>113.3</v>
      </c>
      <c r="AG49" s="51">
        <v>99.3</v>
      </c>
      <c r="AH49" s="28">
        <v>2352.422</v>
      </c>
      <c r="AI49" s="51">
        <v>4.1729</v>
      </c>
      <c r="AJ49" s="51">
        <v>-11.754061193502086</v>
      </c>
      <c r="AK49" s="51">
        <v>112764.45500769268</v>
      </c>
      <c r="AL49" s="51">
        <v>157715.12289782942</v>
      </c>
      <c r="AM49" s="51">
        <v>10.05057578150077</v>
      </c>
      <c r="AN49" s="51">
        <v>-10.826953567383924</v>
      </c>
      <c r="AO49" s="51">
        <v>-25.4515042854644</v>
      </c>
      <c r="AP49" s="51">
        <v>3.2608832859141623</v>
      </c>
      <c r="AQ49" s="51">
        <v>357432.0</v>
      </c>
      <c r="AR49" s="51">
        <v>4.779130475567883</v>
      </c>
      <c r="AS49" s="51">
        <v>6.136609504977497</v>
      </c>
      <c r="AT49" s="51">
        <v>154850.0</v>
      </c>
      <c r="AU49" s="51">
        <v>275496.0</v>
      </c>
      <c r="AV49" s="51" t="s">
        <v>454</v>
      </c>
      <c r="AW49" s="67">
        <v>0.273</v>
      </c>
      <c r="AX49" s="66"/>
      <c r="AY49" s="67">
        <v>0.9881</v>
      </c>
      <c r="AZ49" s="66"/>
    </row>
    <row r="50" ht="14.25" customHeight="1">
      <c r="A50" s="51" t="s">
        <v>402</v>
      </c>
      <c r="B50" s="51">
        <v>5.039146153846153</v>
      </c>
      <c r="C50" s="51">
        <v>111.6</v>
      </c>
      <c r="D50" s="51">
        <v>120.5</v>
      </c>
      <c r="E50" s="51">
        <v>53.79</v>
      </c>
      <c r="F50" s="51">
        <v>2628.794867</v>
      </c>
      <c r="G50" s="51">
        <v>287.287222</v>
      </c>
      <c r="H50" s="51">
        <v>2520.997298</v>
      </c>
      <c r="I50" s="51">
        <v>12655.821414</v>
      </c>
      <c r="J50" s="51">
        <v>4068.318254</v>
      </c>
      <c r="K50" s="51">
        <v>7418.959821</v>
      </c>
      <c r="L50" s="51">
        <v>7623.876452</v>
      </c>
      <c r="M50" s="51">
        <v>39001.343801</v>
      </c>
      <c r="N50" s="51">
        <v>9627.467857</v>
      </c>
      <c r="O50" s="51">
        <v>507.94974</v>
      </c>
      <c r="P50" s="51">
        <v>86340.816726</v>
      </c>
      <c r="Q50" s="51">
        <v>4775.700242</v>
      </c>
      <c r="R50" s="51">
        <v>211.189032</v>
      </c>
      <c r="S50" s="51">
        <v>3568.404365</v>
      </c>
      <c r="T50" s="51">
        <v>9236.550173</v>
      </c>
      <c r="U50" s="51">
        <v>451.582225</v>
      </c>
      <c r="V50" s="51">
        <v>8285.240423</v>
      </c>
      <c r="W50" s="51">
        <v>9166.09647</v>
      </c>
      <c r="X50" s="51">
        <v>32042.727625</v>
      </c>
      <c r="Y50" s="51">
        <v>4974.498434</v>
      </c>
      <c r="Z50" s="51">
        <v>1209.674563</v>
      </c>
      <c r="AA50" s="51">
        <v>73921.663552</v>
      </c>
      <c r="AB50" s="51">
        <v>120.01416831456925</v>
      </c>
      <c r="AC50" s="51">
        <v>120.5501365696717</v>
      </c>
      <c r="AD50" s="51">
        <v>108.11794844703364</v>
      </c>
      <c r="AE50" s="51">
        <v>117.38984029975923</v>
      </c>
      <c r="AF50" s="51">
        <v>114.5</v>
      </c>
      <c r="AG50" s="51">
        <v>100.9</v>
      </c>
      <c r="AH50" s="28">
        <v>2195.684</v>
      </c>
      <c r="AI50" s="51">
        <v>4.116071428571428</v>
      </c>
      <c r="AJ50" s="51">
        <v>10.75136988015113</v>
      </c>
      <c r="AK50" s="51">
        <v>1375.5452040139894</v>
      </c>
      <c r="AL50" s="51">
        <v>81720.88088321254</v>
      </c>
      <c r="AM50" s="51">
        <v>9.704167710065303</v>
      </c>
      <c r="AN50" s="51">
        <v>-6.668557306648292</v>
      </c>
      <c r="AO50" s="51">
        <v>-18.077619143374225</v>
      </c>
      <c r="AP50" s="51">
        <v>3.5990958624587455</v>
      </c>
      <c r="AQ50" s="51"/>
      <c r="AR50" s="51"/>
      <c r="AS50" s="51">
        <v>3.1134676454327437</v>
      </c>
      <c r="AT50" s="51"/>
      <c r="AU50" s="51"/>
      <c r="AV50" s="51"/>
      <c r="AW50" s="67">
        <v>0.17</v>
      </c>
      <c r="AX50" s="67">
        <v>-0.452</v>
      </c>
      <c r="AY50" s="67">
        <v>0.4999</v>
      </c>
      <c r="AZ50" s="67"/>
    </row>
    <row r="51" ht="14.25" customHeight="1">
      <c r="A51" s="51" t="s">
        <v>403</v>
      </c>
      <c r="B51" s="51">
        <v>5.023888461538462</v>
      </c>
      <c r="C51" s="51">
        <v>112.8</v>
      </c>
      <c r="D51" s="51">
        <v>120.8</v>
      </c>
      <c r="E51" s="51">
        <v>57.22</v>
      </c>
      <c r="F51" s="51">
        <v>2195.785579</v>
      </c>
      <c r="G51" s="51">
        <v>271.791559</v>
      </c>
      <c r="H51" s="51">
        <v>1658.243357</v>
      </c>
      <c r="I51" s="51">
        <v>9830.127802</v>
      </c>
      <c r="J51" s="51">
        <v>3410.692499</v>
      </c>
      <c r="K51" s="51">
        <v>6062.521186</v>
      </c>
      <c r="L51" s="51">
        <v>6420.39158</v>
      </c>
      <c r="M51" s="51">
        <v>29763.961511</v>
      </c>
      <c r="N51" s="51">
        <v>7656.332652</v>
      </c>
      <c r="O51" s="51">
        <v>413.207046</v>
      </c>
      <c r="P51" s="51">
        <v>67683.054771</v>
      </c>
      <c r="Q51" s="51">
        <v>3447.990134</v>
      </c>
      <c r="R51" s="51">
        <v>239.54859</v>
      </c>
      <c r="S51" s="51">
        <v>2465.773181</v>
      </c>
      <c r="T51" s="51">
        <v>7313.577515</v>
      </c>
      <c r="U51" s="51">
        <v>474.145646</v>
      </c>
      <c r="V51" s="51">
        <v>6105.315998</v>
      </c>
      <c r="W51" s="51">
        <v>6121.651538</v>
      </c>
      <c r="X51" s="51">
        <v>24757.632452</v>
      </c>
      <c r="Y51" s="51">
        <v>3703.377456</v>
      </c>
      <c r="Z51" s="51">
        <v>938.204535</v>
      </c>
      <c r="AA51" s="51">
        <v>55567.217045</v>
      </c>
      <c r="AB51" s="51">
        <v>107.34212994992853</v>
      </c>
      <c r="AC51" s="51">
        <v>108.30775133869425</v>
      </c>
      <c r="AD51" s="51">
        <v>90.56888658084526</v>
      </c>
      <c r="AE51" s="51">
        <v>103.7851979534501</v>
      </c>
      <c r="AF51" s="51">
        <v>116.0</v>
      </c>
      <c r="AG51" s="51">
        <v>99.0</v>
      </c>
      <c r="AH51" s="28">
        <v>2165.933</v>
      </c>
      <c r="AI51" s="51">
        <v>4.074588235294117</v>
      </c>
      <c r="AJ51" s="51">
        <v>0.36607020898784537</v>
      </c>
      <c r="AK51" s="51">
        <v>9405.675494859739</v>
      </c>
      <c r="AL51" s="51">
        <v>266897.7876300251</v>
      </c>
      <c r="AM51" s="51">
        <v>9.333949602493918</v>
      </c>
      <c r="AN51" s="51">
        <v>-1.3348894043695103</v>
      </c>
      <c r="AO51" s="51">
        <v>-15.574758842443725</v>
      </c>
      <c r="AP51" s="51">
        <v>2.924171565601563</v>
      </c>
      <c r="AQ51" s="51"/>
      <c r="AR51" s="51"/>
      <c r="AS51" s="51">
        <v>-11.661355741890766</v>
      </c>
      <c r="AT51" s="51"/>
      <c r="AU51" s="51"/>
      <c r="AV51" s="51"/>
      <c r="AW51" s="67">
        <v>0.4705</v>
      </c>
      <c r="AX51" s="67">
        <v>-0.421</v>
      </c>
      <c r="AY51" s="67">
        <v>0.8571</v>
      </c>
      <c r="AZ51" s="67"/>
    </row>
    <row r="52" ht="14.25" customHeight="1">
      <c r="A52" s="51" t="s">
        <v>404</v>
      </c>
      <c r="B52" s="51">
        <v>5.0322499999999994</v>
      </c>
      <c r="C52" s="51">
        <v>112.6</v>
      </c>
      <c r="D52" s="51">
        <v>121.1</v>
      </c>
      <c r="E52" s="51">
        <v>60.14</v>
      </c>
      <c r="F52" s="51">
        <v>2898.791529</v>
      </c>
      <c r="G52" s="51">
        <v>330.578981</v>
      </c>
      <c r="H52" s="51">
        <v>2386.487772</v>
      </c>
      <c r="I52" s="51">
        <v>12759.056683</v>
      </c>
      <c r="J52" s="51">
        <v>4067.690377</v>
      </c>
      <c r="K52" s="51">
        <v>8023.685644</v>
      </c>
      <c r="L52" s="51">
        <v>8156.358343</v>
      </c>
      <c r="M52" s="51">
        <v>36580.304444</v>
      </c>
      <c r="N52" s="51">
        <v>10000.107464</v>
      </c>
      <c r="O52" s="51">
        <v>473.940611</v>
      </c>
      <c r="P52" s="51">
        <v>85677.001848</v>
      </c>
      <c r="Q52" s="51">
        <v>4346.093747</v>
      </c>
      <c r="R52" s="51">
        <v>273.564486</v>
      </c>
      <c r="S52" s="51">
        <v>3200.830453</v>
      </c>
      <c r="T52" s="51">
        <v>10052.027433</v>
      </c>
      <c r="U52" s="51">
        <v>571.353618</v>
      </c>
      <c r="V52" s="51">
        <v>7799.595756</v>
      </c>
      <c r="W52" s="51">
        <v>7647.313785</v>
      </c>
      <c r="X52" s="51">
        <v>29796.13208</v>
      </c>
      <c r="Y52" s="51">
        <v>4596.279293</v>
      </c>
      <c r="Z52" s="51">
        <v>1398.181968</v>
      </c>
      <c r="AA52" s="51">
        <v>69681.372619</v>
      </c>
      <c r="AB52" s="51">
        <v>122.33203041383393</v>
      </c>
      <c r="AC52" s="51">
        <v>118.70549539069933</v>
      </c>
      <c r="AD52" s="51">
        <v>105.43914187533854</v>
      </c>
      <c r="AE52" s="51">
        <v>115.61082792200985</v>
      </c>
      <c r="AF52" s="51">
        <v>113.7</v>
      </c>
      <c r="AG52" s="51">
        <v>100.4</v>
      </c>
      <c r="AH52" s="28">
        <v>2334.613</v>
      </c>
      <c r="AI52" s="51">
        <v>4.079047619047619</v>
      </c>
      <c r="AJ52" s="51">
        <v>12.616885452256788</v>
      </c>
      <c r="AK52" s="51">
        <v>-1678.0472121036837</v>
      </c>
      <c r="AL52" s="51">
        <v>175307.49942822446</v>
      </c>
      <c r="AM52" s="51">
        <v>9.323915140529637</v>
      </c>
      <c r="AN52" s="51">
        <v>7.1555769509250355</v>
      </c>
      <c r="AO52" s="51">
        <v>-21.553678137234698</v>
      </c>
      <c r="AP52" s="51">
        <v>3.3803441638375675</v>
      </c>
      <c r="AQ52" s="51">
        <v>341636.0</v>
      </c>
      <c r="AR52" s="51">
        <v>4.539779681762557</v>
      </c>
      <c r="AS52" s="51">
        <v>10.223074720485625</v>
      </c>
      <c r="AT52" s="51">
        <v>179731.0</v>
      </c>
      <c r="AU52" s="51">
        <v>281159.0</v>
      </c>
      <c r="AV52" s="51">
        <v>6708.0</v>
      </c>
      <c r="AW52" s="67">
        <v>0.475</v>
      </c>
      <c r="AX52" s="67">
        <v>-0.2527</v>
      </c>
      <c r="AY52" s="67">
        <v>0.5</v>
      </c>
      <c r="AZ52" s="67"/>
    </row>
    <row r="53" ht="14.25" customHeight="1">
      <c r="A53" s="51" t="s">
        <v>405</v>
      </c>
      <c r="B53" s="51">
        <v>5.0240884615384624</v>
      </c>
      <c r="C53" s="51">
        <v>114.6</v>
      </c>
      <c r="D53" s="51">
        <v>121.1</v>
      </c>
      <c r="E53" s="51">
        <v>63.91</v>
      </c>
      <c r="F53" s="51">
        <v>2850.844295</v>
      </c>
      <c r="G53" s="51">
        <v>290.497232</v>
      </c>
      <c r="H53" s="51">
        <v>2462.376375</v>
      </c>
      <c r="I53" s="51">
        <v>12894.182272</v>
      </c>
      <c r="J53" s="51">
        <v>3968.637059</v>
      </c>
      <c r="K53" s="51">
        <v>7042.149063</v>
      </c>
      <c r="L53" s="51">
        <v>8568.86587</v>
      </c>
      <c r="M53" s="51">
        <v>37936.414214</v>
      </c>
      <c r="N53" s="51">
        <v>9688.613709</v>
      </c>
      <c r="O53" s="51">
        <v>525.276391</v>
      </c>
      <c r="P53" s="51">
        <v>86227.85648</v>
      </c>
      <c r="Q53" s="51">
        <v>4558.448487</v>
      </c>
      <c r="R53" s="51">
        <v>290.603727</v>
      </c>
      <c r="S53" s="51">
        <v>3665.151726</v>
      </c>
      <c r="T53" s="51">
        <v>12038.633247</v>
      </c>
      <c r="U53" s="51">
        <v>407.083862</v>
      </c>
      <c r="V53" s="51">
        <v>8258.534432</v>
      </c>
      <c r="W53" s="51">
        <v>8571.912572</v>
      </c>
      <c r="X53" s="51">
        <v>30028.804217</v>
      </c>
      <c r="Y53" s="51">
        <v>5112.472841</v>
      </c>
      <c r="Z53" s="51">
        <v>1445.162019</v>
      </c>
      <c r="AA53" s="51">
        <v>74376.80713</v>
      </c>
      <c r="AB53" s="51">
        <v>122.08905144098735</v>
      </c>
      <c r="AC53" s="51">
        <v>116.37204369881064</v>
      </c>
      <c r="AD53" s="51">
        <v>99.20595615483425</v>
      </c>
      <c r="AE53" s="51">
        <v>112.4354309808279</v>
      </c>
      <c r="AF53" s="51">
        <v>114.5</v>
      </c>
      <c r="AG53" s="51">
        <v>102.8</v>
      </c>
      <c r="AH53" s="28">
        <v>2159.517</v>
      </c>
      <c r="AI53" s="51">
        <v>4.1140454545454554</v>
      </c>
      <c r="AJ53" s="51">
        <v>8.095090488566736</v>
      </c>
      <c r="AK53" s="51">
        <v>-32329.749775233948</v>
      </c>
      <c r="AL53" s="51">
        <v>229715.72867669037</v>
      </c>
      <c r="AM53" s="51">
        <v>0.9298793250411164</v>
      </c>
      <c r="AN53" s="51">
        <v>15.581999152210768</v>
      </c>
      <c r="AO53" s="51">
        <v>-16.521918941273782</v>
      </c>
      <c r="AP53" s="51">
        <v>3.023271590330734</v>
      </c>
      <c r="AQ53" s="51"/>
      <c r="AR53" s="51"/>
      <c r="AS53" s="51">
        <v>18.498180511788973</v>
      </c>
      <c r="AT53" s="51"/>
      <c r="AU53" s="51"/>
      <c r="AV53" s="51"/>
      <c r="AW53" s="67">
        <v>0.3946</v>
      </c>
      <c r="AX53" s="66"/>
      <c r="AY53" s="67">
        <v>0.3781</v>
      </c>
      <c r="AZ53" s="66"/>
    </row>
    <row r="54" ht="14.25" customHeight="1">
      <c r="A54" s="51" t="s">
        <v>406</v>
      </c>
      <c r="B54" s="51">
        <v>4.933569230769232</v>
      </c>
      <c r="C54" s="51">
        <v>114.3</v>
      </c>
      <c r="D54" s="51">
        <v>121.4</v>
      </c>
      <c r="E54" s="51">
        <v>53.5</v>
      </c>
      <c r="F54" s="51">
        <v>2998.644783</v>
      </c>
      <c r="G54" s="51">
        <v>319.716627</v>
      </c>
      <c r="H54" s="51">
        <v>2260.641651</v>
      </c>
      <c r="I54" s="51">
        <v>12700.185098</v>
      </c>
      <c r="J54" s="51">
        <v>4665.740848</v>
      </c>
      <c r="K54" s="51">
        <v>7392.656706</v>
      </c>
      <c r="L54" s="51">
        <v>9000.745515</v>
      </c>
      <c r="M54" s="51">
        <v>34783.84098</v>
      </c>
      <c r="N54" s="51">
        <v>9955.4126</v>
      </c>
      <c r="O54" s="51">
        <v>600.993604</v>
      </c>
      <c r="P54" s="51">
        <v>84678.578412</v>
      </c>
      <c r="Q54" s="51">
        <v>4313.84942</v>
      </c>
      <c r="R54" s="51">
        <v>356.15097</v>
      </c>
      <c r="S54" s="51">
        <v>3200.276861</v>
      </c>
      <c r="T54" s="51">
        <v>12220.976872</v>
      </c>
      <c r="U54" s="51">
        <v>545.005794</v>
      </c>
      <c r="V54" s="51">
        <v>8730.679951</v>
      </c>
      <c r="W54" s="51">
        <v>8784.758949</v>
      </c>
      <c r="X54" s="51">
        <v>30186.28821</v>
      </c>
      <c r="Y54" s="51">
        <v>5236.551198</v>
      </c>
      <c r="Z54" s="51">
        <v>1534.010993</v>
      </c>
      <c r="AA54" s="51">
        <v>75108.549218</v>
      </c>
      <c r="AB54" s="51">
        <v>125.04130515927962</v>
      </c>
      <c r="AC54" s="51">
        <v>119.92593024056399</v>
      </c>
      <c r="AD54" s="51">
        <v>102.93595710007604</v>
      </c>
      <c r="AE54" s="51">
        <v>115.9937936544706</v>
      </c>
      <c r="AF54" s="51">
        <v>115.1</v>
      </c>
      <c r="AG54" s="51">
        <v>100.8</v>
      </c>
      <c r="AH54" s="28">
        <v>2098.267</v>
      </c>
      <c r="AI54" s="51">
        <v>4.17085</v>
      </c>
      <c r="AJ54" s="51">
        <v>39.03767251025736</v>
      </c>
      <c r="AK54" s="51">
        <v>25179.924154542725</v>
      </c>
      <c r="AL54" s="51">
        <v>175413.85115871785</v>
      </c>
      <c r="AM54" s="51">
        <v>1.5046810361470042</v>
      </c>
      <c r="AN54" s="51">
        <v>11.501980198019801</v>
      </c>
      <c r="AO54" s="51">
        <v>-18.760434056761266</v>
      </c>
      <c r="AP54" s="51">
        <v>4.532352807371076</v>
      </c>
      <c r="AQ54" s="51"/>
      <c r="AR54" s="51"/>
      <c r="AS54" s="51">
        <v>10.941939605488503</v>
      </c>
      <c r="AT54" s="51"/>
      <c r="AU54" s="51"/>
      <c r="AV54" s="51"/>
      <c r="AW54" s="67">
        <v>0.1507</v>
      </c>
      <c r="AX54" s="67">
        <v>-0.307</v>
      </c>
      <c r="AY54" s="67">
        <v>0.7126</v>
      </c>
      <c r="AZ54" s="67"/>
    </row>
    <row r="55" ht="14.25" customHeight="1">
      <c r="A55" s="51" t="s">
        <v>407</v>
      </c>
      <c r="B55" s="51">
        <v>4.892961538461538</v>
      </c>
      <c r="C55" s="51">
        <v>112.6</v>
      </c>
      <c r="D55" s="51">
        <v>121.4</v>
      </c>
      <c r="E55" s="51">
        <v>58.47</v>
      </c>
      <c r="F55" s="51">
        <v>2487.61646</v>
      </c>
      <c r="G55" s="51">
        <v>252.511341</v>
      </c>
      <c r="H55" s="51">
        <v>1995.429616</v>
      </c>
      <c r="I55" s="51">
        <v>12412.717165</v>
      </c>
      <c r="J55" s="51">
        <v>3584.269056</v>
      </c>
      <c r="K55" s="51">
        <v>6941.161955</v>
      </c>
      <c r="L55" s="51">
        <v>7296.851848</v>
      </c>
      <c r="M55" s="51">
        <v>32570.055747</v>
      </c>
      <c r="N55" s="51">
        <v>8623.839264</v>
      </c>
      <c r="O55" s="51">
        <v>526.43143</v>
      </c>
      <c r="P55" s="51">
        <v>76690.883882</v>
      </c>
      <c r="Q55" s="51">
        <v>3883.836055</v>
      </c>
      <c r="R55" s="51">
        <v>285.956226</v>
      </c>
      <c r="S55" s="51">
        <v>3171.576228</v>
      </c>
      <c r="T55" s="51">
        <v>10258.382485</v>
      </c>
      <c r="U55" s="51">
        <v>502.853998</v>
      </c>
      <c r="V55" s="51">
        <v>7074.14952</v>
      </c>
      <c r="W55" s="51">
        <v>7297.837828</v>
      </c>
      <c r="X55" s="51">
        <v>27532.963452</v>
      </c>
      <c r="Y55" s="51">
        <v>4486.52177</v>
      </c>
      <c r="Z55" s="51">
        <v>1136.21042</v>
      </c>
      <c r="AA55" s="51">
        <v>65630.287982</v>
      </c>
      <c r="AB55" s="51">
        <v>115.16149169653356</v>
      </c>
      <c r="AC55" s="51">
        <v>121.35388158987243</v>
      </c>
      <c r="AD55" s="51">
        <v>98.88534372895967</v>
      </c>
      <c r="AE55" s="51">
        <v>115.29683263104164</v>
      </c>
      <c r="AF55" s="51">
        <v>113.4</v>
      </c>
      <c r="AG55" s="51">
        <v>100.1</v>
      </c>
      <c r="AH55" s="28">
        <v>2400.561</v>
      </c>
      <c r="AI55" s="51">
        <v>4.161694444444445</v>
      </c>
      <c r="AJ55" s="51">
        <v>-33.2634424439862</v>
      </c>
      <c r="AK55" s="51">
        <v>7265.597766858203</v>
      </c>
      <c r="AL55" s="51">
        <v>580896.8326108711</v>
      </c>
      <c r="AM55" s="51">
        <v>0.9195724886478018</v>
      </c>
      <c r="AN55" s="51">
        <v>14.438126681340169</v>
      </c>
      <c r="AO55" s="51">
        <v>-15.3184165232358</v>
      </c>
      <c r="AP55" s="51">
        <v>3.7734381828965713</v>
      </c>
      <c r="AQ55" s="51">
        <v>349177.0</v>
      </c>
      <c r="AR55" s="51">
        <v>4.778037172847127</v>
      </c>
      <c r="AS55" s="51">
        <v>-5.483548330587274</v>
      </c>
      <c r="AT55" s="51">
        <v>237600.0</v>
      </c>
      <c r="AU55" s="51">
        <v>231345.0</v>
      </c>
      <c r="AV55" s="51">
        <v>4861.0</v>
      </c>
      <c r="AW55" s="67">
        <v>0.429</v>
      </c>
      <c r="AX55" s="67">
        <v>-0.2028</v>
      </c>
      <c r="AY55" s="67">
        <v>0.8569</v>
      </c>
      <c r="AZ55" s="67"/>
    </row>
    <row r="56" ht="14.25" customHeight="1">
      <c r="A56" s="51" t="s">
        <v>408</v>
      </c>
      <c r="B56" s="51">
        <v>4.81746923076923</v>
      </c>
      <c r="C56" s="51">
        <v>112.0</v>
      </c>
      <c r="D56" s="51">
        <v>121.5</v>
      </c>
      <c r="E56" s="51">
        <v>58.58</v>
      </c>
      <c r="F56" s="51">
        <v>3002.273554</v>
      </c>
      <c r="G56" s="51">
        <v>245.536326</v>
      </c>
      <c r="H56" s="51">
        <v>2560.861012</v>
      </c>
      <c r="I56" s="51">
        <v>12074.273524</v>
      </c>
      <c r="J56" s="51">
        <v>3349.191926</v>
      </c>
      <c r="K56" s="51">
        <v>7395.663928</v>
      </c>
      <c r="L56" s="51">
        <v>8364.01066</v>
      </c>
      <c r="M56" s="51">
        <v>41766.743497</v>
      </c>
      <c r="N56" s="51">
        <v>10392.388016</v>
      </c>
      <c r="O56" s="51">
        <v>613.961817</v>
      </c>
      <c r="P56" s="51">
        <v>89764.90426</v>
      </c>
      <c r="Q56" s="51">
        <v>4518.101814</v>
      </c>
      <c r="R56" s="51">
        <v>320.889307</v>
      </c>
      <c r="S56" s="51">
        <v>3877.607663</v>
      </c>
      <c r="T56" s="51">
        <v>11232.742326</v>
      </c>
      <c r="U56" s="51">
        <v>533.872639</v>
      </c>
      <c r="V56" s="51">
        <v>8182.980971</v>
      </c>
      <c r="W56" s="51">
        <v>8385.385706</v>
      </c>
      <c r="X56" s="51">
        <v>30311.127311</v>
      </c>
      <c r="Y56" s="51">
        <v>5181.119268</v>
      </c>
      <c r="Z56" s="51">
        <v>1252.488734</v>
      </c>
      <c r="AA56" s="51">
        <v>73796.315739</v>
      </c>
      <c r="AB56" s="51">
        <v>123.43140024171116</v>
      </c>
      <c r="AC56" s="51">
        <v>123.77636578318572</v>
      </c>
      <c r="AD56" s="51">
        <v>88.30016132449589</v>
      </c>
      <c r="AE56" s="51">
        <v>114.8365547231181</v>
      </c>
      <c r="AF56" s="51">
        <v>114.9</v>
      </c>
      <c r="AG56" s="51">
        <v>101.2</v>
      </c>
      <c r="AH56" s="28">
        <v>2415.097</v>
      </c>
      <c r="AI56" s="51">
        <v>4.124431818181818</v>
      </c>
      <c r="AJ56" s="51">
        <v>-24.542573351630402</v>
      </c>
      <c r="AK56" s="51">
        <v>27602.868516750972</v>
      </c>
      <c r="AL56" s="51">
        <v>1495681.8863021748</v>
      </c>
      <c r="AM56" s="51">
        <v>0.6442406789775701</v>
      </c>
      <c r="AN56" s="51">
        <v>10.046075011841737</v>
      </c>
      <c r="AO56" s="51">
        <v>-15.16930022573364</v>
      </c>
      <c r="AP56" s="51">
        <v>3.234590304693774</v>
      </c>
      <c r="AQ56" s="51"/>
      <c r="AR56" s="51"/>
      <c r="AS56" s="51">
        <v>-4.815779645806273</v>
      </c>
      <c r="AT56" s="51"/>
      <c r="AU56" s="51"/>
      <c r="AV56" s="51"/>
      <c r="AW56" s="67">
        <v>0.2871</v>
      </c>
      <c r="AX56" s="67">
        <v>-0.402</v>
      </c>
      <c r="AY56" s="67">
        <v>0.8753</v>
      </c>
      <c r="AZ56" s="67"/>
    </row>
    <row r="57" ht="14.25" customHeight="1">
      <c r="A57" s="51" t="s">
        <v>409</v>
      </c>
      <c r="B57" s="51">
        <v>4.822976923076924</v>
      </c>
      <c r="C57" s="51">
        <v>112.6</v>
      </c>
      <c r="D57" s="51">
        <v>121.8</v>
      </c>
      <c r="E57" s="51">
        <v>55.1</v>
      </c>
      <c r="F57" s="51">
        <v>2985.621121</v>
      </c>
      <c r="G57" s="51">
        <v>277.117915</v>
      </c>
      <c r="H57" s="51">
        <v>2310.747743</v>
      </c>
      <c r="I57" s="51">
        <v>10859.364433</v>
      </c>
      <c r="J57" s="51">
        <v>4252.032259</v>
      </c>
      <c r="K57" s="51">
        <v>7002.914305</v>
      </c>
      <c r="L57" s="51">
        <v>8558.110129</v>
      </c>
      <c r="M57" s="51">
        <v>34811.082644</v>
      </c>
      <c r="N57" s="51">
        <v>9800.998561</v>
      </c>
      <c r="O57" s="51">
        <v>655.276457</v>
      </c>
      <c r="P57" s="51">
        <v>81513.265567</v>
      </c>
      <c r="Q57" s="51">
        <v>4343.76578</v>
      </c>
      <c r="R57" s="51">
        <v>386.160405</v>
      </c>
      <c r="S57" s="51">
        <v>3580.986668</v>
      </c>
      <c r="T57" s="51">
        <v>8889.155371</v>
      </c>
      <c r="U57" s="51">
        <v>446.25387</v>
      </c>
      <c r="V57" s="51">
        <v>8483.784741</v>
      </c>
      <c r="W57" s="51">
        <v>8161.474818</v>
      </c>
      <c r="X57" s="51">
        <v>30142.326673</v>
      </c>
      <c r="Y57" s="51">
        <v>5058.256071</v>
      </c>
      <c r="Z57" s="51">
        <v>968.736811</v>
      </c>
      <c r="AA57" s="51">
        <v>70460.901208</v>
      </c>
      <c r="AB57" s="51">
        <v>122.12678819691133</v>
      </c>
      <c r="AC57" s="51">
        <v>121.9814406195324</v>
      </c>
      <c r="AD57" s="51">
        <v>92.02443532926905</v>
      </c>
      <c r="AE57" s="51">
        <v>114.46131642332098</v>
      </c>
      <c r="AF57" s="51">
        <v>115.3</v>
      </c>
      <c r="AG57" s="51">
        <v>100.5</v>
      </c>
      <c r="AH57" s="28">
        <v>2342.438</v>
      </c>
      <c r="AI57" s="51">
        <v>4.188095238095237</v>
      </c>
      <c r="AJ57" s="51">
        <v>-16.08333931004805</v>
      </c>
      <c r="AK57" s="51">
        <v>-63918.60629872832</v>
      </c>
      <c r="AL57" s="51">
        <v>1325322.761375791</v>
      </c>
      <c r="AM57" s="51">
        <v>-0.07863800956572353</v>
      </c>
      <c r="AN57" s="51">
        <v>-0.1752541184717904</v>
      </c>
      <c r="AO57" s="51">
        <v>-5.358369590107626</v>
      </c>
      <c r="AP57" s="51">
        <v>1.4212448646827136</v>
      </c>
      <c r="AQ57" s="51"/>
      <c r="AR57" s="51"/>
      <c r="AS57" s="51">
        <v>-12.827111672995573</v>
      </c>
      <c r="AT57" s="51"/>
      <c r="AU57" s="51"/>
      <c r="AV57" s="51"/>
      <c r="AW57" s="67">
        <v>0.4383</v>
      </c>
      <c r="AX57" s="67">
        <v>-0.3483</v>
      </c>
      <c r="AY57" s="67">
        <v>0.7778</v>
      </c>
      <c r="AZ57" s="67"/>
    </row>
    <row r="58" ht="14.25" customHeight="1">
      <c r="A58" s="51" t="s">
        <v>410</v>
      </c>
      <c r="B58" s="51">
        <v>4.756388461538461</v>
      </c>
      <c r="C58" s="51">
        <v>113.5</v>
      </c>
      <c r="D58" s="51">
        <v>121.8</v>
      </c>
      <c r="E58" s="51">
        <v>54.07</v>
      </c>
      <c r="F58" s="51">
        <v>2784.884372</v>
      </c>
      <c r="G58" s="51">
        <v>274.228156</v>
      </c>
      <c r="H58" s="51">
        <v>2179.564522</v>
      </c>
      <c r="I58" s="51">
        <v>10166.522294</v>
      </c>
      <c r="J58" s="51">
        <v>3669.392133</v>
      </c>
      <c r="K58" s="51">
        <v>6406.973719</v>
      </c>
      <c r="L58" s="51">
        <v>7463.602105</v>
      </c>
      <c r="M58" s="51">
        <v>34498.316203</v>
      </c>
      <c r="N58" s="51">
        <v>10381.707072</v>
      </c>
      <c r="O58" s="51">
        <v>426.32906</v>
      </c>
      <c r="P58" s="51">
        <v>78251.519636</v>
      </c>
      <c r="Q58" s="51">
        <v>3925.855392</v>
      </c>
      <c r="R58" s="51">
        <v>311.387091</v>
      </c>
      <c r="S58" s="51">
        <v>3621.807478</v>
      </c>
      <c r="T58" s="51">
        <v>10511.20574</v>
      </c>
      <c r="U58" s="51">
        <v>479.821875</v>
      </c>
      <c r="V58" s="51">
        <v>7555.100598</v>
      </c>
      <c r="W58" s="51">
        <v>8010.562106</v>
      </c>
      <c r="X58" s="51">
        <v>29168.68351</v>
      </c>
      <c r="Y58" s="51">
        <v>4866.872261</v>
      </c>
      <c r="Z58" s="51">
        <v>986.332836</v>
      </c>
      <c r="AA58" s="51">
        <v>69437.628887</v>
      </c>
      <c r="AB58" s="51">
        <v>118.802055799897</v>
      </c>
      <c r="AC58" s="51">
        <v>122.08323688545642</v>
      </c>
      <c r="AD58" s="51">
        <v>91.1157009160804</v>
      </c>
      <c r="AE58" s="51">
        <v>114.08249234005518</v>
      </c>
      <c r="AF58" s="51">
        <v>114.9</v>
      </c>
      <c r="AG58" s="51">
        <v>100.6</v>
      </c>
      <c r="AH58" s="28">
        <v>1997.093</v>
      </c>
      <c r="AI58" s="51">
        <v>4.185472222222222</v>
      </c>
      <c r="AJ58" s="51">
        <v>49.01561690474428</v>
      </c>
      <c r="AK58" s="51">
        <v>228.25862705932326</v>
      </c>
      <c r="AL58" s="51">
        <v>362900.0820795454</v>
      </c>
      <c r="AM58" s="51">
        <v>-0.005995648906897966</v>
      </c>
      <c r="AN58" s="51">
        <v>0.9028860106411685</v>
      </c>
      <c r="AO58" s="51">
        <v>-3.696900114810564</v>
      </c>
      <c r="AP58" s="51">
        <v>2.3412593295661033</v>
      </c>
      <c r="AQ58" s="51">
        <v>360513.0</v>
      </c>
      <c r="AR58" s="51">
        <v>4.39696637119964</v>
      </c>
      <c r="AS58" s="51">
        <v>15.72691509142594</v>
      </c>
      <c r="AT58" s="51">
        <v>276240.0</v>
      </c>
      <c r="AU58" s="51">
        <v>244676.0</v>
      </c>
      <c r="AV58" s="51">
        <v>5639.0</v>
      </c>
      <c r="AW58" s="67">
        <v>0.4443</v>
      </c>
      <c r="AX58" s="67">
        <v>-0.285</v>
      </c>
      <c r="AY58" s="67">
        <v>0.1765</v>
      </c>
      <c r="AZ58" s="67"/>
    </row>
    <row r="59" ht="14.25" customHeight="1">
      <c r="A59" s="51" t="s">
        <v>411</v>
      </c>
      <c r="B59" s="51">
        <v>4.755246153846154</v>
      </c>
      <c r="C59" s="51">
        <v>113.5</v>
      </c>
      <c r="D59" s="51">
        <v>122.0</v>
      </c>
      <c r="E59" s="51">
        <v>54.18</v>
      </c>
      <c r="F59" s="51">
        <v>3093.677399</v>
      </c>
      <c r="G59" s="51">
        <v>291.875822</v>
      </c>
      <c r="H59" s="51">
        <v>2395.314153</v>
      </c>
      <c r="I59" s="51">
        <v>11776.978888</v>
      </c>
      <c r="J59" s="51">
        <v>3896.367833</v>
      </c>
      <c r="K59" s="51">
        <v>7177.535455</v>
      </c>
      <c r="L59" s="51">
        <v>7832.923517</v>
      </c>
      <c r="M59" s="51">
        <v>42753.420933</v>
      </c>
      <c r="N59" s="51">
        <v>11233.980259</v>
      </c>
      <c r="O59" s="51">
        <v>408.884058</v>
      </c>
      <c r="P59" s="51">
        <v>90860.958317</v>
      </c>
      <c r="Q59" s="51">
        <v>4365.367102</v>
      </c>
      <c r="R59" s="51">
        <v>320.703723</v>
      </c>
      <c r="S59" s="51">
        <v>3772.661559</v>
      </c>
      <c r="T59" s="51">
        <v>9718.411735</v>
      </c>
      <c r="U59" s="51">
        <v>774.101747</v>
      </c>
      <c r="V59" s="51">
        <v>7456.218278</v>
      </c>
      <c r="W59" s="51">
        <v>9800.169742</v>
      </c>
      <c r="X59" s="51">
        <v>30858.687327</v>
      </c>
      <c r="Y59" s="51">
        <v>5055.736784</v>
      </c>
      <c r="Z59" s="51">
        <v>1166.7263</v>
      </c>
      <c r="AA59" s="51">
        <v>73288.784297</v>
      </c>
      <c r="AB59" s="51">
        <v>119.9282711570435</v>
      </c>
      <c r="AC59" s="51">
        <v>124.5086476181095</v>
      </c>
      <c r="AD59" s="51">
        <v>99.16445202084425</v>
      </c>
      <c r="AE59" s="51">
        <v>117.83541239133513</v>
      </c>
      <c r="AF59" s="51">
        <v>115.5</v>
      </c>
      <c r="AG59" s="51">
        <v>102.5</v>
      </c>
      <c r="AH59" s="28">
        <v>2031.198</v>
      </c>
      <c r="AI59" s="51">
        <v>4.187852272727272</v>
      </c>
      <c r="AJ59" s="51">
        <v>15.63355679350391</v>
      </c>
      <c r="AK59" s="51">
        <v>47.6925451172129</v>
      </c>
      <c r="AL59" s="51">
        <v>4145.252084653839</v>
      </c>
      <c r="AM59" s="51">
        <v>0.1931462360277969</v>
      </c>
      <c r="AN59" s="51">
        <v>-1.1347257003086586</v>
      </c>
      <c r="AO59" s="51">
        <v>1.056676272814605</v>
      </c>
      <c r="AP59" s="51">
        <v>3.432533584965225</v>
      </c>
      <c r="AQ59" s="51"/>
      <c r="AR59" s="51"/>
      <c r="AS59" s="51">
        <v>-4.995415082585075</v>
      </c>
      <c r="AT59" s="51"/>
      <c r="AU59" s="51"/>
      <c r="AV59" s="51"/>
      <c r="AW59" s="67">
        <v>0.411</v>
      </c>
      <c r="AX59" s="67">
        <v>-0.453</v>
      </c>
      <c r="AY59" s="67">
        <v>0.3556</v>
      </c>
      <c r="AZ59" s="67"/>
    </row>
    <row r="60" ht="14.25" customHeight="1">
      <c r="A60" s="51" t="s">
        <v>412</v>
      </c>
      <c r="B60" s="51">
        <v>4.729657692307692</v>
      </c>
      <c r="C60" s="51">
        <v>113.2</v>
      </c>
      <c r="D60" s="51">
        <v>122.1</v>
      </c>
      <c r="E60" s="51">
        <v>55.17</v>
      </c>
      <c r="F60" s="51">
        <v>3124.157051</v>
      </c>
      <c r="G60" s="51">
        <v>341.934788</v>
      </c>
      <c r="H60" s="51">
        <v>2069.289497</v>
      </c>
      <c r="I60" s="51">
        <v>11962.633872</v>
      </c>
      <c r="J60" s="51">
        <v>3770.48807</v>
      </c>
      <c r="K60" s="51">
        <v>6934.296218</v>
      </c>
      <c r="L60" s="51">
        <v>8710.779253</v>
      </c>
      <c r="M60" s="51">
        <v>32777.333362</v>
      </c>
      <c r="N60" s="51">
        <v>10808.602965</v>
      </c>
      <c r="O60" s="51">
        <v>447.851115</v>
      </c>
      <c r="P60" s="51">
        <v>80947.366191</v>
      </c>
      <c r="Q60" s="51">
        <v>4212.909084</v>
      </c>
      <c r="R60" s="51">
        <v>337.964748</v>
      </c>
      <c r="S60" s="51">
        <v>3893.054563</v>
      </c>
      <c r="T60" s="51">
        <v>10985.404359</v>
      </c>
      <c r="U60" s="51">
        <v>531.489249</v>
      </c>
      <c r="V60" s="51">
        <v>7734.157138</v>
      </c>
      <c r="W60" s="51">
        <v>8605.921348</v>
      </c>
      <c r="X60" s="51">
        <v>31061.712418</v>
      </c>
      <c r="Y60" s="51">
        <v>5518.093573</v>
      </c>
      <c r="Z60" s="51">
        <v>1380.419042</v>
      </c>
      <c r="AA60" s="51">
        <v>74261.125522</v>
      </c>
      <c r="AB60" s="51">
        <v>116.60523089583361</v>
      </c>
      <c r="AC60" s="51">
        <v>121.26156306531584</v>
      </c>
      <c r="AD60" s="51">
        <v>104.0514892035647</v>
      </c>
      <c r="AE60" s="51">
        <v>116.62782772092595</v>
      </c>
      <c r="AF60" s="51">
        <v>115.2</v>
      </c>
      <c r="AG60" s="51">
        <v>101.8</v>
      </c>
      <c r="AH60" s="28">
        <v>1969.315</v>
      </c>
      <c r="AI60" s="51">
        <v>4.158964285714286</v>
      </c>
      <c r="AJ60" s="51">
        <v>10.123604833502453</v>
      </c>
      <c r="AK60" s="51">
        <v>6.288401132835486</v>
      </c>
      <c r="AL60" s="51">
        <v>102.77910043641154</v>
      </c>
      <c r="AM60" s="51">
        <v>0.41903576993629343</v>
      </c>
      <c r="AN60" s="51">
        <v>11.161758896283459</v>
      </c>
      <c r="AO60" s="51">
        <v>36.21961212783393</v>
      </c>
      <c r="AP60" s="51">
        <v>3.49828956082745</v>
      </c>
      <c r="AQ60" s="51"/>
      <c r="AR60" s="51"/>
      <c r="AS60" s="51">
        <v>1.9463130836750553</v>
      </c>
      <c r="AT60" s="51"/>
      <c r="AU60" s="51"/>
      <c r="AV60" s="51"/>
      <c r="AW60" s="67">
        <v>0.318</v>
      </c>
      <c r="AX60" s="67">
        <v>-0.4173</v>
      </c>
      <c r="AY60" s="67">
        <v>0.8571</v>
      </c>
      <c r="AZ60" s="67"/>
    </row>
    <row r="61" ht="14.25" customHeight="1">
      <c r="A61" s="51" t="s">
        <v>413</v>
      </c>
      <c r="B61" s="51">
        <v>4.695073076923077</v>
      </c>
      <c r="C61" s="51">
        <v>112.9</v>
      </c>
      <c r="D61" s="51">
        <v>122.3</v>
      </c>
      <c r="E61" s="51">
        <v>61.06</v>
      </c>
      <c r="F61" s="51">
        <v>3043.300451</v>
      </c>
      <c r="G61" s="51">
        <v>269.576476</v>
      </c>
      <c r="H61" s="51">
        <v>2238.024706</v>
      </c>
      <c r="I61" s="51">
        <v>13589.120825</v>
      </c>
      <c r="J61" s="51">
        <v>4093.264573</v>
      </c>
      <c r="K61" s="51">
        <v>7158.471496</v>
      </c>
      <c r="L61" s="51">
        <v>7844.191666</v>
      </c>
      <c r="M61" s="51">
        <v>36617.076219</v>
      </c>
      <c r="N61" s="51">
        <v>11098.959003</v>
      </c>
      <c r="O61" s="51">
        <v>483.724574</v>
      </c>
      <c r="P61" s="51">
        <v>86435.709989</v>
      </c>
      <c r="Q61" s="51">
        <v>4771.322515</v>
      </c>
      <c r="R61" s="51">
        <v>392.610373</v>
      </c>
      <c r="S61" s="51">
        <v>3759.623131</v>
      </c>
      <c r="T61" s="51">
        <v>11087.211596</v>
      </c>
      <c r="U61" s="51">
        <v>846.968509</v>
      </c>
      <c r="V61" s="51">
        <v>7572.03163</v>
      </c>
      <c r="W61" s="51">
        <v>8455.104774</v>
      </c>
      <c r="X61" s="51">
        <v>30075.758744</v>
      </c>
      <c r="Y61" s="51">
        <v>5541.085416</v>
      </c>
      <c r="Z61" s="51">
        <v>1378.441793</v>
      </c>
      <c r="AA61" s="51">
        <v>73880.158481</v>
      </c>
      <c r="AB61" s="51">
        <v>117.24633211377808</v>
      </c>
      <c r="AC61" s="51">
        <v>122.71565696152847</v>
      </c>
      <c r="AD61" s="51">
        <v>103.08181134222606</v>
      </c>
      <c r="AE61" s="51">
        <v>117.4189337487482</v>
      </c>
      <c r="AF61" s="51">
        <v>116.2</v>
      </c>
      <c r="AG61" s="51">
        <v>101.5</v>
      </c>
      <c r="AH61" s="28">
        <v>1991.068</v>
      </c>
      <c r="AI61" s="51">
        <v>4.14852380952381</v>
      </c>
      <c r="AJ61" s="51">
        <v>16.24475557441192</v>
      </c>
      <c r="AK61" s="51">
        <v>-6.545425335524124</v>
      </c>
      <c r="AL61" s="51">
        <v>28.39348512928874</v>
      </c>
      <c r="AM61" s="51">
        <v>0.5800552164185957</v>
      </c>
      <c r="AN61" s="51">
        <v>14.960438110865226</v>
      </c>
      <c r="AO61" s="51">
        <v>56.75675675675676</v>
      </c>
      <c r="AP61" s="51">
        <v>3.1856480133418463</v>
      </c>
      <c r="AQ61" s="51">
        <v>370128.0</v>
      </c>
      <c r="AR61" s="51">
        <v>3.5520042973208987</v>
      </c>
      <c r="AS61" s="51">
        <v>3.210896633170912</v>
      </c>
      <c r="AT61" s="51">
        <v>299648.0</v>
      </c>
      <c r="AU61" s="51">
        <v>217432.0</v>
      </c>
      <c r="AV61" s="51">
        <v>5666.0</v>
      </c>
      <c r="AW61" s="67">
        <v>0.3878</v>
      </c>
      <c r="AX61" s="67">
        <v>-0.296</v>
      </c>
      <c r="AY61" s="67">
        <v>0.9412</v>
      </c>
      <c r="AZ61" s="67"/>
    </row>
    <row r="62" ht="14.25" customHeight="1">
      <c r="A62" s="51" t="s">
        <v>414</v>
      </c>
      <c r="B62" s="51">
        <v>4.64</v>
      </c>
      <c r="C62" s="51">
        <v>113.5</v>
      </c>
      <c r="D62" s="51">
        <v>122.4</v>
      </c>
      <c r="E62" s="51">
        <v>51.56</v>
      </c>
      <c r="F62" s="51">
        <v>2731.775104</v>
      </c>
      <c r="G62" s="51">
        <v>240.434332</v>
      </c>
      <c r="H62" s="51">
        <v>2077.388927</v>
      </c>
      <c r="I62" s="51">
        <v>13202.806886</v>
      </c>
      <c r="J62" s="51">
        <v>3927.331894</v>
      </c>
      <c r="K62" s="51">
        <v>6335.834278</v>
      </c>
      <c r="L62" s="51">
        <v>7556.912949</v>
      </c>
      <c r="M62" s="51">
        <v>37473.89553</v>
      </c>
      <c r="N62" s="51">
        <v>10095.18316</v>
      </c>
      <c r="O62" s="51">
        <v>472.533177</v>
      </c>
      <c r="P62" s="51">
        <v>84114.096237</v>
      </c>
      <c r="Q62" s="51">
        <v>4523.34242</v>
      </c>
      <c r="R62" s="51">
        <v>207.250139</v>
      </c>
      <c r="S62" s="51">
        <v>3672.208771</v>
      </c>
      <c r="T62" s="51">
        <v>11786.318507</v>
      </c>
      <c r="U62" s="51">
        <v>953.681077</v>
      </c>
      <c r="V62" s="51">
        <v>7423.838103</v>
      </c>
      <c r="W62" s="51">
        <v>8753.019912</v>
      </c>
      <c r="X62" s="51">
        <v>28736.734076</v>
      </c>
      <c r="Y62" s="51">
        <v>4929.315048</v>
      </c>
      <c r="Z62" s="51">
        <v>1095.250229</v>
      </c>
      <c r="AA62" s="51">
        <v>72080.958282</v>
      </c>
      <c r="AB62" s="51">
        <v>120.0080864698499</v>
      </c>
      <c r="AC62" s="51">
        <v>123.14955105369285</v>
      </c>
      <c r="AD62" s="51">
        <v>103.86700000695214</v>
      </c>
      <c r="AE62" s="51">
        <v>118.09508506646708</v>
      </c>
      <c r="AF62" s="51">
        <v>115.9</v>
      </c>
      <c r="AG62" s="51">
        <v>101.7</v>
      </c>
      <c r="AH62" s="28">
        <v>2164.459</v>
      </c>
      <c r="AI62" s="51">
        <v>4.079654761904761</v>
      </c>
      <c r="AJ62" s="51">
        <v>-11.546629315018976</v>
      </c>
      <c r="AK62" s="51">
        <v>13.6998115910004</v>
      </c>
      <c r="AL62" s="51">
        <v>116.24769349272009</v>
      </c>
      <c r="AM62" s="51">
        <v>0.7797084742935834</v>
      </c>
      <c r="AN62" s="51">
        <v>7.5569735642661895</v>
      </c>
      <c r="AO62" s="51">
        <v>47.938144329896915</v>
      </c>
      <c r="AP62" s="51">
        <v>2.9325637651188785</v>
      </c>
      <c r="AQ62" s="51"/>
      <c r="AR62" s="51"/>
      <c r="AS62" s="51">
        <v>-1.0917158525231008</v>
      </c>
      <c r="AT62" s="51"/>
      <c r="AU62" s="51"/>
      <c r="AV62" s="51"/>
      <c r="AW62" s="67">
        <v>0.4347</v>
      </c>
      <c r="AX62" s="67">
        <v>-0.307</v>
      </c>
      <c r="AY62" s="67">
        <v>0.9882</v>
      </c>
      <c r="AZ62" s="67"/>
    </row>
    <row r="63" ht="14.25" customHeight="1">
      <c r="A63" s="51" t="s">
        <v>415</v>
      </c>
      <c r="B63" s="51">
        <v>4.6</v>
      </c>
      <c r="C63" s="51">
        <v>116.7</v>
      </c>
      <c r="D63" s="51">
        <v>122.4</v>
      </c>
      <c r="E63" s="51">
        <v>44.76</v>
      </c>
      <c r="F63" s="51">
        <v>2726.298786</v>
      </c>
      <c r="G63" s="51">
        <v>254.215588</v>
      </c>
      <c r="H63" s="51">
        <v>1886.62608</v>
      </c>
      <c r="I63" s="51">
        <v>10255.698644</v>
      </c>
      <c r="J63" s="51">
        <v>3779.133171</v>
      </c>
      <c r="K63" s="51">
        <v>6502.234797</v>
      </c>
      <c r="L63" s="51">
        <v>7919.372064</v>
      </c>
      <c r="M63" s="51">
        <v>29943.298182</v>
      </c>
      <c r="N63" s="51">
        <v>10749.091447</v>
      </c>
      <c r="O63" s="51">
        <v>435.015335</v>
      </c>
      <c r="P63" s="51">
        <v>74450.984094</v>
      </c>
      <c r="Q63" s="51">
        <v>4376.12443</v>
      </c>
      <c r="R63" s="51">
        <v>197.513144</v>
      </c>
      <c r="S63" s="51">
        <v>2690.995158</v>
      </c>
      <c r="T63" s="51">
        <v>10118.415539</v>
      </c>
      <c r="U63" s="51">
        <v>628.30433</v>
      </c>
      <c r="V63" s="51">
        <v>6638.456015</v>
      </c>
      <c r="W63" s="51">
        <v>6891.10729</v>
      </c>
      <c r="X63" s="51">
        <v>24936.270797</v>
      </c>
      <c r="Y63" s="51">
        <v>4131.664453</v>
      </c>
      <c r="Z63" s="51">
        <v>1222.735363</v>
      </c>
      <c r="AA63" s="51">
        <v>61831.586519</v>
      </c>
      <c r="AB63" s="51">
        <v>114.62599081373288</v>
      </c>
      <c r="AC63" s="51">
        <v>115.00107639422639</v>
      </c>
      <c r="AD63" s="51">
        <v>96.10669165551909</v>
      </c>
      <c r="AE63" s="51">
        <v>110.22713792328024</v>
      </c>
      <c r="AF63" s="51">
        <v>115.4</v>
      </c>
      <c r="AG63" s="51">
        <v>102.5</v>
      </c>
      <c r="AH63" s="28">
        <v>1397.912</v>
      </c>
      <c r="AI63" s="51">
        <v>4.163374999999999</v>
      </c>
      <c r="AJ63" s="51">
        <v>-0.10071041672337078</v>
      </c>
      <c r="AK63" s="51">
        <v>-29.468279027659648</v>
      </c>
      <c r="AL63" s="51">
        <v>-16.35513092991532</v>
      </c>
      <c r="AM63" s="51">
        <v>0.8087862403995727</v>
      </c>
      <c r="AN63" s="51">
        <v>-1.150039525691715</v>
      </c>
      <c r="AO63" s="51">
        <v>29.231135443941913</v>
      </c>
      <c r="AP63" s="51">
        <v>2.509048338704023</v>
      </c>
      <c r="AQ63" s="51"/>
      <c r="AR63" s="51"/>
      <c r="AS63" s="51">
        <v>10.029119693305667</v>
      </c>
      <c r="AT63" s="51"/>
      <c r="AU63" s="51"/>
      <c r="AV63" s="51"/>
      <c r="AW63" s="66"/>
      <c r="AX63" s="66"/>
      <c r="AY63" s="67">
        <v>1.0</v>
      </c>
      <c r="AZ63" s="66"/>
    </row>
    <row r="64" ht="14.25" customHeight="1">
      <c r="A64" s="51" t="s">
        <v>416</v>
      </c>
      <c r="B64" s="51">
        <v>4.4</v>
      </c>
      <c r="C64" s="51">
        <v>110.0</v>
      </c>
      <c r="D64" s="51">
        <v>120.9</v>
      </c>
      <c r="E64" s="51">
        <v>20.48</v>
      </c>
      <c r="F64" s="51">
        <v>2773.703741</v>
      </c>
      <c r="G64" s="51">
        <v>188.793313</v>
      </c>
      <c r="H64" s="51">
        <v>2517.318643</v>
      </c>
      <c r="I64" s="51">
        <v>13481.681718</v>
      </c>
      <c r="J64" s="51">
        <v>3741.245442</v>
      </c>
      <c r="K64" s="51">
        <v>6863.079555</v>
      </c>
      <c r="L64" s="51">
        <v>6851.781082</v>
      </c>
      <c r="M64" s="51">
        <v>33462.483439</v>
      </c>
      <c r="N64" s="51">
        <v>9903.174614</v>
      </c>
      <c r="O64" s="51">
        <v>335.645493</v>
      </c>
      <c r="P64" s="51">
        <v>80118.90704</v>
      </c>
      <c r="Q64" s="51">
        <v>5295.932813</v>
      </c>
      <c r="R64" s="51">
        <v>237.933442</v>
      </c>
      <c r="S64" s="51">
        <v>3300.122632</v>
      </c>
      <c r="T64" s="51">
        <v>12431.122958</v>
      </c>
      <c r="U64" s="51">
        <v>725.586543</v>
      </c>
      <c r="V64" s="51">
        <v>7813.535442</v>
      </c>
      <c r="W64" s="51">
        <v>7381.935999</v>
      </c>
      <c r="X64" s="51">
        <v>25699.596871</v>
      </c>
      <c r="Y64" s="51">
        <v>4050.017886</v>
      </c>
      <c r="Z64" s="51">
        <v>869.025398</v>
      </c>
      <c r="AA64" s="51">
        <v>67804.809984</v>
      </c>
      <c r="AB64" s="51">
        <v>113.72663772522749</v>
      </c>
      <c r="AC64" s="51">
        <v>113.80522984892482</v>
      </c>
      <c r="AD64" s="51">
        <v>98.56300026124673</v>
      </c>
      <c r="AE64" s="51">
        <v>109.9688752510276</v>
      </c>
      <c r="AF64" s="51">
        <v>107.9</v>
      </c>
      <c r="AG64" s="51">
        <v>96.6</v>
      </c>
      <c r="AH64" s="28">
        <v>671.084</v>
      </c>
      <c r="AI64" s="51">
        <v>4.296363636363637</v>
      </c>
      <c r="AJ64" s="51">
        <v>-59.56168539550109</v>
      </c>
      <c r="AK64" s="51">
        <v>-16.98723303303832</v>
      </c>
      <c r="AL64" s="51">
        <v>-0.45848116024518326</v>
      </c>
      <c r="AM64" s="51">
        <v>0.1377057918502178</v>
      </c>
      <c r="AN64" s="51">
        <v>-12.963402607838127</v>
      </c>
      <c r="AO64" s="51">
        <v>25.137903861308118</v>
      </c>
      <c r="AP64" s="51">
        <v>-1.4866019135973962</v>
      </c>
      <c r="AQ64" s="51">
        <v>344142.0</v>
      </c>
      <c r="AR64" s="51">
        <v>0.7335292533573678</v>
      </c>
      <c r="AS64" s="51">
        <v>7.373885487701437</v>
      </c>
      <c r="AT64" s="51">
        <v>301392.0</v>
      </c>
      <c r="AU64" s="51">
        <v>204513.0</v>
      </c>
      <c r="AV64" s="51">
        <v>9885.0</v>
      </c>
      <c r="AW64" s="67">
        <v>0.226</v>
      </c>
      <c r="AX64" s="67">
        <v>-0.3616</v>
      </c>
      <c r="AY64" s="67">
        <v>0.4848</v>
      </c>
      <c r="AZ64" s="67"/>
    </row>
    <row r="65" ht="14.25" customHeight="1">
      <c r="A65" s="51" t="s">
        <v>417</v>
      </c>
      <c r="B65" s="51">
        <v>4.26</v>
      </c>
      <c r="C65" s="51">
        <v>95.9</v>
      </c>
      <c r="D65" s="51">
        <v>117.6</v>
      </c>
      <c r="E65" s="51">
        <v>18.84</v>
      </c>
      <c r="F65" s="51">
        <v>2487.360642</v>
      </c>
      <c r="G65" s="51">
        <v>164.794504</v>
      </c>
      <c r="H65" s="51">
        <v>1265.636776</v>
      </c>
      <c r="I65" s="51">
        <v>9451.897081</v>
      </c>
      <c r="J65" s="51">
        <v>3590.44041</v>
      </c>
      <c r="K65" s="51">
        <v>5712.047399</v>
      </c>
      <c r="L65" s="51">
        <v>5458.579221</v>
      </c>
      <c r="M65" s="51">
        <v>29151.051915</v>
      </c>
      <c r="N65" s="51">
        <v>7399.373263</v>
      </c>
      <c r="O65" s="51">
        <v>105.451787</v>
      </c>
      <c r="P65" s="51">
        <v>64786.632998</v>
      </c>
      <c r="Q65" s="51">
        <v>4538.082434</v>
      </c>
      <c r="R65" s="51">
        <v>157.707853</v>
      </c>
      <c r="S65" s="51">
        <v>2956.935443</v>
      </c>
      <c r="T65" s="51">
        <v>7507.22487</v>
      </c>
      <c r="U65" s="51">
        <v>627.82159</v>
      </c>
      <c r="V65" s="51">
        <v>6940.99546</v>
      </c>
      <c r="W65" s="51">
        <v>7180.953078</v>
      </c>
      <c r="X65" s="51">
        <v>34695.344636</v>
      </c>
      <c r="Y65" s="51">
        <v>3421.699559</v>
      </c>
      <c r="Z65" s="51">
        <v>393.459898</v>
      </c>
      <c r="AA65" s="51">
        <v>68420.224821</v>
      </c>
      <c r="AB65" s="51">
        <v>98.57166304579175</v>
      </c>
      <c r="AC65" s="51">
        <v>73.11066743606973</v>
      </c>
      <c r="AD65" s="51">
        <v>79.76575256739935</v>
      </c>
      <c r="AE65" s="51">
        <v>76.46735900938693</v>
      </c>
      <c r="AF65" s="51">
        <v>118.8</v>
      </c>
      <c r="AG65" s="51">
        <v>96.6</v>
      </c>
      <c r="AH65" s="28">
        <v>7.546</v>
      </c>
      <c r="AI65" s="51">
        <v>4.355340909090908</v>
      </c>
      <c r="AJ65" s="51">
        <v>-99.71103366126968</v>
      </c>
      <c r="AK65" s="51">
        <v>-49.12237960625168</v>
      </c>
      <c r="AL65" s="51">
        <v>-55.774537377997305</v>
      </c>
      <c r="AM65" s="51">
        <v>-0.8071159782289783</v>
      </c>
      <c r="AN65" s="51">
        <v>-23.318645783192004</v>
      </c>
      <c r="AO65" s="51">
        <v>13.89645776566757</v>
      </c>
      <c r="AP65" s="51">
        <v>-8.96960886510646</v>
      </c>
      <c r="AQ65" s="51"/>
      <c r="AR65" s="51"/>
      <c r="AS65" s="51">
        <v>-11.520570157663823</v>
      </c>
      <c r="AT65" s="51"/>
      <c r="AU65" s="51"/>
      <c r="AV65" s="51"/>
      <c r="AW65" s="67">
        <v>0.4274</v>
      </c>
      <c r="AX65" s="67">
        <v>-0.5026</v>
      </c>
      <c r="AY65" s="67">
        <v>0.0942</v>
      </c>
      <c r="AZ65" s="67"/>
    </row>
    <row r="66" ht="14.25" customHeight="1">
      <c r="A66" s="51" t="s">
        <v>418</v>
      </c>
      <c r="B66" s="51">
        <v>4.01</v>
      </c>
      <c r="C66" s="51">
        <v>103.5</v>
      </c>
      <c r="D66" s="51">
        <v>117.9</v>
      </c>
      <c r="E66" s="51">
        <v>35.49</v>
      </c>
      <c r="F66" s="51">
        <v>2538.094731</v>
      </c>
      <c r="G66" s="51">
        <v>163.52712</v>
      </c>
      <c r="H66" s="51">
        <v>1273.54198</v>
      </c>
      <c r="I66" s="51">
        <v>6849.485077</v>
      </c>
      <c r="J66" s="51">
        <v>3830.052676</v>
      </c>
      <c r="K66" s="51">
        <v>5529.638196</v>
      </c>
      <c r="L66" s="51">
        <v>6130.283821</v>
      </c>
      <c r="M66" s="51">
        <v>26967.941668</v>
      </c>
      <c r="N66" s="51">
        <v>9131.291827</v>
      </c>
      <c r="O66" s="51">
        <v>235.770831</v>
      </c>
      <c r="P66" s="51">
        <v>62649.627927</v>
      </c>
      <c r="Q66" s="51">
        <v>4304.266515</v>
      </c>
      <c r="R66" s="51">
        <v>164.624372</v>
      </c>
      <c r="S66" s="51">
        <v>2186.416428</v>
      </c>
      <c r="T66" s="51">
        <v>4634.043083</v>
      </c>
      <c r="U66" s="51">
        <v>349.478468</v>
      </c>
      <c r="V66" s="51">
        <v>5886.959746</v>
      </c>
      <c r="W66" s="51">
        <v>5492.805833</v>
      </c>
      <c r="X66" s="51">
        <v>24961.146409</v>
      </c>
      <c r="Y66" s="51">
        <v>3874.269735</v>
      </c>
      <c r="Z66" s="51">
        <v>408.878515</v>
      </c>
      <c r="AA66" s="51">
        <v>52262.889104</v>
      </c>
      <c r="AB66" s="51">
        <v>112.17700318129363</v>
      </c>
      <c r="AC66" s="51">
        <v>92.79511591922656</v>
      </c>
      <c r="AD66" s="51">
        <v>80.10450495992362</v>
      </c>
      <c r="AE66" s="51">
        <v>90.88718153908944</v>
      </c>
      <c r="AF66" s="51">
        <v>123.1</v>
      </c>
      <c r="AG66" s="51">
        <v>101.6</v>
      </c>
      <c r="AH66" s="28">
        <v>5.411</v>
      </c>
      <c r="AI66" s="51">
        <v>4.3418125000000005</v>
      </c>
      <c r="AJ66" s="51">
        <v>-63.41524484029044</v>
      </c>
      <c r="AK66" s="51">
        <v>-2.047602476799182</v>
      </c>
      <c r="AL66" s="51">
        <v>20.994481479987837</v>
      </c>
      <c r="AM66" s="51">
        <v>-0.9904203233492836</v>
      </c>
      <c r="AN66" s="51">
        <v>-24.893111164389037</v>
      </c>
      <c r="AO66" s="51">
        <v>6.550218340611358</v>
      </c>
      <c r="AP66" s="51">
        <v>-9.624263747660855</v>
      </c>
      <c r="AQ66" s="51"/>
      <c r="AR66" s="51"/>
      <c r="AS66" s="51">
        <v>-21.71120247969307</v>
      </c>
      <c r="AT66" s="51"/>
      <c r="AU66" s="51"/>
      <c r="AV66" s="51"/>
      <c r="AW66" s="67">
        <v>0.3554</v>
      </c>
      <c r="AX66" s="67">
        <v>-0.3939</v>
      </c>
      <c r="AY66" s="67">
        <v>0.4544</v>
      </c>
      <c r="AZ66" s="67"/>
    </row>
    <row r="67" ht="14.25" customHeight="1">
      <c r="A67" s="51" t="s">
        <v>419</v>
      </c>
      <c r="B67" s="51">
        <v>3.89</v>
      </c>
      <c r="C67" s="51">
        <v>109.9</v>
      </c>
      <c r="D67" s="51">
        <v>119.1</v>
      </c>
      <c r="E67" s="51">
        <v>39.27</v>
      </c>
      <c r="F67" s="51">
        <v>2927.45698</v>
      </c>
      <c r="G67" s="51">
        <v>203.34905</v>
      </c>
      <c r="H67" s="51">
        <v>2044.493958</v>
      </c>
      <c r="I67" s="51">
        <v>7662.973555</v>
      </c>
      <c r="J67" s="51">
        <v>4888.39899</v>
      </c>
      <c r="K67" s="51">
        <v>6371.580422</v>
      </c>
      <c r="L67" s="51">
        <v>7813.150818</v>
      </c>
      <c r="M67" s="51">
        <v>38030.088241</v>
      </c>
      <c r="N67" s="51">
        <v>12644.3754</v>
      </c>
      <c r="O67" s="51">
        <v>233.619961</v>
      </c>
      <c r="P67" s="51">
        <v>82819.487375</v>
      </c>
      <c r="Q67" s="51">
        <v>4707.800569</v>
      </c>
      <c r="R67" s="51">
        <v>187.135648</v>
      </c>
      <c r="S67" s="51">
        <v>2696.013033</v>
      </c>
      <c r="T67" s="51">
        <v>6426.748914</v>
      </c>
      <c r="U67" s="51">
        <v>565.251242</v>
      </c>
      <c r="V67" s="51">
        <v>6472.814952</v>
      </c>
      <c r="W67" s="51">
        <v>6946.48693</v>
      </c>
      <c r="X67" s="51">
        <v>27971.640518</v>
      </c>
      <c r="Y67" s="51">
        <v>4778.988831</v>
      </c>
      <c r="Z67" s="51">
        <v>1213.088512</v>
      </c>
      <c r="AA67" s="51">
        <v>61965.969149</v>
      </c>
      <c r="AB67" s="51">
        <v>112.43493059670648</v>
      </c>
      <c r="AC67" s="51">
        <v>127.09671489624738</v>
      </c>
      <c r="AD67" s="51">
        <v>82.02137694777016</v>
      </c>
      <c r="AE67" s="51">
        <v>114.79726921634503</v>
      </c>
      <c r="AF67" s="51">
        <v>123.1</v>
      </c>
      <c r="AG67" s="51">
        <v>105.1</v>
      </c>
      <c r="AH67" s="28">
        <v>6.585</v>
      </c>
      <c r="AI67" s="51">
        <v>4.27545238095238</v>
      </c>
      <c r="AJ67" s="51">
        <v>6.312154337496434</v>
      </c>
      <c r="AK67" s="51">
        <v>-4.72774276445922</v>
      </c>
      <c r="AL67" s="51">
        <v>13.414680666835421</v>
      </c>
      <c r="AM67" s="51">
        <v>-0.7573314482004601</v>
      </c>
      <c r="AN67" s="51">
        <v>-22.43316987540307</v>
      </c>
      <c r="AO67" s="51">
        <v>22.535569105691057</v>
      </c>
      <c r="AP67" s="51">
        <v>-9.326324689278431</v>
      </c>
      <c r="AQ67" s="51">
        <v>289434.0</v>
      </c>
      <c r="AR67" s="51">
        <v>-17.109660716484765</v>
      </c>
      <c r="AS67" s="51">
        <v>10.298577319096403</v>
      </c>
      <c r="AT67" s="51">
        <v>277840.0</v>
      </c>
      <c r="AU67" s="51">
        <v>47431.0</v>
      </c>
      <c r="AV67" s="51">
        <v>24111.0</v>
      </c>
      <c r="AW67" s="67">
        <v>0.2884</v>
      </c>
      <c r="AX67" s="67">
        <v>-0.4883</v>
      </c>
      <c r="AY67" s="67">
        <v>0.4564</v>
      </c>
      <c r="AZ67" s="67"/>
    </row>
    <row r="68" ht="14.25" customHeight="1">
      <c r="A68" s="51" t="s">
        <v>420</v>
      </c>
      <c r="B68" s="51">
        <v>3.7</v>
      </c>
      <c r="C68" s="51">
        <v>109.5</v>
      </c>
      <c r="D68" s="51">
        <v>119.9</v>
      </c>
      <c r="E68" s="51">
        <v>40.27</v>
      </c>
      <c r="F68" s="51">
        <v>2978.684318</v>
      </c>
      <c r="G68" s="51">
        <v>216.53241</v>
      </c>
      <c r="H68" s="51">
        <v>2432.130256</v>
      </c>
      <c r="I68" s="51">
        <v>9816.43687</v>
      </c>
      <c r="J68" s="51">
        <v>5130.69478</v>
      </c>
      <c r="K68" s="51">
        <v>5765.099882</v>
      </c>
      <c r="L68" s="51">
        <v>7689.107505</v>
      </c>
      <c r="M68" s="51">
        <v>44840.942639</v>
      </c>
      <c r="N68" s="51">
        <v>13427.030336</v>
      </c>
      <c r="O68" s="51">
        <v>262.293995</v>
      </c>
      <c r="P68" s="51">
        <v>92558.952991</v>
      </c>
      <c r="Q68" s="51">
        <v>4346.306485</v>
      </c>
      <c r="R68" s="51">
        <v>209.14963</v>
      </c>
      <c r="S68" s="51">
        <v>3168.122813</v>
      </c>
      <c r="T68" s="51">
        <v>8084.19988</v>
      </c>
      <c r="U68" s="51">
        <v>670.44613</v>
      </c>
      <c r="V68" s="51">
        <v>6658.276659</v>
      </c>
      <c r="W68" s="51">
        <v>8005.040498</v>
      </c>
      <c r="X68" s="51">
        <v>30317.154108</v>
      </c>
      <c r="Y68" s="51">
        <v>4849.235322</v>
      </c>
      <c r="Z68" s="51">
        <v>1075.229017</v>
      </c>
      <c r="AA68" s="51">
        <v>67383.160542</v>
      </c>
      <c r="AB68" s="51">
        <v>117.21227323373238</v>
      </c>
      <c r="AC68" s="51">
        <v>127.39719903836898</v>
      </c>
      <c r="AD68" s="51">
        <v>85.65584543646759</v>
      </c>
      <c r="AE68" s="51">
        <v>116.23184335947002</v>
      </c>
      <c r="AF68" s="51">
        <v>124.5</v>
      </c>
      <c r="AG68" s="51">
        <v>109.4</v>
      </c>
      <c r="AH68" s="28">
        <v>18.66</v>
      </c>
      <c r="AI68" s="51">
        <v>4.265715909090909</v>
      </c>
      <c r="AJ68" s="51">
        <v>12.838554634220278</v>
      </c>
      <c r="AK68" s="51">
        <v>-54.45700572333265</v>
      </c>
      <c r="AL68" s="51">
        <v>-21.11528772300434</v>
      </c>
      <c r="AM68" s="51">
        <v>0.6254522309859789</v>
      </c>
      <c r="AN68" s="51">
        <v>-14.368445766160598</v>
      </c>
      <c r="AO68" s="51">
        <v>34.06067056945184</v>
      </c>
      <c r="AP68" s="51">
        <v>-8.223183187282167</v>
      </c>
      <c r="AQ68" s="51"/>
      <c r="AR68" s="51"/>
      <c r="AS68" s="51">
        <v>0.07580012753207743</v>
      </c>
      <c r="AT68" s="51"/>
      <c r="AU68" s="51"/>
      <c r="AV68" s="51"/>
      <c r="AW68" s="67">
        <v>0.4244</v>
      </c>
      <c r="AX68" s="67">
        <v>-0.5146</v>
      </c>
      <c r="AY68" s="67">
        <v>0.5096</v>
      </c>
      <c r="AZ68" s="67"/>
    </row>
    <row r="69" ht="14.25" customHeight="1">
      <c r="A69" s="51" t="s">
        <v>421</v>
      </c>
      <c r="B69" s="51">
        <v>3.64</v>
      </c>
      <c r="C69" s="51">
        <v>110.0</v>
      </c>
      <c r="D69" s="51">
        <v>120.1</v>
      </c>
      <c r="E69" s="51">
        <v>42.61</v>
      </c>
      <c r="F69" s="51">
        <v>2828.477669</v>
      </c>
      <c r="G69" s="51">
        <v>198.076473</v>
      </c>
      <c r="H69" s="51">
        <v>2198.184277</v>
      </c>
      <c r="I69" s="51">
        <v>8264.822511</v>
      </c>
      <c r="J69" s="51">
        <v>4322.13676</v>
      </c>
      <c r="K69" s="51">
        <v>5486.293475</v>
      </c>
      <c r="L69" s="51">
        <v>7080.622034</v>
      </c>
      <c r="M69" s="51">
        <v>36350.769908</v>
      </c>
      <c r="N69" s="51">
        <v>12152.673262</v>
      </c>
      <c r="O69" s="51">
        <v>247.697613</v>
      </c>
      <c r="P69" s="51">
        <v>79129.753982</v>
      </c>
      <c r="Q69" s="51">
        <v>4689.708894</v>
      </c>
      <c r="R69" s="51">
        <v>228.0871</v>
      </c>
      <c r="S69" s="51">
        <v>3459.3189</v>
      </c>
      <c r="T69" s="51">
        <v>7417.338856</v>
      </c>
      <c r="U69" s="51">
        <v>522.330857</v>
      </c>
      <c r="V69" s="51">
        <v>6800.114518</v>
      </c>
      <c r="W69" s="51">
        <v>7101.563586</v>
      </c>
      <c r="X69" s="51">
        <v>28796.209162</v>
      </c>
      <c r="Y69" s="51">
        <v>5050.644665</v>
      </c>
      <c r="Z69" s="51">
        <v>1849.202874</v>
      </c>
      <c r="AA69" s="51">
        <v>65914.519412</v>
      </c>
      <c r="AB69" s="51">
        <v>120.7373676374388</v>
      </c>
      <c r="AC69" s="51">
        <v>124.68376101569427</v>
      </c>
      <c r="AD69" s="51">
        <v>85.88784497962699</v>
      </c>
      <c r="AE69" s="51">
        <v>114.67134621707739</v>
      </c>
      <c r="AF69" s="51">
        <v>124.8</v>
      </c>
      <c r="AG69" s="51">
        <v>108.7</v>
      </c>
      <c r="AH69" s="28">
        <v>11.631</v>
      </c>
      <c r="AI69" s="51">
        <v>4.190657894736842</v>
      </c>
      <c r="AJ69" s="51">
        <v>1.685825392077267</v>
      </c>
      <c r="AK69" s="51">
        <v>-5.995650141960773</v>
      </c>
      <c r="AL69" s="51">
        <v>0.3013766965061615</v>
      </c>
      <c r="AM69" s="51">
        <v>1.873747166233386</v>
      </c>
      <c r="AN69" s="51">
        <v>-0.42250332643405386</v>
      </c>
      <c r="AO69" s="51">
        <v>36.22066295669006</v>
      </c>
      <c r="AP69" s="51">
        <v>-7.887889765206002</v>
      </c>
      <c r="AQ69" s="51"/>
      <c r="AR69" s="51"/>
      <c r="AS69" s="51">
        <v>2.8766927283619736</v>
      </c>
      <c r="AT69" s="51"/>
      <c r="AU69" s="51"/>
      <c r="AV69" s="51"/>
      <c r="AW69" s="67">
        <v>0.356</v>
      </c>
      <c r="AX69" s="67">
        <v>-0.4368</v>
      </c>
      <c r="AY69" s="67">
        <v>0.552</v>
      </c>
      <c r="AZ69" s="67"/>
    </row>
    <row r="70" ht="14.25" customHeight="1">
      <c r="A70" s="51" t="s">
        <v>422</v>
      </c>
      <c r="B70" s="51">
        <v>3.64</v>
      </c>
      <c r="C70" s="51">
        <v>112.1</v>
      </c>
      <c r="D70" s="51">
        <v>120.1</v>
      </c>
      <c r="E70" s="51">
        <v>40.22</v>
      </c>
      <c r="F70" s="51">
        <v>2835.356173</v>
      </c>
      <c r="G70" s="51">
        <v>227.918898</v>
      </c>
      <c r="H70" s="51">
        <v>2124.414656</v>
      </c>
      <c r="I70" s="51">
        <v>7154.033711</v>
      </c>
      <c r="J70" s="51">
        <v>5112.269807</v>
      </c>
      <c r="K70" s="51">
        <v>6234.325945</v>
      </c>
      <c r="L70" s="51">
        <v>7444.194498</v>
      </c>
      <c r="M70" s="51">
        <v>43595.561384</v>
      </c>
      <c r="N70" s="51">
        <v>13888.028683</v>
      </c>
      <c r="O70" s="51">
        <v>289.322148</v>
      </c>
      <c r="P70" s="51">
        <v>88905.425903</v>
      </c>
      <c r="Q70" s="51">
        <v>4514.46931</v>
      </c>
      <c r="R70" s="51">
        <v>233.290305</v>
      </c>
      <c r="S70" s="51">
        <v>3592.113686</v>
      </c>
      <c r="T70" s="51">
        <v>6013.201284</v>
      </c>
      <c r="U70" s="51">
        <v>720.155062</v>
      </c>
      <c r="V70" s="51">
        <v>7110.602476</v>
      </c>
      <c r="W70" s="51">
        <v>7849.032041</v>
      </c>
      <c r="X70" s="51">
        <v>30213.569889</v>
      </c>
      <c r="Y70" s="51">
        <v>5101.805475</v>
      </c>
      <c r="Z70" s="51">
        <v>1608.388415</v>
      </c>
      <c r="AA70" s="51">
        <v>66956.627943</v>
      </c>
      <c r="AB70" s="51">
        <v>116.32016081291263</v>
      </c>
      <c r="AC70" s="51">
        <v>127.2980444444351</v>
      </c>
      <c r="AD70" s="51">
        <v>82.35367039034016</v>
      </c>
      <c r="AE70" s="51">
        <v>115.27516065204266</v>
      </c>
      <c r="AF70" s="51">
        <v>126.5</v>
      </c>
      <c r="AG70" s="51">
        <v>109.8</v>
      </c>
      <c r="AH70" s="28">
        <v>16.131</v>
      </c>
      <c r="AI70" s="51">
        <v>4.150690476190476</v>
      </c>
      <c r="AJ70" s="51">
        <v>27.702585243499644</v>
      </c>
      <c r="AK70" s="51">
        <v>2.8523962984267737</v>
      </c>
      <c r="AL70" s="51">
        <v>14.53386788430251</v>
      </c>
      <c r="AM70" s="51">
        <v>3.0226457342048096</v>
      </c>
      <c r="AN70" s="51">
        <v>1.1829306955804864</v>
      </c>
      <c r="AO70" s="51">
        <v>39.43729136862184</v>
      </c>
      <c r="AP70" s="51">
        <v>-9.141544375753263</v>
      </c>
      <c r="AQ70" s="51">
        <v>351576.0</v>
      </c>
      <c r="AR70" s="51">
        <v>-2.61516228263613</v>
      </c>
      <c r="AS70" s="51">
        <v>11.176239927888876</v>
      </c>
      <c r="AT70" s="51">
        <v>249990.0</v>
      </c>
      <c r="AU70" s="51">
        <v>94660.0</v>
      </c>
      <c r="AV70" s="51">
        <v>22087.0</v>
      </c>
      <c r="AW70" s="67">
        <v>0.2937</v>
      </c>
      <c r="AX70" s="67">
        <v>-0.765</v>
      </c>
      <c r="AY70" s="67">
        <v>0.8523</v>
      </c>
      <c r="AZ70" s="67"/>
    </row>
    <row r="71" ht="14.25" customHeight="1">
      <c r="A71" s="51" t="s">
        <v>423</v>
      </c>
      <c r="B71" s="51">
        <v>3.53</v>
      </c>
      <c r="C71" s="51">
        <v>111.0</v>
      </c>
      <c r="D71" s="51">
        <v>120.2</v>
      </c>
      <c r="E71" s="51">
        <v>35.79</v>
      </c>
      <c r="F71" s="51">
        <v>3038.484405</v>
      </c>
      <c r="G71" s="51">
        <v>223.864416</v>
      </c>
      <c r="H71" s="51">
        <v>2393.802489</v>
      </c>
      <c r="I71" s="51">
        <v>6966.276764</v>
      </c>
      <c r="J71" s="51">
        <v>5717.717498</v>
      </c>
      <c r="K71" s="51">
        <v>6088.73029</v>
      </c>
      <c r="L71" s="51">
        <v>7655.769491</v>
      </c>
      <c r="M71" s="51">
        <v>43736.122356</v>
      </c>
      <c r="N71" s="51">
        <v>14934.115289</v>
      </c>
      <c r="O71" s="51">
        <v>296.855908</v>
      </c>
      <c r="P71" s="51">
        <v>91051.738906</v>
      </c>
      <c r="Q71" s="51">
        <v>4646.631059</v>
      </c>
      <c r="R71" s="51">
        <v>264.69943</v>
      </c>
      <c r="S71" s="51">
        <v>3680.172237</v>
      </c>
      <c r="T71" s="51">
        <v>7947.015979</v>
      </c>
      <c r="U71" s="51">
        <v>594.320408</v>
      </c>
      <c r="V71" s="51">
        <v>7137.500525</v>
      </c>
      <c r="W71" s="51">
        <v>7991.43332</v>
      </c>
      <c r="X71" s="51">
        <v>30319.841835</v>
      </c>
      <c r="Y71" s="51">
        <v>5058.088096</v>
      </c>
      <c r="Z71" s="51">
        <v>1287.114744</v>
      </c>
      <c r="AA71" s="51">
        <v>68926.817633</v>
      </c>
      <c r="AB71" s="51">
        <v>120.85059722141229</v>
      </c>
      <c r="AC71" s="51">
        <v>127.44178949406036</v>
      </c>
      <c r="AD71" s="51">
        <v>88.61865949113484</v>
      </c>
      <c r="AE71" s="51">
        <v>117.2476140808365</v>
      </c>
      <c r="AF71" s="51">
        <v>124.4</v>
      </c>
      <c r="AG71" s="51">
        <v>109.2</v>
      </c>
      <c r="AH71" s="28">
        <v>11.315</v>
      </c>
      <c r="AI71" s="51">
        <v>4.1527142857142865</v>
      </c>
      <c r="AJ71" s="51">
        <v>5.732133014881491</v>
      </c>
      <c r="AK71" s="51">
        <v>-15.191576405592123</v>
      </c>
      <c r="AL71" s="51">
        <v>-30.040296277796465</v>
      </c>
      <c r="AM71" s="51">
        <v>2.9670234923403926</v>
      </c>
      <c r="AN71" s="51">
        <v>16.529267196103238</v>
      </c>
      <c r="AO71" s="51">
        <v>41.611216730038024</v>
      </c>
      <c r="AP71" s="51">
        <v>-11.423930971384411</v>
      </c>
      <c r="AQ71" s="51"/>
      <c r="AR71" s="51"/>
      <c r="AS71" s="51">
        <v>3.1754955816144292</v>
      </c>
      <c r="AT71" s="51"/>
      <c r="AU71" s="51"/>
      <c r="AV71" s="51"/>
      <c r="AW71" s="67">
        <v>0.4404</v>
      </c>
      <c r="AX71" s="67">
        <v>-0.3903</v>
      </c>
      <c r="AY71" s="67">
        <v>0.6994</v>
      </c>
      <c r="AZ71" s="67"/>
    </row>
    <row r="72" ht="14.25" customHeight="1">
      <c r="A72" s="51" t="s">
        <v>424</v>
      </c>
      <c r="B72" s="51">
        <v>3.51</v>
      </c>
      <c r="C72" s="51">
        <v>111.0</v>
      </c>
      <c r="D72" s="51">
        <v>120.0</v>
      </c>
      <c r="E72" s="51">
        <v>45.34</v>
      </c>
      <c r="F72" s="51">
        <v>2798.841307</v>
      </c>
      <c r="G72" s="51">
        <v>211.537507</v>
      </c>
      <c r="H72" s="51">
        <v>2194.979088</v>
      </c>
      <c r="I72" s="51">
        <v>8056.114462</v>
      </c>
      <c r="J72" s="51">
        <v>4202.102903</v>
      </c>
      <c r="K72" s="51">
        <v>6570.452335</v>
      </c>
      <c r="L72" s="51">
        <v>7673.868095</v>
      </c>
      <c r="M72" s="51">
        <v>38663.78837</v>
      </c>
      <c r="N72" s="51">
        <v>14064.002913</v>
      </c>
      <c r="O72" s="51">
        <v>225.359856</v>
      </c>
      <c r="P72" s="51">
        <v>84661.046836</v>
      </c>
      <c r="Q72" s="51">
        <v>4651.231438</v>
      </c>
      <c r="R72" s="51">
        <v>271.856722</v>
      </c>
      <c r="S72" s="51">
        <v>3717.534223</v>
      </c>
      <c r="T72" s="51">
        <v>6314.433045</v>
      </c>
      <c r="U72" s="51">
        <v>860.251177</v>
      </c>
      <c r="V72" s="51">
        <v>7390.732984</v>
      </c>
      <c r="W72" s="51">
        <v>7693.069855</v>
      </c>
      <c r="X72" s="51">
        <v>29725.737649</v>
      </c>
      <c r="Y72" s="51">
        <v>5015.913096</v>
      </c>
      <c r="Z72" s="51">
        <v>1966.805695</v>
      </c>
      <c r="AA72" s="51">
        <v>67607.565884</v>
      </c>
      <c r="AB72" s="51">
        <v>113.65774972944567</v>
      </c>
      <c r="AC72" s="51">
        <v>123.72690919800029</v>
      </c>
      <c r="AD72" s="51">
        <v>88.04115204118834</v>
      </c>
      <c r="AE72" s="51">
        <v>114.09129304161578</v>
      </c>
      <c r="AF72" s="51">
        <v>124.6</v>
      </c>
      <c r="AG72" s="51">
        <v>109.4</v>
      </c>
      <c r="AH72" s="28">
        <v>11.42</v>
      </c>
      <c r="AI72" s="51">
        <v>4.113821428571429</v>
      </c>
      <c r="AJ72" s="51">
        <v>7.161703731624569</v>
      </c>
      <c r="AK72" s="51">
        <v>0.4974568671241464</v>
      </c>
      <c r="AL72" s="51">
        <v>-2.6452243371711592</v>
      </c>
      <c r="AM72" s="51">
        <v>2.7429512211642137</v>
      </c>
      <c r="AN72" s="51">
        <v>11.58262186146275</v>
      </c>
      <c r="AO72" s="51">
        <v>37.236815720874276</v>
      </c>
      <c r="AP72" s="51">
        <v>-12.843877713722984</v>
      </c>
      <c r="AQ72" s="51"/>
      <c r="AR72" s="51"/>
      <c r="AS72" s="51">
        <v>-7.146149045841432</v>
      </c>
      <c r="AT72" s="51"/>
      <c r="AU72" s="51"/>
      <c r="AV72" s="51"/>
      <c r="AW72" s="67">
        <v>0.3778</v>
      </c>
      <c r="AX72" s="67">
        <v>-0.3853</v>
      </c>
      <c r="AY72" s="67">
        <v>0.6725</v>
      </c>
      <c r="AZ72" s="67"/>
    </row>
    <row r="73" ht="14.25" customHeight="1">
      <c r="A73" s="51" t="s">
        <v>425</v>
      </c>
      <c r="B73" s="51">
        <v>3.51</v>
      </c>
      <c r="C73" s="51">
        <v>111.4</v>
      </c>
      <c r="D73" s="51">
        <v>120.6</v>
      </c>
      <c r="E73" s="51">
        <v>48.52</v>
      </c>
      <c r="F73" s="51">
        <v>3051.814945</v>
      </c>
      <c r="G73" s="51">
        <v>301.873846</v>
      </c>
      <c r="H73" s="51">
        <v>2307.281494</v>
      </c>
      <c r="I73" s="51">
        <v>9864.824447</v>
      </c>
      <c r="J73" s="51">
        <v>6745.476198</v>
      </c>
      <c r="K73" s="51">
        <v>7361.170662</v>
      </c>
      <c r="L73" s="51">
        <v>9142.78113</v>
      </c>
      <c r="M73" s="51">
        <v>41738.323356</v>
      </c>
      <c r="N73" s="51">
        <v>14892.292284</v>
      </c>
      <c r="O73" s="51">
        <v>326.570431</v>
      </c>
      <c r="P73" s="51">
        <v>95732.408793</v>
      </c>
      <c r="Q73" s="51">
        <v>4878.479545</v>
      </c>
      <c r="R73" s="51">
        <v>268.07284</v>
      </c>
      <c r="S73" s="51">
        <v>4610.337798</v>
      </c>
      <c r="T73" s="51">
        <v>6427.15012</v>
      </c>
      <c r="U73" s="51">
        <v>1691.696327</v>
      </c>
      <c r="V73" s="51">
        <v>8459.071522</v>
      </c>
      <c r="W73" s="51">
        <v>8586.724644</v>
      </c>
      <c r="X73" s="51">
        <v>32588.259926</v>
      </c>
      <c r="Y73" s="51">
        <v>5496.816148</v>
      </c>
      <c r="Z73" s="51">
        <v>2032.316468</v>
      </c>
      <c r="AA73" s="51">
        <v>75038.925338</v>
      </c>
      <c r="AB73" s="51">
        <v>117.07016966456543</v>
      </c>
      <c r="AC73" s="51">
        <v>127.77128120709463</v>
      </c>
      <c r="AD73" s="51">
        <v>97.52334195474502</v>
      </c>
      <c r="AE73" s="51">
        <v>119.46067281868811</v>
      </c>
      <c r="AF73" s="51">
        <v>125.4</v>
      </c>
      <c r="AG73" s="51">
        <v>109.2</v>
      </c>
      <c r="AH73" s="28">
        <v>10.568</v>
      </c>
      <c r="AI73" s="51">
        <v>4.056181818181819</v>
      </c>
      <c r="AJ73" s="51">
        <v>25.962123362666766</v>
      </c>
      <c r="AK73" s="51">
        <v>112.71163613886577</v>
      </c>
      <c r="AL73" s="51">
        <v>-23.941029861581995</v>
      </c>
      <c r="AM73" s="51">
        <v>2.9576857224320685</v>
      </c>
      <c r="AN73" s="51">
        <v>4.9816088277626625</v>
      </c>
      <c r="AO73" s="51">
        <v>28.706007820831857</v>
      </c>
      <c r="AP73" s="51">
        <v>-12.469078203831641</v>
      </c>
      <c r="AQ73" s="51">
        <v>357860.0</v>
      </c>
      <c r="AR73" s="51">
        <v>-3.4</v>
      </c>
      <c r="AS73" s="51">
        <v>3.361174608980644</v>
      </c>
      <c r="AT73" s="51">
        <v>180286.0</v>
      </c>
      <c r="AU73" s="51">
        <v>460535.0</v>
      </c>
      <c r="AV73" s="51">
        <v>17295.0</v>
      </c>
      <c r="AW73" s="67">
        <v>0.4924</v>
      </c>
      <c r="AX73" s="67">
        <v>-0.4231</v>
      </c>
      <c r="AY73" s="67">
        <v>0.6046</v>
      </c>
      <c r="AZ73" s="67"/>
    </row>
    <row r="74" ht="14.25" customHeight="1">
      <c r="A74" s="51" t="s">
        <v>426</v>
      </c>
      <c r="B74" s="51">
        <v>3.44</v>
      </c>
      <c r="C74" s="51">
        <v>111.0</v>
      </c>
      <c r="D74" s="51">
        <v>122.10902039007088</v>
      </c>
      <c r="E74" s="51">
        <v>52.2</v>
      </c>
      <c r="F74" s="51">
        <v>2903.300439</v>
      </c>
      <c r="G74" s="51">
        <v>220.810815</v>
      </c>
      <c r="H74" s="51">
        <v>2169.281428</v>
      </c>
      <c r="I74" s="51">
        <v>8642.329035</v>
      </c>
      <c r="J74" s="51">
        <v>3607.249761</v>
      </c>
      <c r="K74" s="51">
        <v>6908.053377</v>
      </c>
      <c r="L74" s="51">
        <v>8415.500751</v>
      </c>
      <c r="M74" s="51">
        <v>41731.253451</v>
      </c>
      <c r="N74" s="51">
        <v>14755.868476</v>
      </c>
      <c r="O74" s="51">
        <v>271.850291</v>
      </c>
      <c r="P74" s="51">
        <v>89625.49782399999</v>
      </c>
      <c r="Q74" s="51">
        <v>4708.300733</v>
      </c>
      <c r="R74" s="51">
        <v>196.926844</v>
      </c>
      <c r="S74" s="51">
        <v>4605.061376</v>
      </c>
      <c r="T74" s="51">
        <v>7098.011935</v>
      </c>
      <c r="U74" s="51">
        <v>1473.643377</v>
      </c>
      <c r="V74" s="51">
        <v>7895.119829</v>
      </c>
      <c r="W74" s="51">
        <v>8357.417033</v>
      </c>
      <c r="X74" s="51">
        <v>31225.282529</v>
      </c>
      <c r="Y74" s="51">
        <v>4936.130277</v>
      </c>
      <c r="Z74" s="51">
        <v>2527.101751</v>
      </c>
      <c r="AA74" s="51">
        <v>73022.995684</v>
      </c>
      <c r="AB74" s="51">
        <v>114.51731869318766</v>
      </c>
      <c r="AC74" s="51">
        <v>127.51161374917133</v>
      </c>
      <c r="AD74" s="51">
        <v>99.20767211009264</v>
      </c>
      <c r="AE74" s="51">
        <v>119.53796661811008</v>
      </c>
      <c r="AF74" s="51">
        <v>123.8</v>
      </c>
      <c r="AG74" s="51">
        <v>110.1</v>
      </c>
      <c r="AH74" s="28">
        <v>8.012</v>
      </c>
      <c r="AI74" s="51">
        <v>4.0369</v>
      </c>
      <c r="AJ74" s="51">
        <v>-26.258524251015245</v>
      </c>
      <c r="AK74" s="51">
        <v>0.25463334016642136</v>
      </c>
      <c r="AL74" s="51">
        <v>-29.502238003225045</v>
      </c>
      <c r="AM74" s="51">
        <v>2.6907097231612775</v>
      </c>
      <c r="AN74" s="51">
        <v>6.467541852342507</v>
      </c>
      <c r="AO74" s="51">
        <v>24.390243902439025</v>
      </c>
      <c r="AP74" s="51">
        <v>-13.729301982120013</v>
      </c>
      <c r="AQ74" s="51"/>
      <c r="AR74" s="51"/>
      <c r="AS74" s="51">
        <v>1.2335575620683326</v>
      </c>
      <c r="AT74" s="51"/>
      <c r="AU74" s="51"/>
      <c r="AV74" s="51"/>
      <c r="AW74" s="67">
        <v>0.272</v>
      </c>
      <c r="AX74" s="67">
        <v>-0.4584</v>
      </c>
      <c r="AY74" s="67">
        <v>0.71</v>
      </c>
      <c r="AZ74" s="67"/>
    </row>
    <row r="75" ht="14.25" customHeight="1">
      <c r="A75" s="51" t="s">
        <v>427</v>
      </c>
      <c r="B75" s="51">
        <v>3.49</v>
      </c>
      <c r="C75" s="51">
        <v>114.4</v>
      </c>
      <c r="D75" s="51">
        <v>122.50904994089834</v>
      </c>
      <c r="E75" s="51">
        <v>61.5</v>
      </c>
      <c r="F75" s="51">
        <v>2898.531376</v>
      </c>
      <c r="G75" s="51">
        <v>176.772143</v>
      </c>
      <c r="H75" s="51">
        <v>2629.101683</v>
      </c>
      <c r="I75" s="51">
        <v>10792.943403</v>
      </c>
      <c r="J75" s="51">
        <v>4247.894589</v>
      </c>
      <c r="K75" s="51">
        <v>7485.231956</v>
      </c>
      <c r="L75" s="51">
        <v>8156.716348</v>
      </c>
      <c r="M75" s="51">
        <v>36215.807377</v>
      </c>
      <c r="N75" s="51">
        <v>14673.980268</v>
      </c>
      <c r="O75" s="51">
        <v>290.072179</v>
      </c>
      <c r="P75" s="51">
        <v>87567.05132199998</v>
      </c>
      <c r="Q75" s="51">
        <v>4412.871211</v>
      </c>
      <c r="R75" s="51">
        <v>185.479053</v>
      </c>
      <c r="S75" s="51">
        <v>4424.144799</v>
      </c>
      <c r="T75" s="51">
        <v>8501.406803</v>
      </c>
      <c r="U75" s="51">
        <v>1020.2358</v>
      </c>
      <c r="V75" s="51">
        <v>7683.357785</v>
      </c>
      <c r="W75" s="51">
        <v>7792.256062</v>
      </c>
      <c r="X75" s="51">
        <v>28933.453595</v>
      </c>
      <c r="Y75" s="51">
        <v>4625.657771</v>
      </c>
      <c r="Z75" s="51">
        <v>2111.183783</v>
      </c>
      <c r="AA75" s="51">
        <v>69690.046662</v>
      </c>
      <c r="AB75" s="51">
        <v>107.92314954306576</v>
      </c>
      <c r="AC75" s="51">
        <v>120.12565766521821</v>
      </c>
      <c r="AD75" s="51">
        <v>90.34769660121304</v>
      </c>
      <c r="AE75" s="51">
        <v>111.83388039016133</v>
      </c>
      <c r="AF75" s="51">
        <v>125.4</v>
      </c>
      <c r="AG75" s="51">
        <v>111.2</v>
      </c>
      <c r="AH75" s="28">
        <v>7.599</v>
      </c>
      <c r="AI75" s="51">
        <v>4.0454</v>
      </c>
      <c r="AJ75" s="51">
        <v>3.3267941801536693</v>
      </c>
      <c r="AK75" s="51">
        <v>25.9953110948582</v>
      </c>
      <c r="AL75" s="51">
        <v>28.64487791367665</v>
      </c>
      <c r="AM75" s="51">
        <v>2.777465448126981</v>
      </c>
      <c r="AN75" s="51">
        <v>21.26814943716353</v>
      </c>
      <c r="AO75" s="51">
        <v>43.50709154540431</v>
      </c>
      <c r="AP75" s="51">
        <v>-13.723720760667623</v>
      </c>
      <c r="AQ75" s="51"/>
      <c r="AR75" s="51"/>
      <c r="AS75" s="51">
        <v>17.23861769486095</v>
      </c>
      <c r="AT75" s="51"/>
      <c r="AU75" s="51"/>
      <c r="AV75" s="51"/>
      <c r="AW75" s="67">
        <v>0.4829</v>
      </c>
      <c r="AX75" s="67">
        <v>-0.4421</v>
      </c>
      <c r="AY75" s="67">
        <v>0.3024</v>
      </c>
      <c r="AZ75" s="67"/>
    </row>
    <row r="76" ht="14.25" customHeight="1">
      <c r="A76" s="51" t="s">
        <v>428</v>
      </c>
      <c r="B76" s="51">
        <v>3.47</v>
      </c>
      <c r="C76" s="51">
        <v>114.5</v>
      </c>
      <c r="D76" s="51">
        <v>122.90907949172575</v>
      </c>
      <c r="E76" s="51">
        <v>59.16</v>
      </c>
      <c r="F76" s="51">
        <v>3353.893608</v>
      </c>
      <c r="G76" s="51">
        <v>279.812517</v>
      </c>
      <c r="H76" s="51">
        <v>2687.906649</v>
      </c>
      <c r="I76" s="51">
        <v>9089.063327</v>
      </c>
      <c r="J76" s="51">
        <v>5758.254426</v>
      </c>
      <c r="K76" s="51">
        <v>9357.940126</v>
      </c>
      <c r="L76" s="51">
        <v>10795.343836</v>
      </c>
      <c r="M76" s="51">
        <v>45900.749822</v>
      </c>
      <c r="N76" s="51">
        <v>17467.524298</v>
      </c>
      <c r="O76" s="51">
        <v>307.14046</v>
      </c>
      <c r="P76" s="51">
        <v>104997.62906899999</v>
      </c>
      <c r="Q76" s="51">
        <v>5340.80016</v>
      </c>
      <c r="R76" s="51">
        <v>213.548025</v>
      </c>
      <c r="S76" s="51">
        <v>4948.043599</v>
      </c>
      <c r="T76" s="51">
        <v>7990.987245</v>
      </c>
      <c r="U76" s="51">
        <v>1160.908042</v>
      </c>
      <c r="V76" s="51">
        <v>9490.83252</v>
      </c>
      <c r="W76" s="51">
        <v>8899.879717</v>
      </c>
      <c r="X76" s="51">
        <v>33434.601054</v>
      </c>
      <c r="Y76" s="51">
        <v>5411.583336</v>
      </c>
      <c r="Z76" s="51">
        <v>3902.891789</v>
      </c>
      <c r="AA76" s="51">
        <v>80794.075487</v>
      </c>
      <c r="AB76" s="51">
        <v>125.40702257774102</v>
      </c>
      <c r="AC76" s="51">
        <v>128.28519793201195</v>
      </c>
      <c r="AD76" s="51">
        <v>96.67133816773213</v>
      </c>
      <c r="AE76" s="51">
        <v>120.14865273997296</v>
      </c>
      <c r="AF76" s="51">
        <v>127.1</v>
      </c>
      <c r="AG76" s="51">
        <v>113.2</v>
      </c>
      <c r="AH76" s="28">
        <v>9.645</v>
      </c>
      <c r="AI76" s="51">
        <v>4.1095</v>
      </c>
      <c r="AJ76" s="51">
        <v>183.9091806515301</v>
      </c>
      <c r="AK76" s="51">
        <v>30.91748984467817</v>
      </c>
      <c r="AL76" s="51">
        <v>63.80752947096908</v>
      </c>
      <c r="AM76" s="51">
        <v>3.760762735810319</v>
      </c>
      <c r="AN76" s="51">
        <v>37.50816594346582</v>
      </c>
      <c r="AO76" s="51">
        <v>69.66834592779176</v>
      </c>
      <c r="AP76" s="51">
        <v>-9.814102922538448</v>
      </c>
      <c r="AQ76" s="51">
        <v>343014.0</v>
      </c>
      <c r="AR76" s="51">
        <v>-0.5</v>
      </c>
      <c r="AS76" s="51">
        <v>12.35406233706049</v>
      </c>
      <c r="AT76" s="51">
        <v>96271.0</v>
      </c>
      <c r="AU76" s="51">
        <v>449581.0</v>
      </c>
      <c r="AV76" s="51">
        <v>14757.0</v>
      </c>
      <c r="AW76" s="67">
        <v>0.2891</v>
      </c>
      <c r="AX76" s="67">
        <v>-0.4784</v>
      </c>
      <c r="AY76" s="67">
        <v>0.5837</v>
      </c>
      <c r="AZ76" s="67"/>
    </row>
    <row r="77" ht="14.25" customHeight="1">
      <c r="A77" s="51" t="s">
        <v>429</v>
      </c>
      <c r="B77" s="51">
        <v>3.453</v>
      </c>
      <c r="C77" s="51">
        <v>115.3</v>
      </c>
      <c r="D77" s="51">
        <v>123.10909426713945</v>
      </c>
      <c r="E77" s="51">
        <v>63.58</v>
      </c>
      <c r="F77" s="51">
        <v>3037.85196</v>
      </c>
      <c r="G77" s="51">
        <v>236.647235</v>
      </c>
      <c r="H77" s="51">
        <v>2501.456173</v>
      </c>
      <c r="I77" s="51">
        <v>14739.850712</v>
      </c>
      <c r="J77" s="51">
        <v>6204.000761</v>
      </c>
      <c r="K77" s="51">
        <v>8254.4049</v>
      </c>
      <c r="L77" s="51">
        <v>10233.310111</v>
      </c>
      <c r="M77" s="51">
        <v>42814.198861</v>
      </c>
      <c r="N77" s="51">
        <v>17166.884918</v>
      </c>
      <c r="O77" s="51">
        <v>401.576593</v>
      </c>
      <c r="P77" s="51">
        <v>105590.18222399999</v>
      </c>
      <c r="Q77" s="51">
        <v>5639.050562</v>
      </c>
      <c r="R77" s="51">
        <v>223.711731</v>
      </c>
      <c r="S77" s="51">
        <v>4873.090388</v>
      </c>
      <c r="T77" s="51">
        <v>12940.659557</v>
      </c>
      <c r="U77" s="51">
        <v>1026.155061</v>
      </c>
      <c r="V77" s="51">
        <v>9232.010052</v>
      </c>
      <c r="W77" s="51">
        <v>9425.313453</v>
      </c>
      <c r="X77" s="51">
        <v>33608.578506</v>
      </c>
      <c r="Y77" s="51">
        <v>5753.605189</v>
      </c>
      <c r="Z77" s="51">
        <v>2509.089808</v>
      </c>
      <c r="AA77" s="51">
        <v>85231.264307</v>
      </c>
      <c r="AB77" s="51">
        <v>121.8259953046761</v>
      </c>
      <c r="AC77" s="51">
        <v>122.82996172265446</v>
      </c>
      <c r="AD77" s="51">
        <v>91.16712627592196</v>
      </c>
      <c r="AE77" s="51">
        <v>114.80506188444842</v>
      </c>
      <c r="AF77" s="51">
        <v>127.5</v>
      </c>
      <c r="AG77" s="51">
        <v>111.7</v>
      </c>
      <c r="AH77" s="28">
        <v>9.742</v>
      </c>
      <c r="AI77" s="51">
        <v>4.1241</v>
      </c>
      <c r="AJ77" s="51">
        <v>40074.045801526714</v>
      </c>
      <c r="AK77" s="51">
        <v>51.17440314397803</v>
      </c>
      <c r="AL77" s="51">
        <v>34.568921381151085</v>
      </c>
      <c r="AM77" s="51">
        <v>5.176511053750765</v>
      </c>
      <c r="AN77" s="51">
        <v>41.48016997167139</v>
      </c>
      <c r="AO77" s="51">
        <v>83.55806872553285</v>
      </c>
      <c r="AP77" s="51">
        <v>-2.080466046117635</v>
      </c>
      <c r="AQ77" s="51"/>
      <c r="AR77" s="51"/>
      <c r="AS77" s="51">
        <v>28.59362399131551</v>
      </c>
      <c r="AT77" s="51"/>
      <c r="AU77" s="51"/>
      <c r="AV77" s="51"/>
      <c r="AW77" s="67">
        <v>0.4605</v>
      </c>
      <c r="AX77" s="67">
        <v>-0.402</v>
      </c>
      <c r="AY77" s="67">
        <v>0.1175</v>
      </c>
      <c r="AZ77" s="67"/>
    </row>
    <row r="78" ht="14.25" customHeight="1">
      <c r="A78" s="51" t="s">
        <v>430</v>
      </c>
      <c r="B78" s="51">
        <v>3.4211</v>
      </c>
      <c r="C78" s="51">
        <v>113.8</v>
      </c>
      <c r="D78" s="51">
        <v>123.10909426713945</v>
      </c>
      <c r="E78" s="51">
        <v>66.32</v>
      </c>
      <c r="F78" s="51">
        <v>2835.218666</v>
      </c>
      <c r="G78" s="51">
        <v>176.604644</v>
      </c>
      <c r="H78" s="51">
        <v>2045.023887</v>
      </c>
      <c r="I78" s="51">
        <v>11811.075788</v>
      </c>
      <c r="J78" s="51">
        <v>6066.718203</v>
      </c>
      <c r="K78" s="51">
        <v>7802.108801</v>
      </c>
      <c r="L78" s="51">
        <v>9998.262933</v>
      </c>
      <c r="M78" s="51">
        <v>36312.376611</v>
      </c>
      <c r="N78" s="51">
        <v>14980.64009</v>
      </c>
      <c r="O78" s="51">
        <v>285.41454</v>
      </c>
      <c r="P78" s="51">
        <v>92313.44416300001</v>
      </c>
      <c r="Q78" s="51">
        <v>4951.214643</v>
      </c>
      <c r="R78" s="51">
        <v>225.535447</v>
      </c>
      <c r="S78" s="51">
        <v>4912.913624</v>
      </c>
      <c r="T78" s="51">
        <v>9097.23999</v>
      </c>
      <c r="U78" s="51">
        <v>1063.991536</v>
      </c>
      <c r="V78" s="51">
        <v>9233.805375</v>
      </c>
      <c r="W78" s="51">
        <v>9159.710584</v>
      </c>
      <c r="X78" s="51">
        <v>32656.759633</v>
      </c>
      <c r="Y78" s="51">
        <v>5670.653518</v>
      </c>
      <c r="Z78" s="51">
        <v>1588.015197</v>
      </c>
      <c r="AA78" s="51">
        <v>78559.83954700001</v>
      </c>
      <c r="AB78" s="51">
        <v>122.0505086975428</v>
      </c>
      <c r="AC78" s="51">
        <v>120.42472838575053</v>
      </c>
      <c r="AD78" s="51">
        <v>96.68248711209553</v>
      </c>
      <c r="AE78" s="51">
        <v>114.56460631598797</v>
      </c>
      <c r="AF78" s="51">
        <v>127.2</v>
      </c>
      <c r="AG78" s="51">
        <v>108.7</v>
      </c>
      <c r="AH78" s="28">
        <v>9.156</v>
      </c>
      <c r="AI78" s="51">
        <v>4.1275</v>
      </c>
      <c r="AJ78" s="51">
        <v>105.26007039499414</v>
      </c>
      <c r="AK78" s="51">
        <v>-0.9771464725100154</v>
      </c>
      <c r="AL78" s="51">
        <v>8.309689584185321</v>
      </c>
      <c r="AM78" s="51">
        <v>4.858870841273477</v>
      </c>
      <c r="AN78" s="51">
        <v>37.91758107778591</v>
      </c>
      <c r="AO78" s="51">
        <v>120.44358727097398</v>
      </c>
      <c r="AP78" s="51">
        <v>-4.3870894457164855</v>
      </c>
      <c r="AQ78" s="51"/>
      <c r="AR78" s="51"/>
      <c r="AS78" s="51">
        <v>36.68929553602136</v>
      </c>
      <c r="AT78" s="51"/>
      <c r="AU78" s="51"/>
      <c r="AV78" s="51"/>
      <c r="AW78" s="67">
        <v>0.4843</v>
      </c>
      <c r="AX78" s="67">
        <v>-0.4553</v>
      </c>
      <c r="AY78" s="67">
        <v>0.6494</v>
      </c>
      <c r="AZ78" s="67"/>
    </row>
    <row r="79" ht="14.25" customHeight="1">
      <c r="A79" s="51" t="s">
        <v>431</v>
      </c>
      <c r="B79" s="51">
        <v>3.4736</v>
      </c>
      <c r="C79" s="51">
        <v>106.5</v>
      </c>
      <c r="D79" s="51">
        <v>123.20910165484631</v>
      </c>
      <c r="E79" s="51">
        <v>73.47</v>
      </c>
      <c r="F79" s="51">
        <v>3130.013663</v>
      </c>
      <c r="G79" s="51">
        <v>148.362529</v>
      </c>
      <c r="H79" s="51">
        <v>1855.53503</v>
      </c>
      <c r="I79" s="51">
        <v>14106.191824</v>
      </c>
      <c r="J79" s="51">
        <v>7377.832448</v>
      </c>
      <c r="K79" s="51">
        <v>10153.973978</v>
      </c>
      <c r="L79" s="51">
        <v>9814.054587</v>
      </c>
      <c r="M79" s="51">
        <v>42232.632063</v>
      </c>
      <c r="N79" s="51">
        <v>16308.099909</v>
      </c>
      <c r="O79" s="51">
        <v>360.084778</v>
      </c>
      <c r="P79" s="51">
        <v>105486.78080899999</v>
      </c>
      <c r="Q79" s="51">
        <v>5620.085522</v>
      </c>
      <c r="R79" s="51">
        <v>258.111307</v>
      </c>
      <c r="S79" s="51">
        <v>5009.600834</v>
      </c>
      <c r="T79" s="51">
        <v>11137.047245</v>
      </c>
      <c r="U79" s="51">
        <v>1588.982981</v>
      </c>
      <c r="V79" s="51">
        <v>10013.143129</v>
      </c>
      <c r="W79" s="51">
        <v>9530.488389</v>
      </c>
      <c r="X79" s="51">
        <v>33635.276209</v>
      </c>
      <c r="Y79" s="51">
        <v>5428.724682</v>
      </c>
      <c r="Z79" s="51">
        <v>1008.920109</v>
      </c>
      <c r="AA79" s="51">
        <v>83230.38040699999</v>
      </c>
      <c r="AB79" s="51">
        <v>106.98815923282778</v>
      </c>
      <c r="AC79" s="51">
        <v>126.88134608796533</v>
      </c>
      <c r="AD79" s="51">
        <v>90.4505310792646</v>
      </c>
      <c r="AE79" s="51">
        <v>116.40872209738059</v>
      </c>
      <c r="AF79" s="51">
        <v>118.7</v>
      </c>
      <c r="AG79" s="51">
        <v>105.6</v>
      </c>
      <c r="AH79" s="28">
        <v>6.459</v>
      </c>
      <c r="AI79" s="51">
        <v>4.1348</v>
      </c>
      <c r="AJ79" s="51">
        <v>-95.50361469323954</v>
      </c>
      <c r="AK79" s="51">
        <v>-5.572548257701526</v>
      </c>
      <c r="AL79" s="51">
        <v>-46.93118947708139</v>
      </c>
      <c r="AM79" s="51">
        <v>3.5484871431361142</v>
      </c>
      <c r="AN79" s="51">
        <v>37.966151726852296</v>
      </c>
      <c r="AO79" s="51">
        <v>58.843043748704126</v>
      </c>
      <c r="AP79" s="51">
        <v>-8.86693110171457</v>
      </c>
      <c r="AQ79" s="51">
        <v>336503.0</v>
      </c>
      <c r="AR79" s="51">
        <v>16.1</v>
      </c>
      <c r="AS79" s="51">
        <v>19.260134536042184</v>
      </c>
      <c r="AT79" s="51">
        <v>151143.0</v>
      </c>
      <c r="AU79" s="51">
        <v>681119.0</v>
      </c>
      <c r="AV79" s="51">
        <v>10312.0</v>
      </c>
      <c r="AW79" s="67">
        <v>0.4923</v>
      </c>
      <c r="AX79" s="67">
        <v>-0.4217</v>
      </c>
      <c r="AY79" s="67">
        <v>0.6132</v>
      </c>
      <c r="AZ79" s="67"/>
    </row>
    <row r="80" ht="14.25" customHeight="1">
      <c r="A80" s="51" t="s">
        <v>432</v>
      </c>
      <c r="B80" s="51">
        <v>3.431</v>
      </c>
      <c r="C80" s="51">
        <v>103.8</v>
      </c>
      <c r="D80" s="51">
        <v>122.50904994089834</v>
      </c>
      <c r="E80" s="51">
        <v>73.95</v>
      </c>
      <c r="F80" s="51">
        <v>3140.829263</v>
      </c>
      <c r="G80" s="51">
        <v>135.064136</v>
      </c>
      <c r="H80" s="51">
        <v>1889.861844</v>
      </c>
      <c r="I80" s="51">
        <v>15523.622753</v>
      </c>
      <c r="J80" s="51">
        <v>6958.122252</v>
      </c>
      <c r="K80" s="51">
        <v>8685.246426</v>
      </c>
      <c r="L80" s="51">
        <v>8675.981897</v>
      </c>
      <c r="M80" s="51">
        <v>39404.007455</v>
      </c>
      <c r="N80" s="51">
        <v>12597.581699</v>
      </c>
      <c r="O80" s="51">
        <v>310.349959</v>
      </c>
      <c r="P80" s="51">
        <v>97320.667684</v>
      </c>
      <c r="Q80" s="51">
        <v>5407.781785</v>
      </c>
      <c r="R80" s="51">
        <v>210.128331</v>
      </c>
      <c r="S80" s="51">
        <v>6532.563033</v>
      </c>
      <c r="T80" s="51">
        <v>11952.910489</v>
      </c>
      <c r="U80" s="51">
        <v>1272.746819</v>
      </c>
      <c r="V80" s="51">
        <v>9064.752471</v>
      </c>
      <c r="W80" s="51">
        <v>8273.414992</v>
      </c>
      <c r="X80" s="51">
        <v>34710.242413</v>
      </c>
      <c r="Y80" s="51">
        <v>5293.54123</v>
      </c>
      <c r="Z80" s="51">
        <v>845.651633</v>
      </c>
      <c r="AA80" s="51">
        <v>83563.733196</v>
      </c>
      <c r="AB80" s="51">
        <v>111.76212857975425</v>
      </c>
      <c r="AC80" s="51">
        <v>119.11191019946617</v>
      </c>
      <c r="AD80" s="51">
        <v>86.2120997208651</v>
      </c>
      <c r="AE80" s="51">
        <v>110.35639862625736</v>
      </c>
      <c r="AF80" s="51">
        <v>124.4</v>
      </c>
      <c r="AG80" s="51">
        <v>105.0</v>
      </c>
      <c r="AH80" s="28">
        <v>6.203</v>
      </c>
      <c r="AI80" s="51">
        <v>4.1985</v>
      </c>
      <c r="AJ80" s="51">
        <v>-90.50442257142309</v>
      </c>
      <c r="AK80" s="51">
        <v>44.69763971995504</v>
      </c>
      <c r="AL80" s="51">
        <v>34.79949813187502</v>
      </c>
      <c r="AM80" s="51">
        <v>0.9616428439679581</v>
      </c>
      <c r="AN80" s="51">
        <v>36.318771705355516</v>
      </c>
      <c r="AO80" s="51">
        <v>63.89440254069074</v>
      </c>
      <c r="AP80" s="51">
        <v>-10.863949200996803</v>
      </c>
      <c r="AQ80" s="51"/>
      <c r="AR80" s="51"/>
      <c r="AS80" s="51">
        <v>0.19508440576587738</v>
      </c>
      <c r="AT80" s="51"/>
      <c r="AU80" s="51"/>
      <c r="AV80" s="51"/>
      <c r="AW80" s="67">
        <v>0.3642</v>
      </c>
      <c r="AX80" s="67">
        <v>-0.5367</v>
      </c>
      <c r="AY80" s="67">
        <v>0.2676</v>
      </c>
      <c r="AZ80" s="67"/>
    </row>
    <row r="81" ht="14.25" customHeight="1">
      <c r="A81" s="51" t="s">
        <v>433</v>
      </c>
      <c r="B81" s="51">
        <v>3.3996</v>
      </c>
      <c r="C81" s="51">
        <v>108.2</v>
      </c>
      <c r="D81" s="51">
        <v>122.50904994089834</v>
      </c>
      <c r="E81" s="51">
        <v>68.5</v>
      </c>
      <c r="F81" s="51">
        <v>3245.358769</v>
      </c>
      <c r="G81" s="51">
        <v>203.11258</v>
      </c>
      <c r="H81" s="51">
        <v>2616.117441</v>
      </c>
      <c r="I81" s="51">
        <v>12902.375769</v>
      </c>
      <c r="J81" s="51">
        <v>5828.147369</v>
      </c>
      <c r="K81" s="51">
        <v>8799.915808</v>
      </c>
      <c r="L81" s="51">
        <v>10015.848957</v>
      </c>
      <c r="M81" s="51">
        <v>39254.147103</v>
      </c>
      <c r="N81" s="51">
        <v>12399.618842</v>
      </c>
      <c r="O81" s="51">
        <v>321.889684</v>
      </c>
      <c r="P81" s="51">
        <v>95586.53232199998</v>
      </c>
      <c r="Q81" s="51">
        <v>4953.82569</v>
      </c>
      <c r="R81" s="51">
        <v>218.126189</v>
      </c>
      <c r="S81" s="51">
        <v>3952.393821</v>
      </c>
      <c r="T81" s="51">
        <v>8238.000778</v>
      </c>
      <c r="U81" s="51">
        <v>1163.507579</v>
      </c>
      <c r="V81" s="51">
        <v>8985.12631</v>
      </c>
      <c r="W81" s="51">
        <v>8025.03803</v>
      </c>
      <c r="X81" s="51">
        <v>32486.32593</v>
      </c>
      <c r="Y81" s="51">
        <v>5025.315112</v>
      </c>
      <c r="Z81" s="51">
        <v>1150.840836</v>
      </c>
      <c r="AA81" s="51">
        <v>74198.500275</v>
      </c>
      <c r="AB81" s="51">
        <v>114.91737915944728</v>
      </c>
      <c r="AC81" s="51">
        <v>125.42004103679483</v>
      </c>
      <c r="AD81" s="51">
        <v>82.29848039200338</v>
      </c>
      <c r="AE81" s="51">
        <v>113.88675403346538</v>
      </c>
      <c r="AF81" s="51">
        <v>125.6</v>
      </c>
      <c r="AG81" s="51">
        <v>106.2</v>
      </c>
      <c r="AH81" s="28">
        <v>8.062</v>
      </c>
      <c r="AI81" s="51">
        <v>4.2229</v>
      </c>
      <c r="AJ81" s="51">
        <v>-68.34695635729445</v>
      </c>
      <c r="AK81" s="51">
        <v>-30.203955719642185</v>
      </c>
      <c r="AL81" s="51">
        <v>-23.199454805954865</v>
      </c>
      <c r="AM81" s="51">
        <v>-0.7865781291063634</v>
      </c>
      <c r="AN81" s="37">
        <v>33.2</v>
      </c>
      <c r="AO81" s="51">
        <v>61.81172291296626</v>
      </c>
      <c r="AP81" s="51">
        <v>-11.11189035044986</v>
      </c>
      <c r="AQ81" s="51"/>
      <c r="AR81" s="51"/>
      <c r="AS81" s="51">
        <v>-0.694865524279431</v>
      </c>
      <c r="AT81" s="51"/>
      <c r="AU81" s="51"/>
      <c r="AV81" s="51"/>
      <c r="AW81" s="67">
        <v>0.3241</v>
      </c>
      <c r="AX81" s="67">
        <v>-0.3729</v>
      </c>
      <c r="AY81" s="67">
        <v>0.5643</v>
      </c>
      <c r="AZ81" s="67"/>
    </row>
    <row r="82" ht="14.25" customHeight="1">
      <c r="A82" s="51" t="s">
        <v>434</v>
      </c>
      <c r="B82" s="51">
        <v>3.4502</v>
      </c>
      <c r="C82" s="28">
        <v>112.0</v>
      </c>
      <c r="D82" s="51">
        <v>122.8090721040189</v>
      </c>
      <c r="E82" s="51">
        <v>75.03</v>
      </c>
      <c r="F82" s="51">
        <v>3244.556295</v>
      </c>
      <c r="G82" s="51">
        <v>187.562696</v>
      </c>
      <c r="H82" s="51">
        <v>2809.531852</v>
      </c>
      <c r="I82" s="51">
        <v>13894.971504</v>
      </c>
      <c r="J82" s="51">
        <v>7997.005001</v>
      </c>
      <c r="K82" s="51">
        <v>9214.873457</v>
      </c>
      <c r="L82" s="51">
        <v>12918.533376</v>
      </c>
      <c r="M82" s="51">
        <v>46439.688124</v>
      </c>
      <c r="N82" s="51">
        <v>13799.958325</v>
      </c>
      <c r="O82" s="51">
        <v>324.023584</v>
      </c>
      <c r="P82" s="51">
        <v>110830.704214</v>
      </c>
      <c r="Q82" s="51">
        <v>5543.950887</v>
      </c>
      <c r="R82" s="51">
        <v>193.304124</v>
      </c>
      <c r="S82" s="51">
        <v>4913.776166</v>
      </c>
      <c r="T82" s="51">
        <v>11153.797529</v>
      </c>
      <c r="U82" s="51">
        <v>1102.330496</v>
      </c>
      <c r="V82" s="51">
        <v>9460.660834</v>
      </c>
      <c r="W82" s="51">
        <v>8222.222308</v>
      </c>
      <c r="X82" s="51">
        <v>36501.574538</v>
      </c>
      <c r="Y82" s="51">
        <v>5356.462121</v>
      </c>
      <c r="Z82" s="51">
        <v>2253.600622</v>
      </c>
      <c r="AA82" s="51">
        <v>84701.679625</v>
      </c>
      <c r="AB82" s="51">
        <v>116.76225090970507</v>
      </c>
      <c r="AC82" s="51">
        <v>132.328545151932</v>
      </c>
      <c r="AD82" s="51">
        <v>79.9129397112064</v>
      </c>
      <c r="AE82" s="51">
        <v>118.12429048424607</v>
      </c>
      <c r="AF82" s="28">
        <v>128.1</v>
      </c>
      <c r="AG82" s="28">
        <v>109.6</v>
      </c>
      <c r="AH82" s="28">
        <v>8.431</v>
      </c>
      <c r="AI82" s="51">
        <v>4.1662</v>
      </c>
      <c r="AJ82" s="51">
        <v>-25.489090272645953</v>
      </c>
      <c r="AK82" s="51">
        <v>-23.65047784847657</v>
      </c>
      <c r="AL82" s="51">
        <v>-16.142360077835704</v>
      </c>
      <c r="AM82" s="51">
        <v>-1.5683451930257664</v>
      </c>
      <c r="AN82" s="37">
        <v>19.8</v>
      </c>
      <c r="AO82" s="51">
        <v>55.81395348837211</v>
      </c>
      <c r="AP82" s="51">
        <v>-8.858620365933357</v>
      </c>
      <c r="AQ82" s="51">
        <v>335788.7</v>
      </c>
      <c r="AR82" s="51">
        <v>-4.5</v>
      </c>
      <c r="AS82" s="51">
        <v>3.684460774306708</v>
      </c>
      <c r="AT82" s="51">
        <v>59557.0</v>
      </c>
      <c r="AU82" s="51">
        <v>600970.0</v>
      </c>
      <c r="AV82" s="51">
        <v>10206.0</v>
      </c>
      <c r="AW82" s="67">
        <v>0.352</v>
      </c>
      <c r="AX82" s="67">
        <v>-0.3558</v>
      </c>
      <c r="AY82" s="67">
        <v>0.41</v>
      </c>
      <c r="AZ82" s="67"/>
    </row>
    <row r="83" ht="14.25" customHeight="1">
      <c r="A83" s="51" t="s">
        <v>435</v>
      </c>
      <c r="B83" s="51">
        <v>3.4178</v>
      </c>
      <c r="C83" s="28">
        <v>113.1</v>
      </c>
      <c r="D83" s="51">
        <v>123.70913859338059</v>
      </c>
      <c r="E83" s="51">
        <v>83.57</v>
      </c>
      <c r="F83" s="51">
        <v>3477.248304</v>
      </c>
      <c r="G83" s="51">
        <v>213.35677</v>
      </c>
      <c r="H83" s="51">
        <v>2628.245222</v>
      </c>
      <c r="I83" s="51">
        <v>14807.908034</v>
      </c>
      <c r="J83" s="51">
        <v>7568.202882</v>
      </c>
      <c r="K83" s="51">
        <v>9959.956875</v>
      </c>
      <c r="L83" s="51">
        <v>13978.728462</v>
      </c>
      <c r="M83" s="51">
        <v>48249.815082</v>
      </c>
      <c r="N83" s="51">
        <v>13159.314759</v>
      </c>
      <c r="O83" s="51">
        <v>387.297125</v>
      </c>
      <c r="P83" s="51">
        <v>114430.073515</v>
      </c>
      <c r="Q83" s="51">
        <v>5371.722398</v>
      </c>
      <c r="R83" s="51">
        <v>180.701125</v>
      </c>
      <c r="S83" s="51">
        <v>4642.59095</v>
      </c>
      <c r="T83" s="51">
        <v>12645.377946</v>
      </c>
      <c r="U83" s="51">
        <v>1388.574872</v>
      </c>
      <c r="V83" s="51">
        <v>9341.072857</v>
      </c>
      <c r="W83" s="51">
        <v>8526.946295</v>
      </c>
      <c r="X83" s="51">
        <v>38173.195217</v>
      </c>
      <c r="Y83" s="51">
        <v>5394.437627</v>
      </c>
      <c r="Z83" s="51">
        <v>2465.29203</v>
      </c>
      <c r="AA83" s="51">
        <v>88129.911317</v>
      </c>
      <c r="AB83" s="51">
        <v>125.7596807316557</v>
      </c>
      <c r="AC83" s="51">
        <v>137.6197053051518</v>
      </c>
      <c r="AD83" s="51">
        <v>85.55348073945096</v>
      </c>
      <c r="AE83" s="51">
        <v>123.74839138211888</v>
      </c>
      <c r="AF83" s="28">
        <v>128.2</v>
      </c>
      <c r="AG83" s="28">
        <v>109.2</v>
      </c>
      <c r="AH83" s="28">
        <v>10.684</v>
      </c>
      <c r="AI83" s="51">
        <v>4.1634</v>
      </c>
      <c r="AJ83" s="51">
        <v>9.819480644849898</v>
      </c>
      <c r="AK83" s="51">
        <v>-7.965388840405174</v>
      </c>
      <c r="AL83" s="51">
        <v>2.235317446699092</v>
      </c>
      <c r="AM83" s="51">
        <v>-0.7355176125109941</v>
      </c>
      <c r="AN83" s="37">
        <v>14.8</v>
      </c>
      <c r="AO83" s="51">
        <v>69.52508810203055</v>
      </c>
      <c r="AP83" s="51">
        <v>-3.2928499014086454</v>
      </c>
      <c r="AQ83" s="51"/>
      <c r="AR83" s="51"/>
      <c r="AS83" s="51">
        <v>10.846973837753993</v>
      </c>
      <c r="AT83" s="51"/>
      <c r="AU83" s="51"/>
      <c r="AV83" s="51"/>
      <c r="AW83" s="67">
        <v>0.4944</v>
      </c>
      <c r="AX83" s="67">
        <v>-0.4775</v>
      </c>
      <c r="AY83" s="67">
        <v>0.6049</v>
      </c>
      <c r="AZ83" s="67"/>
    </row>
    <row r="84" ht="14.25" customHeight="1">
      <c r="A84" s="51" t="s">
        <v>436</v>
      </c>
      <c r="B84" s="51">
        <v>3.4378</v>
      </c>
      <c r="C84" s="28">
        <v>114.3</v>
      </c>
      <c r="D84" s="51">
        <v>124.00916075650115</v>
      </c>
      <c r="E84" s="51">
        <v>80.77</v>
      </c>
      <c r="F84" s="51">
        <v>3607.35178</v>
      </c>
      <c r="G84" s="51">
        <v>230.979336</v>
      </c>
      <c r="H84" s="51">
        <v>2503.648658</v>
      </c>
      <c r="I84" s="51">
        <v>15065.181199</v>
      </c>
      <c r="J84" s="51">
        <v>8222.179619</v>
      </c>
      <c r="K84" s="51">
        <v>9937.811036</v>
      </c>
      <c r="L84" s="51">
        <v>12262.424428</v>
      </c>
      <c r="M84" s="51">
        <v>46158.451416</v>
      </c>
      <c r="N84" s="51">
        <v>13815.55253</v>
      </c>
      <c r="O84" s="51">
        <v>398.629204</v>
      </c>
      <c r="P84" s="37">
        <v>112700.0</v>
      </c>
      <c r="Q84" s="51">
        <v>5627.2171</v>
      </c>
      <c r="R84" s="51">
        <v>232.938239</v>
      </c>
      <c r="S84" s="51">
        <v>4972.584659</v>
      </c>
      <c r="T84" s="51">
        <v>13174.684178</v>
      </c>
      <c r="U84" s="51">
        <v>1402.541359</v>
      </c>
      <c r="V84" s="51">
        <v>10515.060518</v>
      </c>
      <c r="W84" s="51">
        <v>9614.592144</v>
      </c>
      <c r="X84" s="51">
        <v>40018.181448</v>
      </c>
      <c r="Y84" s="51">
        <v>6011.805333</v>
      </c>
      <c r="Z84" s="51">
        <v>1731.58471</v>
      </c>
      <c r="AA84" s="51">
        <v>93301.189688</v>
      </c>
      <c r="AB84" s="51">
        <v>119.42647631690235</v>
      </c>
      <c r="AC84" s="51">
        <v>137.71997643413386</v>
      </c>
      <c r="AD84" s="51">
        <v>91.33194727884329</v>
      </c>
      <c r="AE84" s="51">
        <v>124.8503913520803</v>
      </c>
      <c r="AF84" s="28">
        <v>128.4</v>
      </c>
      <c r="AG84" s="28">
        <v>110.9</v>
      </c>
      <c r="AH84" s="28">
        <v>14.722</v>
      </c>
      <c r="AI84" s="51">
        <v>4.1802</v>
      </c>
      <c r="AJ84" s="51">
        <v>2.7885254230664014</v>
      </c>
      <c r="AK84" s="51">
        <v>3.1917481396624536</v>
      </c>
      <c r="AL84" s="51">
        <v>16.92525686020201</v>
      </c>
      <c r="AM84" s="51">
        <v>0.14935382446390477</v>
      </c>
      <c r="AN84" s="37">
        <v>14.1</v>
      </c>
      <c r="AO84" s="51">
        <v>56.078316773816475</v>
      </c>
      <c r="AP84" s="51">
        <v>-0.8512946402012389</v>
      </c>
      <c r="AQ84" s="51"/>
      <c r="AR84" s="51"/>
      <c r="AS84" s="51">
        <v>22.770575455067863</v>
      </c>
      <c r="AT84" s="51"/>
      <c r="AU84" s="51"/>
      <c r="AV84" s="51"/>
      <c r="AW84" s="67">
        <v>0.3706</v>
      </c>
      <c r="AX84" s="67">
        <v>-0.335</v>
      </c>
      <c r="AY84" s="67">
        <v>0.3256</v>
      </c>
      <c r="AZ84" s="67"/>
    </row>
    <row r="85" ht="14.25" customHeight="1">
      <c r="A85" s="51" t="s">
        <v>437</v>
      </c>
      <c r="B85" s="51">
        <v>3.4468807692307704</v>
      </c>
      <c r="C85" s="28">
        <v>114.5</v>
      </c>
      <c r="D85" s="51">
        <v>124.50919769503544</v>
      </c>
      <c r="E85" s="51">
        <v>74.31</v>
      </c>
      <c r="F85" s="51">
        <v>3822.23295</v>
      </c>
      <c r="G85" s="51">
        <v>288.717303</v>
      </c>
      <c r="H85" s="51">
        <v>2491.812326</v>
      </c>
      <c r="I85" s="51">
        <v>12947.564215</v>
      </c>
      <c r="J85" s="51">
        <v>9311.358481</v>
      </c>
      <c r="K85" s="51">
        <v>10951.203676</v>
      </c>
      <c r="L85" s="51">
        <v>12216.091743</v>
      </c>
      <c r="M85" s="51">
        <v>56520.638391</v>
      </c>
      <c r="N85" s="51">
        <v>14896.904274</v>
      </c>
      <c r="O85" s="51">
        <v>403.193679</v>
      </c>
      <c r="P85" s="37">
        <v>124400.0</v>
      </c>
      <c r="Q85" s="68">
        <v>6070.888386</v>
      </c>
      <c r="R85" s="68">
        <v>291.901807</v>
      </c>
      <c r="S85" s="68">
        <v>4853.574793</v>
      </c>
      <c r="T85" s="68">
        <v>9765.48813</v>
      </c>
      <c r="U85" s="68">
        <v>1112.109833</v>
      </c>
      <c r="V85" s="68">
        <v>10743.303718</v>
      </c>
      <c r="W85" s="68">
        <v>10556.2108</v>
      </c>
      <c r="X85" s="68">
        <v>41275.361607</v>
      </c>
      <c r="Y85" s="68">
        <v>6321.542206</v>
      </c>
      <c r="Z85" s="68">
        <v>1868.720253</v>
      </c>
      <c r="AA85" s="51">
        <v>92881.388862</v>
      </c>
      <c r="AB85" s="35">
        <v>122.622985649042</v>
      </c>
      <c r="AC85" s="51">
        <v>138.45694673636</v>
      </c>
      <c r="AD85" s="51">
        <v>94.9748362070752</v>
      </c>
      <c r="AE85" s="51">
        <v>126.48043077535151</v>
      </c>
      <c r="AF85" s="28">
        <v>129.5</v>
      </c>
      <c r="AG85" s="28">
        <v>111.4</v>
      </c>
      <c r="AH85" s="28">
        <v>36.013</v>
      </c>
      <c r="AI85" s="51">
        <v>4.2101</v>
      </c>
      <c r="AJ85" s="51">
        <v>-7.274395544251632</v>
      </c>
      <c r="AK85" s="51">
        <v>-54.554768966598786</v>
      </c>
      <c r="AL85" s="51">
        <v>-6.416847970356487</v>
      </c>
      <c r="AM85" s="51">
        <v>0.8030965783233368</v>
      </c>
      <c r="AN85" s="37">
        <v>13.4</v>
      </c>
      <c r="AO85" s="51">
        <v>40.03590664272891</v>
      </c>
      <c r="AP85" s="51">
        <v>-0.6758704575475116</v>
      </c>
      <c r="AQ85" s="51">
        <v>370672.2</v>
      </c>
      <c r="AR85" s="51">
        <v>3.6</v>
      </c>
      <c r="AS85" s="51">
        <v>13.118751645239634</v>
      </c>
      <c r="AT85" s="51">
        <v>71296.0</v>
      </c>
      <c r="AU85" s="51">
        <v>748907.0</v>
      </c>
      <c r="AV85" s="51">
        <v>6756.0</v>
      </c>
      <c r="AW85" s="67">
        <v>0.4816</v>
      </c>
      <c r="AX85" s="67">
        <v>-0.5196</v>
      </c>
      <c r="AY85" s="67">
        <v>0.7652</v>
      </c>
      <c r="AZ85" s="67"/>
    </row>
    <row r="86" ht="14.25" customHeight="1">
      <c r="A86" s="51" t="s">
        <v>438</v>
      </c>
      <c r="B86" s="51">
        <v>3.441153846153845</v>
      </c>
      <c r="C86" s="28">
        <v>114.3</v>
      </c>
      <c r="D86" s="51">
        <v>124.9</v>
      </c>
      <c r="E86" s="51">
        <v>85.53</v>
      </c>
      <c r="F86" s="51">
        <v>3335.786515</v>
      </c>
      <c r="G86" s="51">
        <v>211.069718</v>
      </c>
      <c r="H86" s="51">
        <v>2532.964699</v>
      </c>
      <c r="I86" s="51">
        <v>12193.391525</v>
      </c>
      <c r="J86" s="51">
        <v>7152.812029</v>
      </c>
      <c r="K86" s="51">
        <v>9678.309399</v>
      </c>
      <c r="L86" s="51">
        <v>12132.348393</v>
      </c>
      <c r="M86" s="51">
        <v>50806.098335</v>
      </c>
      <c r="N86" s="51">
        <v>12595.319127</v>
      </c>
      <c r="O86" s="51">
        <v>429.946084</v>
      </c>
      <c r="P86" s="37">
        <v>111100.0</v>
      </c>
      <c r="Q86" s="68">
        <v>6724.866507</v>
      </c>
      <c r="R86" s="68">
        <v>256.898605</v>
      </c>
      <c r="S86" s="68">
        <v>4901.178627</v>
      </c>
      <c r="T86" s="68">
        <v>9691.686981</v>
      </c>
      <c r="U86" s="68">
        <v>1324.750994</v>
      </c>
      <c r="V86" s="68">
        <v>11177.183235</v>
      </c>
      <c r="W86" s="68">
        <v>10586.557265</v>
      </c>
      <c r="X86" s="68">
        <v>40045.525913</v>
      </c>
      <c r="Y86" s="68">
        <v>6105.666565</v>
      </c>
      <c r="Z86" s="68">
        <v>1693.098488</v>
      </c>
      <c r="AA86" s="51">
        <v>92500.0</v>
      </c>
      <c r="AB86" s="35">
        <v>122.42500734433959</v>
      </c>
      <c r="AC86" s="51">
        <v>136.14167159388958</v>
      </c>
      <c r="AD86" s="51">
        <v>94.95224731768157</v>
      </c>
      <c r="AE86" s="51">
        <v>124.88146386427955</v>
      </c>
      <c r="AF86" s="28">
        <v>128.6</v>
      </c>
      <c r="AG86" s="28">
        <v>110.2</v>
      </c>
      <c r="AH86" s="28">
        <v>29.797</v>
      </c>
      <c r="AI86" s="51">
        <v>4.1889</v>
      </c>
      <c r="AJ86" s="28">
        <v>16.611249653643668</v>
      </c>
      <c r="AK86" s="28">
        <v>12.733699315904602</v>
      </c>
      <c r="AL86" s="28">
        <v>71.14603868186411</v>
      </c>
      <c r="AM86" s="28">
        <v>1.674519871989677</v>
      </c>
      <c r="AN86" s="37">
        <v>16.8</v>
      </c>
      <c r="AO86" s="28">
        <v>42.84380418834199</v>
      </c>
      <c r="AP86" s="28">
        <v>2.1284449693069307</v>
      </c>
      <c r="AQ86" s="51"/>
      <c r="AR86" s="51"/>
      <c r="AS86" s="69">
        <v>32.4</v>
      </c>
      <c r="AT86" s="51"/>
      <c r="AU86" s="51"/>
      <c r="AV86" s="51"/>
      <c r="AW86" s="67">
        <v>0.365</v>
      </c>
      <c r="AX86" s="67">
        <v>-0.3515</v>
      </c>
      <c r="AY86" s="67">
        <v>0.5017</v>
      </c>
      <c r="AZ86" s="67"/>
    </row>
    <row r="87" ht="14.25" customHeight="1">
      <c r="A87" s="51" t="s">
        <v>439</v>
      </c>
      <c r="B87" s="51">
        <v>3.4772999999999996</v>
      </c>
      <c r="C87" s="28">
        <v>116.3</v>
      </c>
      <c r="D87" s="51">
        <v>125.2</v>
      </c>
      <c r="E87" s="51">
        <v>95.76</v>
      </c>
      <c r="F87" s="51">
        <v>3056.313646</v>
      </c>
      <c r="G87" s="51">
        <v>182.963932</v>
      </c>
      <c r="H87" s="51">
        <v>2307.890668</v>
      </c>
      <c r="I87" s="51">
        <v>13153.167376</v>
      </c>
      <c r="J87" s="51">
        <v>6514.381328</v>
      </c>
      <c r="K87" s="51">
        <v>10173.818276</v>
      </c>
      <c r="L87" s="51">
        <v>10379.233872</v>
      </c>
      <c r="M87" s="51">
        <v>44927.74021</v>
      </c>
      <c r="N87" s="51">
        <v>11190.232646</v>
      </c>
      <c r="O87" s="51">
        <v>380.479883</v>
      </c>
      <c r="P87" s="37">
        <v>102300.0</v>
      </c>
      <c r="Q87" s="68">
        <v>4912.65081</v>
      </c>
      <c r="R87" s="68">
        <v>201.203706</v>
      </c>
      <c r="S87" s="68">
        <v>4072.692507</v>
      </c>
      <c r="T87" s="68">
        <v>10694.333681</v>
      </c>
      <c r="U87" s="68">
        <v>2036.814732</v>
      </c>
      <c r="V87" s="68">
        <v>10073.906639</v>
      </c>
      <c r="W87" s="68">
        <v>8809.102038</v>
      </c>
      <c r="X87" s="68">
        <v>34919.485304</v>
      </c>
      <c r="Y87" s="68">
        <v>5333.042637</v>
      </c>
      <c r="Z87" s="68">
        <v>1398.565017</v>
      </c>
      <c r="AA87" s="51">
        <v>82500.0</v>
      </c>
      <c r="AB87" s="51">
        <v>111.80013256774205</v>
      </c>
      <c r="AC87" s="51">
        <v>126.38581097862418</v>
      </c>
      <c r="AD87" s="51">
        <v>91.31724101339736</v>
      </c>
      <c r="AE87" s="51">
        <v>116.60661452735864</v>
      </c>
      <c r="AF87" s="28">
        <v>127.9</v>
      </c>
      <c r="AG87" s="28">
        <v>110.9</v>
      </c>
      <c r="AH87" s="28">
        <v>26.76</v>
      </c>
      <c r="AI87" s="51">
        <v>4.1877</v>
      </c>
      <c r="AJ87" s="28">
        <v>2.373229965983703</v>
      </c>
      <c r="AK87" s="28">
        <v>-15.911146273454712</v>
      </c>
      <c r="AL87" s="28">
        <v>-37.43866537003259</v>
      </c>
      <c r="AM87" s="28">
        <v>1.9568164534988775</v>
      </c>
      <c r="AN87" s="37">
        <v>10.1</v>
      </c>
      <c r="AO87" s="28">
        <v>52.239763830060326</v>
      </c>
      <c r="AP87" s="28">
        <v>2.371042972793558</v>
      </c>
      <c r="AQ87" s="51"/>
      <c r="AR87" s="51"/>
      <c r="AS87" s="69">
        <v>18.2</v>
      </c>
      <c r="AT87" s="51"/>
      <c r="AU87" s="51"/>
      <c r="AV87" s="51"/>
      <c r="AW87" s="67">
        <v>0.3589</v>
      </c>
      <c r="AX87" s="67">
        <v>-0.3715</v>
      </c>
      <c r="AY87" s="67">
        <v>0.4988</v>
      </c>
      <c r="AZ87" s="67"/>
    </row>
    <row r="88" ht="14.25" customHeight="1">
      <c r="A88" s="51" t="s">
        <v>440</v>
      </c>
      <c r="B88" s="51">
        <v>3.4776461538461536</v>
      </c>
      <c r="C88" s="28">
        <v>117.9</v>
      </c>
      <c r="D88" s="51">
        <v>125.6</v>
      </c>
      <c r="E88" s="51">
        <v>115.59</v>
      </c>
      <c r="F88" s="51">
        <v>3750.262852</v>
      </c>
      <c r="G88" s="51">
        <v>226.627497</v>
      </c>
      <c r="H88" s="51">
        <v>3058.708131</v>
      </c>
      <c r="I88" s="51">
        <v>18545.004589</v>
      </c>
      <c r="J88" s="51">
        <v>8783.973775</v>
      </c>
      <c r="K88" s="51">
        <v>10941.500468</v>
      </c>
      <c r="L88" s="51">
        <v>12046.380622</v>
      </c>
      <c r="M88" s="51">
        <v>59463.632884</v>
      </c>
      <c r="N88" s="51">
        <v>14025.029297</v>
      </c>
      <c r="O88" s="51">
        <v>718.363316</v>
      </c>
      <c r="P88" s="37">
        <v>131600.0</v>
      </c>
      <c r="Q88" s="68">
        <v>6231.180561</v>
      </c>
      <c r="R88" s="68">
        <v>357.433563</v>
      </c>
      <c r="S88" s="68">
        <v>4878.58043</v>
      </c>
      <c r="T88" s="68">
        <v>18264.472679</v>
      </c>
      <c r="U88" s="68">
        <v>1777.060066</v>
      </c>
      <c r="V88" s="68">
        <v>11870.859712</v>
      </c>
      <c r="W88" s="68">
        <v>10899.686864</v>
      </c>
      <c r="X88" s="68">
        <v>42287.372469</v>
      </c>
      <c r="Y88" s="68">
        <v>7003.198735</v>
      </c>
      <c r="Z88" s="68">
        <v>1342.019324</v>
      </c>
      <c r="AA88" s="51">
        <v>104900.0</v>
      </c>
      <c r="AB88" s="51">
        <v>126.3611867492096</v>
      </c>
      <c r="AC88" s="51">
        <v>137.1721902407942</v>
      </c>
      <c r="AD88" s="51">
        <v>97.88057323669751</v>
      </c>
      <c r="AE88" s="51">
        <v>126.58117223781639</v>
      </c>
      <c r="AF88" s="28">
        <v>133.3</v>
      </c>
      <c r="AG88" s="28">
        <v>111.4</v>
      </c>
      <c r="AH88" s="28">
        <v>41.496</v>
      </c>
      <c r="AI88" s="51">
        <v>4.2006</v>
      </c>
      <c r="AJ88" s="28">
        <v>14.572322670375515</v>
      </c>
      <c r="AK88" s="28">
        <v>1.0916401553950683</v>
      </c>
      <c r="AL88" s="28">
        <v>9.83340857073367</v>
      </c>
      <c r="AM88" s="28">
        <v>2.3242770128292234</v>
      </c>
      <c r="AN88" s="37">
        <v>2.2</v>
      </c>
      <c r="AO88" s="28">
        <v>69.91216132624025</v>
      </c>
      <c r="AP88" s="28">
        <v>2.7686939999927107</v>
      </c>
      <c r="AQ88" s="28">
        <v>360200.0</v>
      </c>
      <c r="AR88" s="70">
        <v>5.0</v>
      </c>
      <c r="AS88" s="69">
        <v>22.3</v>
      </c>
      <c r="AT88" s="51"/>
      <c r="AU88" s="51"/>
      <c r="AV88" s="51"/>
      <c r="AW88" s="67">
        <v>0.382</v>
      </c>
      <c r="AX88" s="67">
        <v>-0.2855</v>
      </c>
      <c r="AY88" s="67">
        <v>0.3617</v>
      </c>
      <c r="AZ88" s="67"/>
    </row>
    <row r="89" ht="14.25" customHeight="1">
      <c r="A89" s="51" t="s">
        <v>441</v>
      </c>
      <c r="B89" s="51">
        <v>3.5556615384615378</v>
      </c>
      <c r="C89" s="28">
        <v>120.3</v>
      </c>
      <c r="D89" s="51">
        <v>125.9</v>
      </c>
      <c r="E89" s="51">
        <v>105.78</v>
      </c>
      <c r="F89" s="51">
        <v>3820.759885</v>
      </c>
      <c r="G89" s="51">
        <v>247.469415</v>
      </c>
      <c r="H89" s="51">
        <v>3197.880207</v>
      </c>
      <c r="I89" s="51">
        <v>17159.927768</v>
      </c>
      <c r="J89" s="51">
        <v>8331.823997</v>
      </c>
      <c r="K89" s="51">
        <v>11815.630682</v>
      </c>
      <c r="L89" s="51">
        <v>14471.571823</v>
      </c>
      <c r="M89" s="51">
        <v>53918.369968</v>
      </c>
      <c r="N89" s="51">
        <v>14106.682787</v>
      </c>
      <c r="O89" s="51">
        <v>514.609333</v>
      </c>
      <c r="P89" s="51">
        <v>127600.0</v>
      </c>
      <c r="Q89" s="51">
        <v>5885.361946</v>
      </c>
      <c r="R89" s="51">
        <v>241.905177</v>
      </c>
      <c r="S89" s="51">
        <v>5897.075949</v>
      </c>
      <c r="T89" s="51">
        <v>17449.0473</v>
      </c>
      <c r="U89" s="51">
        <v>1578.00729</v>
      </c>
      <c r="V89" s="51">
        <v>11774.878543</v>
      </c>
      <c r="W89" s="51">
        <v>11168.751795</v>
      </c>
      <c r="X89" s="51">
        <v>42184.240586</v>
      </c>
      <c r="Y89" s="51">
        <v>6348.271966</v>
      </c>
      <c r="Z89" s="51">
        <v>1577.503503</v>
      </c>
      <c r="AA89" s="51">
        <v>104100.0</v>
      </c>
      <c r="AB89" s="51">
        <v>123.60718660975793</v>
      </c>
      <c r="AC89" s="51">
        <v>130.43083357617874</v>
      </c>
      <c r="AD89" s="51">
        <v>92.65371548937006</v>
      </c>
      <c r="AE89" s="51">
        <v>120.48420082026186</v>
      </c>
      <c r="AF89" s="51">
        <v>133.9</v>
      </c>
      <c r="AG89" s="51">
        <v>110.8</v>
      </c>
      <c r="AH89" s="51">
        <v>392.059</v>
      </c>
      <c r="AI89" s="51">
        <v>4.2666</v>
      </c>
      <c r="AJ89" s="51">
        <v>-5.345063464315569</v>
      </c>
      <c r="AK89" s="51">
        <v>6.155816469931885</v>
      </c>
      <c r="AL89" s="51">
        <v>31.739099589378327</v>
      </c>
      <c r="AM89" s="51">
        <v>2.3406519433952333</v>
      </c>
      <c r="AN89" s="51">
        <v>7.5</v>
      </c>
      <c r="AO89" s="51">
        <v>58.24644549763034</v>
      </c>
      <c r="AP89" s="51">
        <v>1.9530758606794318</v>
      </c>
      <c r="AQ89" s="51"/>
      <c r="AR89" s="51"/>
      <c r="AS89" s="51">
        <v>9.9</v>
      </c>
      <c r="AT89" s="51"/>
      <c r="AU89" s="51"/>
      <c r="AV89" s="51"/>
      <c r="AW89" s="67">
        <v>0.273</v>
      </c>
      <c r="AX89" s="67">
        <v>-0.1993</v>
      </c>
      <c r="AY89" s="67">
        <v>0.3301</v>
      </c>
      <c r="AZ89" s="67"/>
    </row>
    <row r="90" ht="14.25" customHeight="1">
      <c r="A90" s="51" t="s">
        <v>442</v>
      </c>
      <c r="B90" s="51">
        <v>3.6786076923076925</v>
      </c>
      <c r="C90" s="51">
        <v>121.3</v>
      </c>
      <c r="D90" s="51">
        <v>126.6</v>
      </c>
      <c r="E90" s="51">
        <v>112.37</v>
      </c>
      <c r="F90" s="51">
        <v>3307.0</v>
      </c>
      <c r="G90" s="51">
        <v>193.0</v>
      </c>
      <c r="H90" s="51">
        <v>2060.0</v>
      </c>
      <c r="I90" s="51">
        <v>20506.0</v>
      </c>
      <c r="J90" s="51">
        <v>9240.0</v>
      </c>
      <c r="K90" s="51">
        <v>10122.0</v>
      </c>
      <c r="L90" s="51">
        <v>10842.0</v>
      </c>
      <c r="M90" s="51">
        <v>51530.0</v>
      </c>
      <c r="N90" s="51">
        <v>12174.0</v>
      </c>
      <c r="O90" s="51">
        <v>518.0</v>
      </c>
      <c r="P90" s="51">
        <v>120500.0</v>
      </c>
      <c r="Q90" s="51" t="s">
        <v>455</v>
      </c>
      <c r="R90" s="51" t="s">
        <v>443</v>
      </c>
      <c r="S90" s="51" t="s">
        <v>456</v>
      </c>
      <c r="T90" s="51" t="s">
        <v>457</v>
      </c>
      <c r="U90" s="51" t="s">
        <v>458</v>
      </c>
      <c r="V90" s="51" t="s">
        <v>459</v>
      </c>
      <c r="W90" s="51" t="s">
        <v>460</v>
      </c>
      <c r="X90" s="51" t="s">
        <v>461</v>
      </c>
      <c r="Y90" s="51" t="s">
        <v>462</v>
      </c>
      <c r="Z90" s="51" t="s">
        <v>463</v>
      </c>
      <c r="AA90" s="51">
        <v>107800.0</v>
      </c>
      <c r="AB90" s="51">
        <v>125.42796703569637</v>
      </c>
      <c r="AC90" s="51">
        <v>128.77236886115296</v>
      </c>
      <c r="AD90" s="51">
        <v>92.107260104178</v>
      </c>
      <c r="AE90" s="51">
        <v>119.33534979700514</v>
      </c>
      <c r="AF90" s="51">
        <v>134.1</v>
      </c>
      <c r="AG90" s="51">
        <v>111.3</v>
      </c>
      <c r="AH90" s="51">
        <v>670.474</v>
      </c>
      <c r="AI90" s="51">
        <v>4.3844</v>
      </c>
      <c r="AJ90" s="51">
        <v>4.101171763360956</v>
      </c>
      <c r="AK90" s="51">
        <v>2.53592318675131</v>
      </c>
      <c r="AL90" s="51">
        <v>17.392567301739014</v>
      </c>
      <c r="AM90" s="51">
        <v>2.82670419542701</v>
      </c>
      <c r="AN90" s="51">
        <v>2.3</v>
      </c>
      <c r="AO90" s="51">
        <v>50.3280839895013</v>
      </c>
      <c r="AP90" s="51">
        <v>5.843024081746706</v>
      </c>
      <c r="AQ90" s="51"/>
      <c r="AR90" s="51"/>
      <c r="AS90" s="51">
        <v>19.0</v>
      </c>
      <c r="AT90" s="51"/>
      <c r="AU90" s="51"/>
      <c r="AV90" s="51"/>
      <c r="AW90" s="67">
        <v>0.3199</v>
      </c>
      <c r="AX90" s="67">
        <v>-0.511</v>
      </c>
      <c r="AY90" s="67">
        <v>0.7261</v>
      </c>
      <c r="AZ90" s="67"/>
    </row>
    <row r="91" ht="14.25" customHeight="1">
      <c r="A91" s="51" t="s">
        <v>444</v>
      </c>
      <c r="B91" s="51">
        <v>3.7912846153846163</v>
      </c>
      <c r="C91" s="51">
        <v>121.5</v>
      </c>
      <c r="D91" s="51">
        <v>127.4</v>
      </c>
      <c r="E91" s="51">
        <v>120.08</v>
      </c>
      <c r="F91" s="51">
        <v>3833.0</v>
      </c>
      <c r="G91" s="51">
        <v>187.0</v>
      </c>
      <c r="H91" s="51">
        <v>2550.0</v>
      </c>
      <c r="I91" s="51">
        <v>29072.0</v>
      </c>
      <c r="J91" s="51">
        <v>11094.0</v>
      </c>
      <c r="K91" s="51">
        <v>11049.0</v>
      </c>
      <c r="L91" s="51">
        <v>12203.0</v>
      </c>
      <c r="M91" s="51">
        <v>59341.0</v>
      </c>
      <c r="N91" s="51">
        <v>16142.0</v>
      </c>
      <c r="O91" s="51">
        <v>556.0</v>
      </c>
      <c r="P91" s="51">
        <v>146000.0</v>
      </c>
      <c r="Q91" s="51">
        <v>6340.0</v>
      </c>
      <c r="R91" s="51">
        <v>292.0</v>
      </c>
      <c r="S91" s="51">
        <v>4735.0</v>
      </c>
      <c r="T91" s="51">
        <v>27988.0</v>
      </c>
      <c r="U91" s="51">
        <v>1496.0</v>
      </c>
      <c r="V91" s="51">
        <v>12652.0</v>
      </c>
      <c r="W91" s="51">
        <v>13046.0</v>
      </c>
      <c r="X91" s="51">
        <v>47641.0</v>
      </c>
      <c r="Y91" s="51">
        <v>7189.0</v>
      </c>
      <c r="Z91" s="51">
        <v>2783.0</v>
      </c>
      <c r="AA91" s="51">
        <v>124200.0</v>
      </c>
      <c r="AB91" s="51">
        <v>123.44975321996594</v>
      </c>
      <c r="AC91" s="51">
        <v>145.1973118985111</v>
      </c>
      <c r="AD91" s="51">
        <v>93.55422235388122</v>
      </c>
      <c r="AE91" s="51">
        <v>130.77841695488033</v>
      </c>
      <c r="AF91" s="51">
        <v>137.8</v>
      </c>
      <c r="AG91" s="51">
        <v>111.7</v>
      </c>
      <c r="AH91" s="51">
        <v>971.574</v>
      </c>
      <c r="AI91" s="51">
        <v>4.4015</v>
      </c>
      <c r="AJ91" s="51">
        <v>2999.5654535578487</v>
      </c>
      <c r="AK91" s="51">
        <v>28.459507573951836</v>
      </c>
      <c r="AL91" s="51">
        <v>47.86523807611911</v>
      </c>
      <c r="AM91" s="51">
        <v>4.793086899005372</v>
      </c>
      <c r="AN91" s="51">
        <v>6.2</v>
      </c>
      <c r="AO91" s="51">
        <v>59.404777444197876</v>
      </c>
      <c r="AP91" s="51">
        <v>12.630752964771608</v>
      </c>
      <c r="AQ91" s="51">
        <v>366200.0</v>
      </c>
      <c r="AR91" s="51">
        <v>8.9</v>
      </c>
      <c r="AS91" s="51">
        <v>25.8</v>
      </c>
      <c r="AT91" s="51"/>
      <c r="AU91" s="51"/>
      <c r="AV91" s="51"/>
      <c r="AW91" s="67">
        <v>0.7035</v>
      </c>
      <c r="AX91" s="67">
        <v>-0.71</v>
      </c>
      <c r="AY91" s="67">
        <v>0.3438</v>
      </c>
      <c r="AZ91" s="67"/>
    </row>
    <row r="92" ht="14.25" customHeight="1">
      <c r="A92" s="71" t="s">
        <v>445</v>
      </c>
      <c r="B92" s="72">
        <v>4.09</v>
      </c>
      <c r="C92" s="72">
        <v>119.6</v>
      </c>
      <c r="D92" s="72">
        <v>127.9</v>
      </c>
      <c r="E92" s="72">
        <v>108.92</v>
      </c>
      <c r="F92" s="72">
        <v>3801.0</v>
      </c>
      <c r="G92" s="72">
        <v>213.0</v>
      </c>
      <c r="H92" s="72">
        <v>2983.0</v>
      </c>
      <c r="I92" s="72">
        <v>28119.0</v>
      </c>
      <c r="J92" s="72">
        <v>8834.0</v>
      </c>
      <c r="K92" s="72">
        <v>10527.0</v>
      </c>
      <c r="L92" s="72">
        <v>11657.0</v>
      </c>
      <c r="M92" s="72">
        <v>53805.0</v>
      </c>
      <c r="N92" s="72">
        <v>13691.0</v>
      </c>
      <c r="O92" s="72">
        <v>442.0</v>
      </c>
      <c r="P92" s="72">
        <v>134100.0</v>
      </c>
      <c r="Q92" s="72">
        <v>6318.0</v>
      </c>
      <c r="R92" s="72">
        <v>358.0</v>
      </c>
      <c r="S92" s="72">
        <v>3917.0</v>
      </c>
      <c r="T92" s="72">
        <v>27132.0</v>
      </c>
      <c r="U92" s="72">
        <v>1900.0</v>
      </c>
      <c r="V92" s="72">
        <v>11684.0</v>
      </c>
      <c r="W92" s="72">
        <v>11180.0</v>
      </c>
      <c r="X92" s="72">
        <v>46227.0</v>
      </c>
      <c r="Y92" s="72">
        <v>7233.0</v>
      </c>
      <c r="Z92" s="72">
        <v>2540.0</v>
      </c>
      <c r="AA92" s="72">
        <v>118600.0</v>
      </c>
      <c r="AB92" s="72">
        <v>126.5</v>
      </c>
      <c r="AC92" s="72">
        <v>136.9</v>
      </c>
      <c r="AD92" s="72">
        <v>90.8</v>
      </c>
      <c r="AE92" s="72">
        <v>124.6</v>
      </c>
      <c r="AF92" s="72">
        <v>136.5</v>
      </c>
      <c r="AG92" s="72">
        <v>109.4</v>
      </c>
      <c r="AH92" s="72">
        <v>1076.218</v>
      </c>
      <c r="AI92" s="72">
        <v>4.4407</v>
      </c>
      <c r="AJ92" s="72">
        <v>780.8648211759952</v>
      </c>
      <c r="AK92" s="72">
        <v>45.26636882377544</v>
      </c>
      <c r="AL92" s="72">
        <v>33.31788608767068</v>
      </c>
      <c r="AM92" s="72">
        <v>6.4</v>
      </c>
      <c r="AN92" s="72">
        <v>2.3</v>
      </c>
      <c r="AO92" s="72">
        <v>-1.6</v>
      </c>
      <c r="AP92" s="72">
        <v>15.8</v>
      </c>
      <c r="AQ92" s="72"/>
      <c r="AR92" s="72"/>
      <c r="AS92" s="72">
        <v>33.1</v>
      </c>
      <c r="AT92" s="72"/>
      <c r="AU92" s="72"/>
      <c r="AV92" s="72"/>
      <c r="AW92" s="73">
        <v>0.4208</v>
      </c>
      <c r="AX92" s="67">
        <v>-0.5409</v>
      </c>
      <c r="AY92" s="67">
        <v>0.4071</v>
      </c>
      <c r="AZ92" s="67"/>
    </row>
    <row r="93" ht="14.25" customHeight="1">
      <c r="A93" s="72" t="s">
        <v>446</v>
      </c>
      <c r="B93" s="72">
        <v>4.24</v>
      </c>
      <c r="C93" s="72">
        <v>120.5</v>
      </c>
      <c r="D93" s="72">
        <v>128.2</v>
      </c>
      <c r="E93" s="72">
        <v>98.6</v>
      </c>
      <c r="F93" s="72">
        <v>3977.0</v>
      </c>
      <c r="G93" s="72">
        <v>247.0</v>
      </c>
      <c r="H93" s="72">
        <v>2777.0</v>
      </c>
      <c r="I93" s="72">
        <v>29814.0</v>
      </c>
      <c r="J93" s="72">
        <v>8550.0</v>
      </c>
      <c r="K93" s="72">
        <v>10381.0</v>
      </c>
      <c r="L93" s="72">
        <v>11557.0</v>
      </c>
      <c r="M93" s="72">
        <v>58360.0</v>
      </c>
      <c r="N93" s="72">
        <v>15059.0</v>
      </c>
      <c r="O93" s="72">
        <v>550.0</v>
      </c>
      <c r="P93" s="72">
        <v>141300.0</v>
      </c>
      <c r="Q93" s="72">
        <v>6957.0</v>
      </c>
      <c r="R93" s="72">
        <v>366.0</v>
      </c>
      <c r="S93" s="72">
        <v>4463.0</v>
      </c>
      <c r="T93" s="72">
        <v>31047.0</v>
      </c>
      <c r="U93" s="72">
        <v>1707.0</v>
      </c>
      <c r="V93" s="72">
        <v>11881.0</v>
      </c>
      <c r="W93" s="72">
        <v>10614.0</v>
      </c>
      <c r="X93" s="72">
        <v>47259.0</v>
      </c>
      <c r="Y93" s="72">
        <v>7902.0</v>
      </c>
      <c r="Z93" s="72">
        <v>2038.0</v>
      </c>
      <c r="AA93" s="72">
        <v>124200.0</v>
      </c>
      <c r="AB93" s="72">
        <v>126.2</v>
      </c>
      <c r="AC93" s="72">
        <v>144.5</v>
      </c>
      <c r="AD93" s="72">
        <v>89.4</v>
      </c>
      <c r="AE93" s="72">
        <v>129.4</v>
      </c>
      <c r="AF93" s="72">
        <v>138.1</v>
      </c>
      <c r="AG93" s="72">
        <v>111.4</v>
      </c>
      <c r="AH93" s="72">
        <v>1102.625</v>
      </c>
      <c r="AI93" s="72">
        <v>4.4659</v>
      </c>
      <c r="AJ93" s="72">
        <v>296.8</v>
      </c>
      <c r="AK93" s="72">
        <v>63.8</v>
      </c>
      <c r="AL93" s="72">
        <v>33.8</v>
      </c>
      <c r="AM93" s="72">
        <v>7.3</v>
      </c>
      <c r="AN93" s="72">
        <v>-8.3</v>
      </c>
      <c r="AO93" s="72">
        <v>-8.5</v>
      </c>
      <c r="AP93" s="72">
        <v>16.3</v>
      </c>
      <c r="AQ93" s="72"/>
      <c r="AR93" s="72"/>
      <c r="AS93" s="72">
        <v>42.2</v>
      </c>
      <c r="AT93" s="72"/>
      <c r="AU93" s="72"/>
      <c r="AV93" s="72"/>
      <c r="AW93" s="73">
        <v>0.2413</v>
      </c>
      <c r="AX93" s="67">
        <v>-0.379</v>
      </c>
      <c r="AY93" s="67">
        <v>0.6693</v>
      </c>
      <c r="AZ93" s="67"/>
    </row>
    <row r="94" ht="14.25" customHeight="1">
      <c r="A94" s="72" t="s">
        <v>447</v>
      </c>
      <c r="B94" s="72">
        <v>4.43</v>
      </c>
      <c r="C94" s="72">
        <v>121.2</v>
      </c>
      <c r="D94" s="72">
        <v>128.3</v>
      </c>
      <c r="E94" s="72">
        <v>90.16</v>
      </c>
      <c r="F94" s="72">
        <v>3802.0</v>
      </c>
      <c r="G94" s="72">
        <v>222.0</v>
      </c>
      <c r="H94" s="72">
        <v>2613.0</v>
      </c>
      <c r="I94" s="72">
        <v>27253.0</v>
      </c>
      <c r="J94" s="72">
        <v>8693.0</v>
      </c>
      <c r="K94" s="72">
        <v>10630.0</v>
      </c>
      <c r="L94" s="72">
        <v>11261.0</v>
      </c>
      <c r="M94" s="72">
        <v>64418.0</v>
      </c>
      <c r="N94" s="72">
        <v>14873.0</v>
      </c>
      <c r="O94" s="72">
        <v>488.0</v>
      </c>
      <c r="P94" s="72">
        <v>144300.0</v>
      </c>
      <c r="Q94" s="72">
        <v>6330.0</v>
      </c>
      <c r="R94" s="72">
        <v>309.0</v>
      </c>
      <c r="S94" s="72">
        <v>4161.0</v>
      </c>
      <c r="T94" s="72">
        <v>21592.0</v>
      </c>
      <c r="U94" s="72">
        <v>1786.0</v>
      </c>
      <c r="V94" s="72">
        <v>11073.0</v>
      </c>
      <c r="W94" s="72">
        <v>10299.0</v>
      </c>
      <c r="X94" s="72">
        <v>47711.0</v>
      </c>
      <c r="Y94" s="72">
        <v>6761.0</v>
      </c>
      <c r="Z94" s="72">
        <v>2394.0</v>
      </c>
      <c r="AA94" s="72">
        <v>112400.0</v>
      </c>
      <c r="AB94" s="72">
        <v>121.5</v>
      </c>
      <c r="AC94" s="72">
        <v>146.1</v>
      </c>
      <c r="AD94" s="72">
        <v>92.8</v>
      </c>
      <c r="AE94" s="72">
        <v>131.1</v>
      </c>
      <c r="AF94" s="72">
        <v>138.9</v>
      </c>
      <c r="AG94" s="72">
        <v>109.9</v>
      </c>
      <c r="AH94" s="72">
        <v>1245.278</v>
      </c>
      <c r="AI94" s="72">
        <v>4.5445</v>
      </c>
      <c r="AJ94" s="72">
        <v>56.8</v>
      </c>
      <c r="AK94" s="72">
        <v>63.0</v>
      </c>
      <c r="AL94" s="72">
        <v>46.6</v>
      </c>
      <c r="AM94" s="72">
        <v>7.5</v>
      </c>
      <c r="AN94" s="72">
        <v>-10.6</v>
      </c>
      <c r="AO94" s="72">
        <v>-18.0</v>
      </c>
      <c r="AP94" s="72">
        <v>15.5</v>
      </c>
      <c r="AQ94" s="74">
        <v>383800.0</v>
      </c>
      <c r="AR94" s="75">
        <v>14.2</v>
      </c>
      <c r="AS94" s="72">
        <v>28.2</v>
      </c>
      <c r="AT94" s="72"/>
      <c r="AU94" s="72"/>
      <c r="AV94" s="72"/>
      <c r="AW94" s="73">
        <v>0.3788</v>
      </c>
      <c r="AX94" s="67">
        <v>-0.35</v>
      </c>
      <c r="AY94" s="67">
        <v>0.6936</v>
      </c>
      <c r="AZ94" s="67"/>
    </row>
    <row r="95" ht="14.25" customHeight="1">
      <c r="A95" s="44" t="s">
        <v>448</v>
      </c>
      <c r="B95" s="40">
        <v>4.68</v>
      </c>
      <c r="C95" s="40">
        <v>120.6</v>
      </c>
      <c r="D95" s="40">
        <v>128.6</v>
      </c>
      <c r="E95" s="40">
        <v>93.13</v>
      </c>
      <c r="F95" s="40">
        <v>3845.0</v>
      </c>
      <c r="G95" s="40">
        <v>240.0</v>
      </c>
      <c r="H95" s="40">
        <v>2223.0</v>
      </c>
      <c r="I95" s="40">
        <v>28543.0</v>
      </c>
      <c r="J95" s="40">
        <v>6946.0</v>
      </c>
      <c r="K95" s="40">
        <v>10028.0</v>
      </c>
      <c r="L95" s="40">
        <v>10599.0</v>
      </c>
      <c r="M95" s="40">
        <v>56410.0</v>
      </c>
      <c r="N95" s="40">
        <v>12172.0</v>
      </c>
      <c r="O95" s="40">
        <v>581.0</v>
      </c>
      <c r="P95" s="41">
        <v>131586.0</v>
      </c>
      <c r="Q95" s="40">
        <v>6643.0</v>
      </c>
      <c r="R95" s="40">
        <v>316.0</v>
      </c>
      <c r="S95" s="40">
        <v>3765.0</v>
      </c>
      <c r="T95" s="40">
        <v>24671.0</v>
      </c>
      <c r="U95" s="40">
        <v>935.0</v>
      </c>
      <c r="V95" s="40">
        <v>10338.0</v>
      </c>
      <c r="W95" s="40">
        <v>9122.0</v>
      </c>
      <c r="X95" s="40">
        <v>49221.0</v>
      </c>
      <c r="Y95" s="40">
        <v>6747.0</v>
      </c>
      <c r="Z95" s="40">
        <v>1768.0</v>
      </c>
      <c r="AA95" s="40">
        <v>113525.0</v>
      </c>
      <c r="AB95" s="40">
        <v>124.2</v>
      </c>
      <c r="AC95" s="40">
        <v>143.4</v>
      </c>
      <c r="AD95" s="40">
        <v>94.5</v>
      </c>
      <c r="AE95" s="40">
        <v>129.8</v>
      </c>
      <c r="AF95" s="40">
        <v>140.6</v>
      </c>
      <c r="AG95" s="40">
        <v>109.8</v>
      </c>
      <c r="AH95" s="42">
        <v>1344.091</v>
      </c>
      <c r="AI95" s="40">
        <v>4.6951</v>
      </c>
      <c r="AJ95" s="40">
        <v>-4.2</v>
      </c>
      <c r="AK95" s="40">
        <v>26.7</v>
      </c>
      <c r="AL95" s="40">
        <v>21.8</v>
      </c>
      <c r="AM95" s="40">
        <v>7.1</v>
      </c>
      <c r="AN95" s="40">
        <v>-15.5</v>
      </c>
      <c r="AO95" s="40">
        <v>-27.1</v>
      </c>
      <c r="AP95" s="40">
        <v>21.6</v>
      </c>
      <c r="AQ95" s="40">
        <v>13.6</v>
      </c>
      <c r="AR95" s="43"/>
      <c r="AS95" s="43"/>
      <c r="AT95" s="72"/>
      <c r="AU95" s="72"/>
      <c r="AV95" s="72"/>
      <c r="AW95" s="73">
        <v>0.3696</v>
      </c>
      <c r="AX95" s="67">
        <v>-0.0775</v>
      </c>
      <c r="AY95" s="67">
        <v>0.6252</v>
      </c>
      <c r="AZ95" s="67"/>
    </row>
    <row r="96" ht="14.25" customHeight="1">
      <c r="A96" s="44" t="s">
        <v>449</v>
      </c>
      <c r="B96" s="40">
        <v>4.8</v>
      </c>
      <c r="C96" s="40">
        <v>120.6</v>
      </c>
      <c r="D96" s="40">
        <v>129.0</v>
      </c>
      <c r="E96" s="40">
        <v>91.07</v>
      </c>
      <c r="F96" s="40">
        <v>4035.0</v>
      </c>
      <c r="G96" s="40">
        <v>296.0</v>
      </c>
      <c r="H96" s="40">
        <v>2452.0</v>
      </c>
      <c r="I96" s="40">
        <v>21620.0</v>
      </c>
      <c r="J96" s="40">
        <v>7160.0</v>
      </c>
      <c r="K96" s="40">
        <v>10335.0</v>
      </c>
      <c r="L96" s="40">
        <v>10287.0</v>
      </c>
      <c r="M96" s="40">
        <v>59673.0</v>
      </c>
      <c r="N96" s="40">
        <v>13166.0</v>
      </c>
      <c r="O96" s="40">
        <v>640.0</v>
      </c>
      <c r="P96" s="41">
        <v>129664.0</v>
      </c>
      <c r="Q96" s="40">
        <v>6518.0</v>
      </c>
      <c r="R96" s="40">
        <v>348.0</v>
      </c>
      <c r="S96" s="40">
        <v>4454.0</v>
      </c>
      <c r="T96" s="40">
        <v>18074.0</v>
      </c>
      <c r="U96" s="40">
        <v>1120.0</v>
      </c>
      <c r="V96" s="40">
        <v>10503.0</v>
      </c>
      <c r="W96" s="40">
        <v>10020.0</v>
      </c>
      <c r="X96" s="40">
        <v>47226.0</v>
      </c>
      <c r="Y96" s="40">
        <v>7845.0</v>
      </c>
      <c r="Z96" s="40">
        <v>1801.0</v>
      </c>
      <c r="AA96" s="40">
        <v>107907.0</v>
      </c>
      <c r="AB96" s="40">
        <v>120.0</v>
      </c>
      <c r="AC96" s="40">
        <v>144.4</v>
      </c>
      <c r="AD96" s="40">
        <v>97.8</v>
      </c>
      <c r="AE96" s="40">
        <v>131.1</v>
      </c>
      <c r="AF96" s="40">
        <v>139.8</v>
      </c>
      <c r="AG96" s="40">
        <v>110.0</v>
      </c>
      <c r="AH96" s="42">
        <v>1330.7</v>
      </c>
      <c r="AI96" s="40">
        <v>4.6228</v>
      </c>
      <c r="AJ96" s="40">
        <v>9.4</v>
      </c>
      <c r="AK96" s="40">
        <v>13.5</v>
      </c>
      <c r="AL96" s="40">
        <v>16.7</v>
      </c>
      <c r="AM96" s="40">
        <v>6.7</v>
      </c>
      <c r="AN96" s="40">
        <v>-19.4</v>
      </c>
      <c r="AO96" s="40">
        <v>-23.5</v>
      </c>
      <c r="AP96" s="40">
        <v>23.9</v>
      </c>
      <c r="AQ96" s="40">
        <v>13.3</v>
      </c>
      <c r="AR96" s="43"/>
      <c r="AS96" s="43"/>
      <c r="AT96" s="72"/>
      <c r="AU96" s="72"/>
      <c r="AV96" s="72"/>
      <c r="AW96" s="73">
        <v>0.599</v>
      </c>
      <c r="AX96" s="67">
        <v>-0.153</v>
      </c>
      <c r="AY96" s="67">
        <v>0.2002</v>
      </c>
      <c r="AZ96" s="67"/>
    </row>
    <row r="97" ht="14.25" customHeight="1">
      <c r="A97" s="44" t="s">
        <v>450</v>
      </c>
      <c r="B97" s="40">
        <v>5.01</v>
      </c>
      <c r="C97" s="40">
        <v>120.3</v>
      </c>
      <c r="D97" s="40">
        <v>129.2</v>
      </c>
      <c r="E97" s="40">
        <v>80.9</v>
      </c>
      <c r="F97" s="40">
        <v>4046.0</v>
      </c>
      <c r="G97" s="40">
        <v>289.0</v>
      </c>
      <c r="H97" s="40">
        <v>2522.0</v>
      </c>
      <c r="I97" s="40">
        <v>20240.0</v>
      </c>
      <c r="J97" s="40">
        <v>9379.0</v>
      </c>
      <c r="K97" s="40">
        <v>10004.0</v>
      </c>
      <c r="L97" s="40">
        <v>10864.0</v>
      </c>
      <c r="M97" s="40">
        <v>60235.0</v>
      </c>
      <c r="N97" s="40">
        <v>13652.0</v>
      </c>
      <c r="O97" s="40">
        <v>660.0</v>
      </c>
      <c r="P97" s="41">
        <v>131892.0</v>
      </c>
      <c r="Q97" s="40">
        <v>6362.0</v>
      </c>
      <c r="R97" s="40">
        <v>357.0</v>
      </c>
      <c r="S97" s="40">
        <v>3738.0</v>
      </c>
      <c r="T97" s="40">
        <v>18869.0</v>
      </c>
      <c r="U97" s="40">
        <v>1172.0</v>
      </c>
      <c r="V97" s="40">
        <v>10276.0</v>
      </c>
      <c r="W97" s="40">
        <v>10461.0</v>
      </c>
      <c r="X97" s="40">
        <v>43742.0</v>
      </c>
      <c r="Y97" s="40">
        <v>7727.0</v>
      </c>
      <c r="Z97" s="40">
        <v>1427.0</v>
      </c>
      <c r="AA97" s="40">
        <v>104132.0</v>
      </c>
      <c r="AB97" s="40">
        <v>121.1</v>
      </c>
      <c r="AC97" s="40">
        <v>142.6</v>
      </c>
      <c r="AD97" s="40">
        <v>98.8</v>
      </c>
      <c r="AE97" s="40">
        <v>130.2</v>
      </c>
      <c r="AF97" s="40">
        <v>138.9</v>
      </c>
      <c r="AG97" s="40">
        <v>109.8</v>
      </c>
      <c r="AH97" s="42">
        <v>1839.892</v>
      </c>
      <c r="AI97" s="40">
        <v>4.4142</v>
      </c>
      <c r="AJ97" s="40">
        <v>19.6</v>
      </c>
      <c r="AK97" s="40">
        <v>17.8</v>
      </c>
      <c r="AL97" s="40">
        <v>40.3</v>
      </c>
      <c r="AM97" s="40">
        <v>6.7</v>
      </c>
      <c r="AN97" s="40">
        <v>-17.7</v>
      </c>
      <c r="AO97" s="40">
        <v>-21.9</v>
      </c>
      <c r="AP97" s="40">
        <v>16.2</v>
      </c>
      <c r="AQ97" s="40">
        <v>14.9</v>
      </c>
      <c r="AR97" s="45">
        <v>398007.8</v>
      </c>
      <c r="AS97" s="45">
        <v>7.1</v>
      </c>
      <c r="AT97" s="72"/>
      <c r="AU97" s="72"/>
      <c r="AV97" s="72"/>
      <c r="AW97" s="72"/>
      <c r="AX97" s="72"/>
      <c r="AY97" s="72"/>
      <c r="AZ97" s="72"/>
    </row>
    <row r="98" ht="14.25" customHeight="1">
      <c r="A98" s="46">
        <v>44927.0</v>
      </c>
      <c r="B98" s="40">
        <v>5.05</v>
      </c>
      <c r="C98" s="40">
        <v>119.5</v>
      </c>
      <c r="D98" s="40">
        <v>129.5</v>
      </c>
      <c r="E98" s="76">
        <v>83.09</v>
      </c>
      <c r="F98" s="40">
        <v>3080.0</v>
      </c>
      <c r="G98" s="40">
        <v>238.0</v>
      </c>
      <c r="H98" s="40">
        <v>2400.0</v>
      </c>
      <c r="I98" s="40">
        <v>20909.0</v>
      </c>
      <c r="J98" s="40">
        <v>5598.0</v>
      </c>
      <c r="K98" s="40">
        <v>8476.0</v>
      </c>
      <c r="L98" s="40">
        <v>8705.0</v>
      </c>
      <c r="M98" s="40">
        <v>52273.0</v>
      </c>
      <c r="N98" s="40">
        <v>10413.0</v>
      </c>
      <c r="O98" s="40">
        <v>564.0</v>
      </c>
      <c r="P98" s="41">
        <v>112655.0</v>
      </c>
      <c r="Q98" s="40">
        <v>6166.0</v>
      </c>
      <c r="R98" s="40">
        <v>298.0</v>
      </c>
      <c r="S98" s="40">
        <v>3437.0</v>
      </c>
      <c r="T98" s="40">
        <v>16483.0</v>
      </c>
      <c r="U98" s="40">
        <v>1343.0</v>
      </c>
      <c r="V98" s="40">
        <v>9757.0</v>
      </c>
      <c r="W98" s="40">
        <v>9771.0</v>
      </c>
      <c r="X98" s="40">
        <v>39811.0</v>
      </c>
      <c r="Y98" s="40">
        <v>6392.0</v>
      </c>
      <c r="Z98" s="40">
        <v>1067.0</v>
      </c>
      <c r="AA98" s="40">
        <v>94525.0</v>
      </c>
      <c r="AB98" s="40">
        <v>117.0</v>
      </c>
      <c r="AC98" s="40">
        <v>137.9</v>
      </c>
      <c r="AD98" s="40">
        <v>100.5</v>
      </c>
      <c r="AE98" s="40">
        <v>127.1</v>
      </c>
      <c r="AF98" s="40">
        <v>140.3</v>
      </c>
      <c r="AG98" s="40">
        <v>108.3</v>
      </c>
      <c r="AH98" s="42"/>
      <c r="AI98" s="40">
        <v>4.329</v>
      </c>
      <c r="AJ98" s="40">
        <v>30.8</v>
      </c>
      <c r="AK98" s="40">
        <v>3.0</v>
      </c>
      <c r="AL98" s="40">
        <v>2.2</v>
      </c>
      <c r="AM98" s="40">
        <v>6.6</v>
      </c>
      <c r="AN98" s="40">
        <v>-18.8</v>
      </c>
      <c r="AO98" s="40">
        <v>-26.8</v>
      </c>
      <c r="AP98" s="40">
        <v>-4.8</v>
      </c>
      <c r="AQ98" s="40">
        <v>14.2</v>
      </c>
      <c r="AR98" s="43"/>
      <c r="AS98" s="43"/>
      <c r="AT98" s="51"/>
      <c r="AU98" s="51"/>
      <c r="AV98" s="51"/>
      <c r="AW98" s="51"/>
      <c r="AX98" s="51"/>
      <c r="AY98" s="51"/>
      <c r="AZ98" s="51"/>
    </row>
    <row r="99" ht="14.25" customHeight="1">
      <c r="A99" s="46">
        <v>44958.0</v>
      </c>
      <c r="B99" s="40">
        <v>5.13</v>
      </c>
      <c r="C99" s="40">
        <v>121.6</v>
      </c>
      <c r="D99" s="40">
        <v>129.8</v>
      </c>
      <c r="E99" s="76">
        <v>82.71</v>
      </c>
      <c r="F99" s="76">
        <v>3539.0</v>
      </c>
      <c r="G99" s="76">
        <v>222.0</v>
      </c>
      <c r="H99" s="76">
        <v>2346.0</v>
      </c>
      <c r="I99" s="76">
        <v>20324.0</v>
      </c>
      <c r="J99" s="76">
        <v>5630.0</v>
      </c>
      <c r="K99" s="40">
        <v>9037.0</v>
      </c>
      <c r="L99" s="40">
        <v>10081.0</v>
      </c>
      <c r="M99" s="40">
        <v>49851.0</v>
      </c>
      <c r="N99" s="40">
        <v>10783.0</v>
      </c>
      <c r="O99" s="40">
        <v>455.0</v>
      </c>
      <c r="P99" s="40">
        <v>112269.0</v>
      </c>
      <c r="Q99" s="40">
        <v>5731.0</v>
      </c>
      <c r="R99" s="40">
        <v>285.0</v>
      </c>
      <c r="S99" s="40">
        <v>2949.0</v>
      </c>
      <c r="T99" s="40">
        <v>20942.0</v>
      </c>
      <c r="U99" s="40">
        <v>1054.0</v>
      </c>
      <c r="V99" s="40">
        <v>9604.0</v>
      </c>
      <c r="W99" s="40">
        <v>8653.0</v>
      </c>
      <c r="X99" s="40">
        <v>36454.0</v>
      </c>
      <c r="Y99" s="40">
        <v>5359.0</v>
      </c>
      <c r="Z99" s="40">
        <v>1668.0</v>
      </c>
      <c r="AA99" s="40">
        <v>92700.0</v>
      </c>
      <c r="AB99" s="40">
        <v>110.5</v>
      </c>
      <c r="AC99" s="40">
        <v>132.4</v>
      </c>
      <c r="AD99" s="40">
        <v>90.9</v>
      </c>
      <c r="AE99" s="40">
        <v>120.5</v>
      </c>
      <c r="AF99" s="40">
        <v>140.8</v>
      </c>
      <c r="AG99" s="40">
        <v>111.4</v>
      </c>
      <c r="AH99" s="77"/>
      <c r="AI99" s="40">
        <v>4.377</v>
      </c>
      <c r="AJ99" s="40">
        <v>43.1</v>
      </c>
      <c r="AK99" s="40">
        <v>28.6</v>
      </c>
      <c r="AL99" s="40">
        <v>57.0</v>
      </c>
      <c r="AM99" s="40">
        <v>7.0</v>
      </c>
      <c r="AN99" s="40">
        <v>-19.0</v>
      </c>
      <c r="AO99" s="40">
        <v>-34.1</v>
      </c>
      <c r="AP99" s="40">
        <v>1.0</v>
      </c>
      <c r="AQ99" s="40">
        <v>15.7</v>
      </c>
      <c r="AR99" s="43"/>
      <c r="AS99" s="43"/>
      <c r="AT99" s="51"/>
      <c r="AU99" s="51"/>
      <c r="AV99" s="51"/>
      <c r="AW99" s="51"/>
      <c r="AX99" s="51"/>
      <c r="AY99" s="51"/>
      <c r="AZ99" s="51"/>
    </row>
    <row r="100" ht="14.25" customHeight="1">
      <c r="A100" s="46">
        <v>44987.0</v>
      </c>
      <c r="B100" s="40">
        <v>5.19</v>
      </c>
      <c r="C100" s="40">
        <v>121.9</v>
      </c>
      <c r="D100" s="40">
        <v>129.9</v>
      </c>
      <c r="E100" s="76">
        <v>78.53</v>
      </c>
      <c r="F100" s="76">
        <v>4049.0</v>
      </c>
      <c r="G100" s="76">
        <v>326.0</v>
      </c>
      <c r="H100" s="76">
        <v>2717.0</v>
      </c>
      <c r="I100" s="76">
        <v>21405.0</v>
      </c>
      <c r="J100" s="76">
        <v>7649.0</v>
      </c>
      <c r="K100" s="40">
        <v>9951.0</v>
      </c>
      <c r="L100" s="40">
        <v>11463.0</v>
      </c>
      <c r="M100" s="40">
        <v>57831.0</v>
      </c>
      <c r="N100" s="40">
        <v>13457.0</v>
      </c>
      <c r="O100" s="40">
        <v>860.0</v>
      </c>
      <c r="P100" s="40">
        <v>129708.0</v>
      </c>
      <c r="Q100" s="40">
        <v>7105.0</v>
      </c>
      <c r="R100" s="40">
        <v>221.0</v>
      </c>
      <c r="S100" s="40">
        <v>4448.0</v>
      </c>
      <c r="T100" s="40">
        <v>18115.0</v>
      </c>
      <c r="U100" s="40">
        <v>802.0</v>
      </c>
      <c r="V100" s="40">
        <v>10714.0</v>
      </c>
      <c r="W100" s="40">
        <v>10899.0</v>
      </c>
      <c r="X100" s="40">
        <v>42676.0</v>
      </c>
      <c r="Y100" s="40">
        <v>6850.0</v>
      </c>
      <c r="Z100" s="40">
        <v>1185.0</v>
      </c>
      <c r="AA100" s="40">
        <v>103014.0</v>
      </c>
      <c r="AB100" s="40">
        <v>127.2</v>
      </c>
      <c r="AC100" s="40">
        <v>142.8</v>
      </c>
      <c r="AD100" s="40">
        <v>98.6</v>
      </c>
      <c r="AE100" s="40">
        <v>130.6</v>
      </c>
      <c r="AF100" s="40">
        <v>140.5</v>
      </c>
      <c r="AG100" s="40">
        <v>110.2</v>
      </c>
      <c r="AH100" s="78"/>
      <c r="AI100" s="40">
        <v>4.466</v>
      </c>
      <c r="AJ100" s="40">
        <v>7.7</v>
      </c>
      <c r="AK100" s="40">
        <v>30.0</v>
      </c>
      <c r="AL100" s="40">
        <v>25.1</v>
      </c>
      <c r="AM100" s="40">
        <v>7.1</v>
      </c>
      <c r="AN100" s="40">
        <v>-18.1</v>
      </c>
      <c r="AO100" s="40">
        <v>-39.4</v>
      </c>
      <c r="AP100" s="40">
        <v>6.4</v>
      </c>
      <c r="AQ100" s="40">
        <v>15.2</v>
      </c>
      <c r="AR100" s="45">
        <v>380859.9</v>
      </c>
      <c r="AS100" s="45">
        <v>5.6</v>
      </c>
      <c r="AT100" s="51"/>
      <c r="AU100" s="51"/>
      <c r="AV100" s="51"/>
      <c r="AW100" s="51"/>
      <c r="AX100" s="51"/>
      <c r="AY100" s="51"/>
      <c r="AZ100" s="51"/>
    </row>
    <row r="101" ht="14.25" customHeight="1">
      <c r="A101" s="46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79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80"/>
      <c r="AG101" s="79"/>
      <c r="AH101" s="79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ht="14.25" customHeight="1">
      <c r="A102" s="46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79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80"/>
      <c r="AG102" s="51"/>
      <c r="AH102" s="28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ht="14.25" customHeight="1">
      <c r="A103" s="46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79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79"/>
      <c r="AB103" s="79"/>
      <c r="AC103" s="79"/>
      <c r="AD103" s="51"/>
      <c r="AE103" s="51"/>
      <c r="AF103" s="79"/>
      <c r="AG103" s="51"/>
      <c r="AH103" s="28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ht="14.25" customHeight="1">
      <c r="A104" s="46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79"/>
      <c r="AB104" s="51"/>
      <c r="AC104" s="51"/>
      <c r="AD104" s="51"/>
      <c r="AE104" s="51"/>
      <c r="AF104" s="79"/>
      <c r="AG104" s="51"/>
      <c r="AH104" s="28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ht="14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79"/>
      <c r="AB105" s="51"/>
      <c r="AC105" s="51"/>
      <c r="AD105" s="51"/>
      <c r="AE105" s="51"/>
      <c r="AF105" s="51"/>
      <c r="AG105" s="51"/>
      <c r="AH105" s="28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ht="14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79"/>
      <c r="AB106" s="51"/>
      <c r="AC106" s="51"/>
      <c r="AD106" s="51"/>
      <c r="AE106" s="51"/>
      <c r="AF106" s="51"/>
      <c r="AG106" s="51"/>
      <c r="AH106" s="28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ht="14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28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ht="14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28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ht="14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28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28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28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28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28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28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ht="14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28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ht="14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28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ht="14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28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ht="14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28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ht="14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28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ht="14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28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ht="14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28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ht="14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28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ht="14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28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ht="14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28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ht="14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28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ht="14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28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28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ht="14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28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ht="14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28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ht="14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28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ht="14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28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ht="14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28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ht="14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28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ht="14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28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ht="14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28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ht="14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28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ht="14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28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ht="14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28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ht="14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28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ht="14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28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ht="14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28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ht="14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28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ht="14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28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ht="14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28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ht="14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28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ht="14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28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ht="14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28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ht="14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28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ht="14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28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ht="14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28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ht="14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28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ht="14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28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ht="14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28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ht="14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28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ht="14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28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ht="14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28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ht="14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28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28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28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28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28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28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28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ht="14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28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ht="14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28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ht="14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28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ht="14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28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ht="14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28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ht="14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28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ht="14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28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ht="14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28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ht="14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28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ht="14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28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ht="14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28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ht="14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28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ht="14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28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ht="14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28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ht="14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28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ht="14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28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ht="14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28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ht="14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28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ht="14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28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ht="14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28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ht="14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28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ht="14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28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ht="14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28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ht="14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28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ht="14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28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ht="14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28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ht="14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28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ht="14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28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ht="14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28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ht="14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28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ht="14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28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ht="14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28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ht="14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28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ht="14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28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ht="14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28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ht="14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28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ht="14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28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ht="14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28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ht="14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28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ht="14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28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ht="14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28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ht="14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28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ht="14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28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ht="14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28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ht="14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28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ht="14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28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ht="14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28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ht="14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28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ht="14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28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ht="14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28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ht="14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28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ht="14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28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ht="14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28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ht="14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28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ht="14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28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ht="14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28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ht="14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28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ht="14.2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28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ht="14.2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28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ht="14.2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28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ht="14.2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28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ht="14.2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28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ht="14.2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28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ht="14.2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28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ht="14.2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28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ht="14.2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28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ht="14.2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28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ht="14.2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28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ht="14.2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28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ht="14.2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28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ht="14.2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28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ht="14.2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28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ht="14.2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28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ht="14.2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28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ht="14.2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28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ht="14.2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28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ht="14.2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28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ht="14.2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28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ht="14.2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28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ht="14.2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28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ht="14.2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28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ht="14.2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28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ht="14.2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28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ht="14.2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28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ht="14.2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28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ht="14.2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28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ht="14.2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28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ht="14.2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28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ht="14.2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28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ht="14.2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28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ht="14.2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28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ht="14.2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28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ht="14.2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28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ht="14.2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28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  <row r="258" ht="14.2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28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</row>
    <row r="259" ht="14.2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28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</row>
    <row r="260" ht="14.2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28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</row>
    <row r="261" ht="14.2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28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</row>
    <row r="262" ht="14.2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28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</row>
    <row r="263" ht="14.2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28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</row>
    <row r="264" ht="14.2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28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</row>
    <row r="265" ht="14.2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28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</row>
    <row r="266" ht="14.2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28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</row>
    <row r="267" ht="14.2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28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</row>
    <row r="268" ht="14.2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28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</row>
    <row r="269" ht="14.2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28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</row>
    <row r="270" ht="14.2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28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</row>
    <row r="271" ht="14.2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28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</row>
    <row r="272" ht="14.2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28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</row>
    <row r="273" ht="14.2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28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</row>
    <row r="274" ht="14.2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28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</row>
    <row r="275" ht="14.2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28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</row>
    <row r="276" ht="14.2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28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</row>
    <row r="277" ht="14.2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28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</row>
    <row r="278" ht="14.2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28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</row>
    <row r="279" ht="14.2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28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</row>
    <row r="280" ht="14.2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28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</row>
    <row r="281" ht="14.2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28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</row>
    <row r="282" ht="14.2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28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</row>
    <row r="283" ht="14.2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28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</row>
    <row r="284" ht="14.2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28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</row>
    <row r="285" ht="14.2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28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</row>
    <row r="286" ht="14.2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28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</row>
    <row r="287" ht="14.2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28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</row>
    <row r="288" ht="14.2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28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</row>
    <row r="289" ht="14.2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28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</row>
    <row r="290" ht="14.2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28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</row>
    <row r="291" ht="14.2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28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</row>
    <row r="292" ht="14.2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28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</row>
    <row r="293" ht="14.2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28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</row>
    <row r="294" ht="14.2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28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</row>
    <row r="295" ht="14.2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28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</row>
    <row r="296" ht="14.2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28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</row>
    <row r="297" ht="14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28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</row>
    <row r="298" ht="14.2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28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</row>
    <row r="299" ht="14.2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28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</row>
    <row r="300" ht="14.2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28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</row>
    <row r="301" ht="14.2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28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</row>
    <row r="302" ht="14.2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28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</row>
    <row r="303" ht="14.2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28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</row>
    <row r="304" ht="14.2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28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</row>
    <row r="305" ht="14.2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28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</row>
    <row r="306" ht="14.2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28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</row>
    <row r="307" ht="14.2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28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</row>
    <row r="308" ht="14.2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28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</row>
    <row r="309" ht="14.2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28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</row>
    <row r="310" ht="14.2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28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</row>
    <row r="311" ht="14.2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28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</row>
    <row r="312" ht="14.2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28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</row>
    <row r="313" ht="14.2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28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</row>
    <row r="314" ht="14.2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28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</row>
    <row r="315" ht="14.2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28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</row>
    <row r="316" ht="14.2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28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</row>
    <row r="317" ht="14.2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28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</row>
    <row r="318" ht="14.2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28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</row>
    <row r="319" ht="14.2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28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</row>
    <row r="320" ht="14.2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28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</row>
    <row r="321" ht="14.2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28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</row>
    <row r="322" ht="14.2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28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</row>
    <row r="323" ht="14.2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28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</row>
    <row r="324" ht="14.2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28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</row>
    <row r="325" ht="14.2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28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</row>
    <row r="326" ht="14.2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28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</row>
    <row r="327" ht="14.2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28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</row>
    <row r="328" ht="14.2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28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</row>
    <row r="329" ht="14.2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28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</row>
    <row r="330" ht="14.2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28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</row>
    <row r="331" ht="14.2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28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</row>
    <row r="332" ht="14.2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28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</row>
    <row r="333" ht="14.2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28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</row>
    <row r="334" ht="14.2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28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</row>
    <row r="335" ht="14.2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28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</row>
    <row r="336" ht="14.2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28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</row>
    <row r="337" ht="14.2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28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</row>
    <row r="338" ht="14.2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28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</row>
    <row r="339" ht="14.2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28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</row>
    <row r="340" ht="14.2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28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</row>
    <row r="341" ht="14.2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28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</row>
    <row r="342" ht="14.2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28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</row>
    <row r="343" ht="14.2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28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</row>
    <row r="344" ht="14.2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28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</row>
    <row r="345" ht="14.2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28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</row>
    <row r="346" ht="14.2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28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</row>
    <row r="347" ht="14.2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28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</row>
    <row r="348" ht="14.2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28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</row>
    <row r="349" ht="14.2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28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</row>
    <row r="350" ht="14.2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28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</row>
    <row r="351" ht="14.2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28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</row>
    <row r="352" ht="14.2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28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</row>
    <row r="353" ht="14.2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28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</row>
    <row r="354" ht="14.2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28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</row>
    <row r="355" ht="14.2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28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</row>
    <row r="356" ht="14.2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28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</row>
    <row r="357" ht="14.2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28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</row>
    <row r="358" ht="14.2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28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</row>
    <row r="359" ht="14.2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28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</row>
    <row r="360" ht="14.2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28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</row>
    <row r="361" ht="14.2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28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</row>
    <row r="362" ht="14.2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28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</row>
    <row r="363" ht="14.2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28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</row>
    <row r="364" ht="14.2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28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</row>
    <row r="365" ht="14.2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28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</row>
    <row r="366" ht="14.2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28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</row>
    <row r="367" ht="14.2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28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</row>
    <row r="368" ht="14.2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28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</row>
    <row r="369" ht="14.2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28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</row>
    <row r="370" ht="14.2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28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</row>
    <row r="371" ht="14.2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28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</row>
    <row r="372" ht="14.2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28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</row>
    <row r="373" ht="14.2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28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</row>
    <row r="374" ht="14.2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28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</row>
    <row r="375" ht="14.2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28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</row>
    <row r="376" ht="14.2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28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</row>
    <row r="377" ht="14.2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28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</row>
    <row r="378" ht="14.2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28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</row>
    <row r="379" ht="14.2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28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</row>
    <row r="380" ht="14.2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28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</row>
    <row r="381" ht="14.2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28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</row>
    <row r="382" ht="14.2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28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</row>
    <row r="383" ht="14.2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28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</row>
    <row r="384" ht="14.2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28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</row>
    <row r="385" ht="14.2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28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</row>
    <row r="386" ht="14.2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28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</row>
    <row r="387" ht="14.2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28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</row>
    <row r="388" ht="14.2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28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</row>
    <row r="389" ht="14.2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28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ht="14.2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28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ht="14.2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28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ht="14.2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28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ht="14.2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28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ht="14.2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28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ht="14.2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28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ht="14.2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28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ht="14.2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28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ht="14.2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28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ht="14.2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28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ht="14.2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28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ht="14.2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28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ht="14.2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28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ht="14.2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28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ht="14.2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28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ht="14.2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28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ht="14.2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28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ht="14.2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28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ht="14.2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28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ht="14.2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28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ht="14.2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28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ht="14.2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28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ht="14.2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28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ht="14.2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28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ht="14.2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28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ht="14.2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28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ht="14.2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28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ht="14.2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28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ht="14.2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28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ht="14.2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28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ht="14.2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28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ht="14.2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28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ht="14.2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28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ht="14.2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28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ht="14.2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28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ht="14.2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28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ht="14.2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28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ht="14.2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28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ht="14.2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28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ht="14.2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28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ht="14.2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28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ht="14.2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28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ht="14.2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28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ht="14.2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28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ht="14.2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28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ht="14.2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28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ht="14.2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28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ht="14.2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28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ht="14.2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28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ht="14.2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28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ht="14.2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28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ht="14.2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28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ht="14.2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28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ht="14.2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28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ht="14.2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28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ht="14.2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28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ht="14.2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28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ht="14.2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28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ht="14.2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28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ht="14.2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28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ht="14.2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28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ht="14.2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28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ht="14.2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28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ht="14.2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28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ht="14.2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28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ht="14.2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28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ht="14.2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28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ht="14.2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28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ht="14.2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28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ht="14.2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28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ht="14.2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28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ht="14.2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28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ht="14.2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28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ht="14.2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28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ht="14.2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28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ht="14.2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28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ht="14.2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28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ht="14.2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28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ht="14.2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28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ht="14.2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28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ht="14.2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28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ht="14.2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28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ht="14.2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28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ht="14.2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28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ht="14.2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28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ht="14.2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28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ht="14.2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28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ht="14.2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28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ht="14.2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28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ht="14.2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28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ht="14.2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28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ht="14.2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28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ht="14.2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28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ht="14.2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28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ht="14.2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28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ht="14.2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28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ht="14.2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28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ht="14.2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28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ht="14.2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28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ht="14.2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28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ht="14.2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28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ht="14.2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28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ht="14.2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28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ht="14.2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28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ht="14.2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28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ht="14.2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28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ht="14.2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28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ht="14.2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28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ht="14.2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28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ht="14.2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28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ht="14.2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28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ht="14.2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28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ht="14.2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28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ht="14.2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28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ht="14.2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28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ht="14.2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28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ht="14.2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28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ht="14.2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28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ht="14.2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28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ht="14.2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28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ht="14.2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28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ht="14.2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28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ht="14.2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28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ht="14.2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28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ht="14.2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28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ht="14.2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28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ht="14.2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28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ht="14.2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28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ht="14.2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28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ht="14.2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28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ht="14.2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28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ht="14.2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28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ht="14.2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28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ht="14.2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28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ht="14.2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28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ht="14.2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28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ht="14.2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28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ht="14.2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28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ht="14.2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28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ht="14.2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28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ht="14.2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28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ht="14.2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28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ht="14.2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28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ht="14.2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28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ht="14.2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28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ht="14.2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28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ht="14.2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28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ht="14.2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28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ht="14.2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28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ht="14.2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28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ht="14.2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28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ht="14.2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28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ht="14.2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28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ht="14.2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28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ht="14.2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28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ht="14.2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28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ht="14.2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28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ht="14.2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28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ht="14.2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28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ht="14.2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28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ht="14.2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28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ht="14.2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28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ht="14.2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28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ht="14.2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28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ht="14.2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28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ht="14.2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28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ht="14.2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28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ht="14.2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28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ht="14.2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28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ht="14.2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28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ht="14.2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28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ht="14.2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28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ht="14.2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28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ht="14.2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28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ht="14.2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28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ht="14.2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28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ht="14.2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28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ht="14.2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28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ht="14.2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28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ht="14.2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28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ht="14.2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28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ht="14.2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28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ht="14.2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28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ht="14.2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28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ht="14.2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28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ht="14.2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28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ht="14.2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28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ht="14.2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28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ht="14.2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28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ht="14.2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28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ht="14.2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28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ht="14.2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28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ht="14.2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28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ht="14.2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28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ht="14.2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28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ht="14.2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28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ht="14.2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28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ht="14.2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28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ht="14.2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28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ht="14.2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28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ht="14.2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28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ht="14.2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28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ht="14.2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28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  <row r="593" ht="14.2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28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</row>
    <row r="594" ht="14.2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28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</row>
    <row r="595" ht="14.2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28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</row>
    <row r="596" ht="14.2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28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</row>
    <row r="597" ht="14.2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28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</row>
    <row r="598" ht="14.2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28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</row>
    <row r="599" ht="14.2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28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</row>
    <row r="600" ht="14.2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28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</row>
    <row r="601" ht="14.2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28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</row>
    <row r="602" ht="14.2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28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</row>
    <row r="603" ht="14.2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28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</row>
    <row r="604" ht="14.2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28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</row>
    <row r="605" ht="14.2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28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</row>
    <row r="606" ht="14.2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28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</row>
    <row r="607" ht="14.2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28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</row>
    <row r="608" ht="14.2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28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</row>
    <row r="609" ht="14.2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28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</row>
    <row r="610" ht="14.2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28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</row>
    <row r="611" ht="14.2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28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</row>
    <row r="612" ht="14.2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28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</row>
    <row r="613" ht="14.2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28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</row>
    <row r="614" ht="14.2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28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</row>
    <row r="615" ht="14.2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28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</row>
    <row r="616" ht="14.2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28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</row>
    <row r="617" ht="14.2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28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</row>
    <row r="618" ht="14.2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28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</row>
    <row r="619" ht="14.2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28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</row>
    <row r="620" ht="14.2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28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</row>
    <row r="621" ht="14.2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28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</row>
    <row r="622" ht="14.2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28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</row>
    <row r="623" ht="14.2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28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</row>
    <row r="624" ht="14.2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28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</row>
    <row r="625" ht="14.2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28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</row>
    <row r="626" ht="14.2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28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</row>
    <row r="627" ht="14.2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28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</row>
    <row r="628" ht="14.2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28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</row>
    <row r="629" ht="14.2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28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</row>
    <row r="630" ht="14.2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28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</row>
    <row r="631" ht="14.2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28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</row>
    <row r="632" ht="14.2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28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</row>
    <row r="633" ht="14.2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28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</row>
    <row r="634" ht="14.2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28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</row>
    <row r="635" ht="14.2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28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</row>
    <row r="636" ht="14.2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28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</row>
    <row r="637" ht="14.2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28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</row>
    <row r="638" ht="14.2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28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</row>
    <row r="639" ht="14.2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28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</row>
    <row r="640" ht="14.2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28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</row>
    <row r="641" ht="14.2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28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</row>
    <row r="642" ht="14.2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28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</row>
    <row r="643" ht="14.2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28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</row>
    <row r="644" ht="14.2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28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</row>
    <row r="645" ht="14.2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28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</row>
    <row r="646" ht="14.2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28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</row>
    <row r="647" ht="14.2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28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</row>
    <row r="648" ht="14.2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28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</row>
    <row r="649" ht="14.2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28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</row>
    <row r="650" ht="14.2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28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</row>
    <row r="651" ht="14.2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28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</row>
    <row r="652" ht="14.2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28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</row>
    <row r="653" ht="14.2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28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</row>
    <row r="654" ht="14.2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28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</row>
    <row r="655" ht="14.2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28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</row>
    <row r="656" ht="14.2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28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</row>
    <row r="657" ht="14.2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28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</row>
    <row r="658" ht="14.2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28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</row>
    <row r="659" ht="14.2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28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</row>
    <row r="660" ht="14.2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28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</row>
    <row r="661" ht="14.2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28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</row>
    <row r="662" ht="14.2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28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</row>
    <row r="663" ht="14.2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28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</row>
    <row r="664" ht="14.2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28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</row>
    <row r="665" ht="14.2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28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</row>
    <row r="666" ht="14.2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28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</row>
    <row r="667" ht="14.2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28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</row>
    <row r="668" ht="14.2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28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</row>
    <row r="669" ht="14.2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28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</row>
    <row r="670" ht="14.2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28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</row>
    <row r="671" ht="14.2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28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</row>
    <row r="672" ht="14.2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28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</row>
    <row r="673" ht="14.2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28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</row>
    <row r="674" ht="14.2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28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</row>
    <row r="675" ht="14.2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28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</row>
    <row r="676" ht="14.2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28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</row>
    <row r="677" ht="14.2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28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</row>
    <row r="678" ht="14.2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28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</row>
    <row r="679" ht="14.2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28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</row>
    <row r="680" ht="14.2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28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</row>
    <row r="681" ht="14.2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28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</row>
    <row r="682" ht="14.2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28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</row>
    <row r="683" ht="14.2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28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</row>
    <row r="684" ht="14.2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28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</row>
    <row r="685" ht="14.2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28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</row>
    <row r="686" ht="14.2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28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</row>
    <row r="687" ht="14.2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28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</row>
    <row r="688" ht="14.2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28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</row>
    <row r="689" ht="14.2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28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</row>
    <row r="690" ht="14.2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28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</row>
    <row r="691" ht="14.2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28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</row>
    <row r="692" ht="14.2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28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</row>
    <row r="693" ht="14.2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28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</row>
    <row r="694" ht="14.2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28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</row>
    <row r="695" ht="14.2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28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</row>
    <row r="696" ht="14.2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28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</row>
    <row r="697" ht="14.2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28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</row>
    <row r="698" ht="14.2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28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</row>
    <row r="699" ht="14.2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28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</row>
    <row r="700" ht="14.2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28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</row>
    <row r="701" ht="14.2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28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</row>
    <row r="702" ht="14.2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28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</row>
    <row r="703" ht="14.2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28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</row>
    <row r="704" ht="14.2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28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</row>
    <row r="705" ht="14.2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28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</row>
    <row r="706" ht="14.2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28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</row>
    <row r="707" ht="14.2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28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</row>
    <row r="708" ht="14.2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28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</row>
    <row r="709" ht="14.2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28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</row>
    <row r="710" ht="14.2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28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</row>
    <row r="711" ht="14.2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28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</row>
    <row r="712" ht="14.2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28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</row>
    <row r="713" ht="14.2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28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</row>
    <row r="714" ht="14.2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28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</row>
    <row r="715" ht="14.2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28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</row>
    <row r="716" ht="14.2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28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</row>
    <row r="717" ht="14.2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28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</row>
    <row r="718" ht="14.2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28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</row>
    <row r="719" ht="14.2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28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</row>
    <row r="720" ht="14.2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28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</row>
    <row r="721" ht="14.2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28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</row>
    <row r="722" ht="14.2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28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</row>
    <row r="723" ht="14.2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28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</row>
    <row r="724" ht="14.2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28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</row>
    <row r="725" ht="14.2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28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</row>
    <row r="726" ht="14.2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28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</row>
    <row r="727" ht="14.2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28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</row>
    <row r="728" ht="14.2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28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</row>
    <row r="729" ht="14.2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28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</row>
    <row r="730" ht="14.2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28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</row>
    <row r="731" ht="14.2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28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</row>
    <row r="732" ht="14.2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28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</row>
    <row r="733" ht="14.2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28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</row>
    <row r="734" ht="14.2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28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</row>
    <row r="735" ht="14.2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28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</row>
    <row r="736" ht="14.2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28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</row>
    <row r="737" ht="14.2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28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</row>
    <row r="738" ht="14.2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28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</row>
    <row r="739" ht="14.2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28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</row>
    <row r="740" ht="14.2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28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</row>
    <row r="741" ht="14.2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28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</row>
    <row r="742" ht="14.2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28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</row>
    <row r="743" ht="14.2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28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</row>
    <row r="744" ht="14.2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28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</row>
    <row r="745" ht="14.2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28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</row>
    <row r="746" ht="14.2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28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</row>
    <row r="747" ht="14.2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28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</row>
    <row r="748" ht="14.2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28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</row>
    <row r="749" ht="14.2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28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</row>
    <row r="750" ht="14.2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28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</row>
    <row r="751" ht="14.2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28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</row>
    <row r="752" ht="14.2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28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</row>
    <row r="753" ht="14.2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28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</row>
    <row r="754" ht="14.2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28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</row>
    <row r="755" ht="14.2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28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</row>
    <row r="756" ht="14.2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28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</row>
    <row r="757" ht="14.2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28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</row>
    <row r="758" ht="14.2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28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</row>
    <row r="759" ht="14.2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28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</row>
    <row r="760" ht="14.2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28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</row>
    <row r="761" ht="14.2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28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</row>
    <row r="762" ht="14.2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28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</row>
    <row r="763" ht="14.2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28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</row>
    <row r="764" ht="14.2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28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</row>
    <row r="765" ht="14.2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28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</row>
    <row r="766" ht="14.2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28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</row>
    <row r="767" ht="14.2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28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</row>
    <row r="768" ht="14.2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28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</row>
    <row r="769" ht="14.2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28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</row>
    <row r="770" ht="14.2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28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</row>
    <row r="771" ht="14.2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28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</row>
    <row r="772" ht="14.2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28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</row>
    <row r="773" ht="14.2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28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</row>
    <row r="774" ht="14.2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28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</row>
    <row r="775" ht="14.2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28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</row>
    <row r="776" ht="14.2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28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</row>
    <row r="777" ht="14.2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28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</row>
    <row r="778" ht="14.2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28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</row>
    <row r="779" ht="14.2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28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</row>
    <row r="780" ht="14.2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28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</row>
    <row r="781" ht="14.2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28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</row>
    <row r="782" ht="14.2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28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</row>
    <row r="783" ht="14.2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28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</row>
    <row r="784" ht="14.2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28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</row>
    <row r="785" ht="14.2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28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</row>
    <row r="786" ht="14.2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28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</row>
    <row r="787" ht="14.2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28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</row>
    <row r="788" ht="14.2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28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</row>
    <row r="789" ht="14.2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28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</row>
    <row r="790" ht="14.2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28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</row>
    <row r="791" ht="14.2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28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</row>
    <row r="792" ht="14.2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28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</row>
    <row r="793" ht="14.2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28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</row>
    <row r="794" ht="14.2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28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</row>
    <row r="795" ht="14.2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28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</row>
    <row r="796" ht="14.2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28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</row>
    <row r="797" ht="14.2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28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</row>
    <row r="798" ht="14.2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28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</row>
    <row r="799" ht="14.2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28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</row>
    <row r="800" ht="14.2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28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</row>
    <row r="801" ht="14.2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28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</row>
    <row r="802" ht="14.2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28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</row>
    <row r="803" ht="14.2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28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</row>
    <row r="804" ht="14.2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28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</row>
    <row r="805" ht="14.2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28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</row>
    <row r="806" ht="14.2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28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</row>
    <row r="807" ht="14.2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28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</row>
    <row r="808" ht="14.2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28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</row>
    <row r="809" ht="14.2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28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</row>
    <row r="810" ht="14.2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28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</row>
    <row r="811" ht="14.2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28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</row>
    <row r="812" ht="14.2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28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</row>
    <row r="813" ht="14.2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28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</row>
    <row r="814" ht="14.2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28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</row>
    <row r="815" ht="14.2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28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</row>
    <row r="816" ht="14.2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28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</row>
    <row r="817" ht="14.2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28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</row>
    <row r="818" ht="14.2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28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</row>
    <row r="819" ht="14.2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28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</row>
    <row r="820" ht="14.2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28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</row>
    <row r="821" ht="14.2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28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</row>
    <row r="822" ht="14.2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28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</row>
    <row r="823" ht="14.2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28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</row>
    <row r="824" ht="14.2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28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</row>
    <row r="825" ht="14.2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28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</row>
    <row r="826" ht="14.2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28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</row>
    <row r="827" ht="14.2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28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</row>
    <row r="828" ht="14.2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28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</row>
    <row r="829" ht="14.2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28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</row>
    <row r="830" ht="14.2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28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</row>
    <row r="831" ht="14.2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28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</row>
    <row r="832" ht="14.2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28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</row>
    <row r="833" ht="14.2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28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</row>
    <row r="834" ht="14.2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28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</row>
    <row r="835" ht="14.2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28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</row>
    <row r="836" ht="14.2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28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</row>
    <row r="837" ht="14.2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28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</row>
    <row r="838" ht="14.2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28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</row>
    <row r="839" ht="14.2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28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</row>
    <row r="840" ht="14.2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28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</row>
    <row r="841" ht="14.2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28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</row>
    <row r="842" ht="14.2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28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</row>
    <row r="843" ht="14.2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28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</row>
    <row r="844" ht="14.2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28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</row>
    <row r="845" ht="14.2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28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</row>
    <row r="846" ht="14.2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28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</row>
    <row r="847" ht="14.2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28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</row>
    <row r="848" ht="14.2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28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</row>
    <row r="849" ht="14.2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28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</row>
    <row r="850" ht="14.2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28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</row>
    <row r="851" ht="14.2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28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</row>
    <row r="852" ht="14.2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28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</row>
    <row r="853" ht="14.2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28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</row>
    <row r="854" ht="14.2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28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</row>
    <row r="855" ht="14.2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28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</row>
    <row r="856" ht="14.2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28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</row>
    <row r="857" ht="14.2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28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</row>
    <row r="858" ht="14.2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28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</row>
    <row r="859" ht="14.2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28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</row>
    <row r="860" ht="14.2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28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</row>
    <row r="861" ht="14.2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28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</row>
    <row r="862" ht="14.2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28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</row>
    <row r="863" ht="14.2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28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</row>
    <row r="864" ht="14.2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28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</row>
    <row r="865" ht="14.2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28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</row>
    <row r="866" ht="14.2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28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</row>
    <row r="867" ht="14.2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28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</row>
    <row r="868" ht="14.2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28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</row>
    <row r="869" ht="14.2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28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</row>
    <row r="870" ht="14.2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28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</row>
    <row r="871" ht="14.2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28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</row>
    <row r="872" ht="14.2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28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</row>
    <row r="873" ht="14.2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28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</row>
    <row r="874" ht="14.2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28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</row>
    <row r="875" ht="14.2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28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</row>
    <row r="876" ht="14.2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28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</row>
    <row r="877" ht="14.2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28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</row>
    <row r="878" ht="14.2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28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</row>
    <row r="879" ht="14.2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28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</row>
    <row r="880" ht="14.2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28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</row>
  </sheetData>
  <autoFilter ref="$A$1:$AV$8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57"/>
  </cols>
  <sheetData>
    <row r="1">
      <c r="A1" s="81" t="s">
        <v>222</v>
      </c>
      <c r="B1" s="82" t="s">
        <v>180</v>
      </c>
      <c r="C1" s="82" t="s">
        <v>464</v>
      </c>
      <c r="D1" s="82" t="s">
        <v>465</v>
      </c>
      <c r="E1" s="82" t="s">
        <v>466</v>
      </c>
      <c r="F1" s="82" t="s">
        <v>467</v>
      </c>
      <c r="G1" s="82" t="s">
        <v>468</v>
      </c>
      <c r="H1" s="82" t="s">
        <v>469</v>
      </c>
    </row>
    <row r="2">
      <c r="A2" s="82" t="s">
        <v>470</v>
      </c>
      <c r="B2" s="83">
        <v>3.6</v>
      </c>
      <c r="C2" s="83">
        <v>12239.3</v>
      </c>
      <c r="D2" s="83">
        <v>11801.2</v>
      </c>
      <c r="E2" s="83">
        <v>438.1</v>
      </c>
      <c r="F2" s="83">
        <v>7030.8</v>
      </c>
      <c r="G2" s="83">
        <v>63.5</v>
      </c>
      <c r="H2" s="83">
        <v>61.2</v>
      </c>
    </row>
    <row r="3">
      <c r="A3" s="82" t="s">
        <v>471</v>
      </c>
      <c r="B3" s="83">
        <v>3.3</v>
      </c>
      <c r="C3" s="83">
        <v>12304.9</v>
      </c>
      <c r="D3" s="83">
        <v>11900.6</v>
      </c>
      <c r="E3" s="83">
        <v>404.3</v>
      </c>
      <c r="F3" s="83">
        <v>7047.5</v>
      </c>
      <c r="G3" s="83">
        <v>63.6</v>
      </c>
      <c r="H3" s="83">
        <v>61.5</v>
      </c>
    </row>
    <row r="4">
      <c r="A4" s="82" t="s">
        <v>472</v>
      </c>
      <c r="B4" s="83">
        <v>3.2</v>
      </c>
      <c r="C4" s="83">
        <v>12354.6</v>
      </c>
      <c r="D4" s="83">
        <v>11961.3</v>
      </c>
      <c r="E4" s="83">
        <v>393.3</v>
      </c>
      <c r="F4" s="83">
        <v>7073.5</v>
      </c>
      <c r="G4" s="83">
        <v>63.6</v>
      </c>
      <c r="H4" s="83">
        <v>61.6</v>
      </c>
    </row>
    <row r="5">
      <c r="A5" s="82" t="s">
        <v>473</v>
      </c>
      <c r="B5" s="83">
        <v>3.1</v>
      </c>
      <c r="C5" s="83">
        <v>12522.4</v>
      </c>
      <c r="D5" s="83">
        <v>12137.4</v>
      </c>
      <c r="E5" s="83">
        <v>385.0</v>
      </c>
      <c r="F5" s="83">
        <v>6992.9</v>
      </c>
      <c r="G5" s="83">
        <v>64.2</v>
      </c>
      <c r="H5" s="83">
        <v>62.2</v>
      </c>
    </row>
    <row r="6">
      <c r="A6" s="82" t="s">
        <v>474</v>
      </c>
      <c r="B6" s="83">
        <v>3.0</v>
      </c>
      <c r="C6" s="83">
        <v>12718.3</v>
      </c>
      <c r="D6" s="83">
        <v>12333.5</v>
      </c>
      <c r="E6" s="83">
        <v>384.8</v>
      </c>
      <c r="F6" s="83">
        <v>7004.9</v>
      </c>
      <c r="G6" s="83">
        <v>64.5</v>
      </c>
      <c r="H6" s="83">
        <v>62.5</v>
      </c>
    </row>
    <row r="7">
      <c r="A7" s="82" t="s">
        <v>475</v>
      </c>
      <c r="B7" s="83">
        <v>3.0</v>
      </c>
      <c r="C7" s="83">
        <v>12756.0</v>
      </c>
      <c r="D7" s="83">
        <v>12367.4</v>
      </c>
      <c r="E7" s="83">
        <v>388.6</v>
      </c>
      <c r="F7" s="83">
        <v>7048.8</v>
      </c>
      <c r="G7" s="83">
        <v>64.4</v>
      </c>
      <c r="H7" s="83">
        <v>62.4</v>
      </c>
    </row>
    <row r="8">
      <c r="A8" s="82" t="s">
        <v>476</v>
      </c>
      <c r="B8" s="83">
        <v>3.1</v>
      </c>
      <c r="C8" s="83">
        <v>12889.0</v>
      </c>
      <c r="D8" s="83">
        <v>12493.0</v>
      </c>
      <c r="E8" s="83">
        <v>396.0</v>
      </c>
      <c r="F8" s="83">
        <v>6977.2</v>
      </c>
      <c r="G8" s="83">
        <v>64.9</v>
      </c>
      <c r="H8" s="83">
        <v>62.9</v>
      </c>
    </row>
    <row r="9">
      <c r="A9" s="82" t="s">
        <v>477</v>
      </c>
      <c r="B9" s="83">
        <v>3.1</v>
      </c>
      <c r="C9" s="83">
        <v>12842.5</v>
      </c>
      <c r="D9" s="83">
        <v>12447.9</v>
      </c>
      <c r="E9" s="83">
        <v>394.7</v>
      </c>
      <c r="F9" s="83">
        <v>7098.6</v>
      </c>
      <c r="G9" s="83">
        <v>64.4</v>
      </c>
      <c r="H9" s="83">
        <v>62.4</v>
      </c>
    </row>
    <row r="10">
      <c r="A10" s="82" t="s">
        <v>478</v>
      </c>
      <c r="B10" s="83">
        <v>3.1</v>
      </c>
      <c r="C10" s="83">
        <v>13169.2</v>
      </c>
      <c r="D10" s="83">
        <v>12765.2</v>
      </c>
      <c r="E10" s="83">
        <v>404.0</v>
      </c>
      <c r="F10" s="83">
        <v>6915.1</v>
      </c>
      <c r="G10" s="83">
        <v>65.6</v>
      </c>
      <c r="H10" s="83">
        <v>63.6</v>
      </c>
    </row>
    <row r="11">
      <c r="A11" s="82" t="s">
        <v>479</v>
      </c>
      <c r="B11" s="83">
        <v>3.0</v>
      </c>
      <c r="C11" s="83">
        <v>13237.0</v>
      </c>
      <c r="D11" s="83">
        <v>12837.1</v>
      </c>
      <c r="E11" s="83">
        <v>400.0</v>
      </c>
      <c r="F11" s="83">
        <v>6946.1</v>
      </c>
      <c r="G11" s="83">
        <v>65.6</v>
      </c>
      <c r="H11" s="83">
        <v>63.6</v>
      </c>
    </row>
    <row r="12">
      <c r="A12" s="82" t="s">
        <v>480</v>
      </c>
      <c r="B12" s="83">
        <v>3.0</v>
      </c>
      <c r="C12" s="83">
        <v>13401.7</v>
      </c>
      <c r="D12" s="83">
        <v>13005.4</v>
      </c>
      <c r="E12" s="83">
        <v>396.3</v>
      </c>
      <c r="F12" s="83">
        <v>6897.9</v>
      </c>
      <c r="G12" s="83">
        <v>66.0</v>
      </c>
      <c r="H12" s="83">
        <v>64.1</v>
      </c>
    </row>
    <row r="13">
      <c r="A13" s="82" t="s">
        <v>481</v>
      </c>
      <c r="B13" s="83">
        <v>3.0</v>
      </c>
      <c r="C13" s="83">
        <v>13376.2</v>
      </c>
      <c r="D13" s="83">
        <v>12971.2</v>
      </c>
      <c r="E13" s="83">
        <v>405.0</v>
      </c>
      <c r="F13" s="83">
        <v>7062.8</v>
      </c>
      <c r="G13" s="83">
        <v>65.4</v>
      </c>
      <c r="H13" s="83">
        <v>63.5</v>
      </c>
    </row>
    <row r="14">
      <c r="A14" s="82" t="s">
        <v>482</v>
      </c>
      <c r="B14" s="83">
        <v>3.1</v>
      </c>
      <c r="C14" s="83">
        <v>13539.5</v>
      </c>
      <c r="D14" s="83">
        <v>13118.0</v>
      </c>
      <c r="E14" s="83">
        <v>421.5</v>
      </c>
      <c r="F14" s="83">
        <v>7090.0</v>
      </c>
      <c r="G14" s="83">
        <v>65.6</v>
      </c>
      <c r="H14" s="83">
        <v>63.6</v>
      </c>
    </row>
    <row r="15">
      <c r="A15" s="82" t="s">
        <v>483</v>
      </c>
      <c r="B15" s="83">
        <v>3.0</v>
      </c>
      <c r="C15" s="83">
        <v>13945.1</v>
      </c>
      <c r="D15" s="83">
        <v>13524.1</v>
      </c>
      <c r="E15" s="83">
        <v>421.0</v>
      </c>
      <c r="F15" s="83">
        <v>6819.6</v>
      </c>
      <c r="G15" s="83">
        <v>67.2</v>
      </c>
      <c r="H15" s="83">
        <v>65.1</v>
      </c>
    </row>
    <row r="16">
      <c r="A16" s="82" t="s">
        <v>484</v>
      </c>
      <c r="B16" s="83">
        <v>3.1</v>
      </c>
      <c r="C16" s="83">
        <v>14214.2</v>
      </c>
      <c r="D16" s="83">
        <v>13776.0</v>
      </c>
      <c r="E16" s="83">
        <v>438.3</v>
      </c>
      <c r="F16" s="83">
        <v>6613.0</v>
      </c>
      <c r="G16" s="83">
        <v>68.2</v>
      </c>
      <c r="H16" s="83">
        <v>66.1</v>
      </c>
    </row>
    <row r="17">
      <c r="A17" s="82" t="s">
        <v>485</v>
      </c>
      <c r="B17" s="83">
        <v>3.2</v>
      </c>
      <c r="C17" s="83">
        <v>14195.1</v>
      </c>
      <c r="D17" s="83">
        <v>13739.5</v>
      </c>
      <c r="E17" s="83">
        <v>455.6</v>
      </c>
      <c r="F17" s="83">
        <v>6730.7</v>
      </c>
      <c r="G17" s="83">
        <v>67.8</v>
      </c>
      <c r="H17" s="83">
        <v>65.7</v>
      </c>
    </row>
    <row r="18">
      <c r="A18" s="82" t="s">
        <v>486</v>
      </c>
      <c r="B18" s="83">
        <v>3.1</v>
      </c>
      <c r="C18" s="83">
        <v>14230.77</v>
      </c>
      <c r="D18" s="83">
        <v>13791.41</v>
      </c>
      <c r="E18" s="83">
        <v>439.361</v>
      </c>
      <c r="F18" s="83">
        <v>6805.9</v>
      </c>
      <c r="G18" s="83">
        <v>67.6</v>
      </c>
      <c r="H18" s="83">
        <v>65.6</v>
      </c>
    </row>
    <row r="19">
      <c r="A19" s="82" t="s">
        <v>487</v>
      </c>
      <c r="B19" s="83">
        <v>2.9</v>
      </c>
      <c r="C19" s="83">
        <v>14296.1</v>
      </c>
      <c r="D19" s="83">
        <v>13888.53</v>
      </c>
      <c r="E19" s="83">
        <v>407.564</v>
      </c>
      <c r="F19" s="83">
        <v>6793.0</v>
      </c>
      <c r="G19" s="83">
        <v>67.8</v>
      </c>
      <c r="H19" s="83">
        <v>65.9</v>
      </c>
    </row>
    <row r="20">
      <c r="A20" s="82" t="s">
        <v>488</v>
      </c>
      <c r="B20" s="83">
        <v>2.7</v>
      </c>
      <c r="C20" s="83">
        <v>14346.88</v>
      </c>
      <c r="D20" s="83">
        <v>13960.57</v>
      </c>
      <c r="E20" s="83">
        <v>386.311</v>
      </c>
      <c r="F20" s="83">
        <v>6810.3</v>
      </c>
      <c r="G20" s="83">
        <v>67.8</v>
      </c>
      <c r="H20" s="83">
        <v>66.0</v>
      </c>
    </row>
    <row r="21">
      <c r="A21" s="82" t="s">
        <v>489</v>
      </c>
      <c r="B21" s="83">
        <v>2.8</v>
      </c>
      <c r="C21" s="83">
        <v>14403.3</v>
      </c>
      <c r="D21" s="83">
        <v>13998.7</v>
      </c>
      <c r="E21" s="83">
        <v>404.601</v>
      </c>
      <c r="F21" s="83">
        <v>6860.9</v>
      </c>
      <c r="G21" s="83">
        <v>67.7</v>
      </c>
      <c r="H21" s="83">
        <v>65.8</v>
      </c>
    </row>
    <row r="22">
      <c r="A22" s="82" t="s">
        <v>490</v>
      </c>
      <c r="B22" s="83">
        <v>3.1</v>
      </c>
      <c r="C22" s="83">
        <v>14544.84</v>
      </c>
      <c r="D22" s="83">
        <v>14090.96</v>
      </c>
      <c r="E22" s="83">
        <v>453.879</v>
      </c>
      <c r="F22" s="83">
        <v>6798.5</v>
      </c>
      <c r="G22" s="83">
        <v>68.1</v>
      </c>
      <c r="H22" s="83">
        <v>66.0</v>
      </c>
    </row>
    <row r="23">
      <c r="A23" s="82" t="s">
        <v>491</v>
      </c>
      <c r="B23" s="83">
        <v>3.1</v>
      </c>
      <c r="C23" s="83">
        <v>14535.61</v>
      </c>
      <c r="D23" s="83">
        <v>14087.84</v>
      </c>
      <c r="E23" s="83">
        <v>447.769</v>
      </c>
      <c r="F23" s="83">
        <v>6897.9</v>
      </c>
      <c r="G23" s="83">
        <v>67.8</v>
      </c>
      <c r="H23" s="83">
        <v>65.7</v>
      </c>
    </row>
    <row r="24">
      <c r="A24" s="82" t="s">
        <v>492</v>
      </c>
      <c r="B24" s="83">
        <v>3.2</v>
      </c>
      <c r="C24" s="83">
        <v>14560.96</v>
      </c>
      <c r="D24" s="83">
        <v>14093.68</v>
      </c>
      <c r="E24" s="83">
        <v>467.283</v>
      </c>
      <c r="F24" s="83">
        <v>6930.6</v>
      </c>
      <c r="G24" s="83">
        <v>67.8</v>
      </c>
      <c r="H24" s="83">
        <v>65.6</v>
      </c>
    </row>
    <row r="25">
      <c r="A25" s="82" t="s">
        <v>493</v>
      </c>
      <c r="B25" s="83">
        <v>3.2</v>
      </c>
      <c r="C25" s="83">
        <v>14600.17</v>
      </c>
      <c r="D25" s="83">
        <v>14127.86</v>
      </c>
      <c r="E25" s="83">
        <v>472.304</v>
      </c>
      <c r="F25" s="83">
        <v>6952.7</v>
      </c>
      <c r="G25" s="83">
        <v>67.7</v>
      </c>
      <c r="H25" s="83">
        <v>65.6</v>
      </c>
    </row>
    <row r="26">
      <c r="A26" s="82" t="s">
        <v>494</v>
      </c>
      <c r="B26" s="83">
        <v>3.4</v>
      </c>
      <c r="C26" s="83">
        <v>14596.8</v>
      </c>
      <c r="D26" s="83">
        <v>14095.8</v>
      </c>
      <c r="E26" s="83">
        <v>501.0</v>
      </c>
      <c r="F26" s="83">
        <v>7011.5</v>
      </c>
      <c r="G26" s="83">
        <v>67.6</v>
      </c>
      <c r="H26" s="83">
        <v>65.2</v>
      </c>
    </row>
    <row r="27">
      <c r="A27" s="82" t="s">
        <v>495</v>
      </c>
      <c r="B27" s="83">
        <v>3.4</v>
      </c>
      <c r="C27" s="83">
        <v>14665.4</v>
      </c>
      <c r="D27" s="83">
        <v>14161.5</v>
      </c>
      <c r="E27" s="83">
        <v>503.9</v>
      </c>
      <c r="F27" s="83">
        <v>7026.0</v>
      </c>
      <c r="G27" s="83">
        <v>67.6</v>
      </c>
      <c r="H27" s="83">
        <v>65.3</v>
      </c>
    </row>
    <row r="28">
      <c r="A28" s="82" t="s">
        <v>496</v>
      </c>
      <c r="B28" s="83">
        <v>3.5</v>
      </c>
      <c r="C28" s="83">
        <v>14710.6</v>
      </c>
      <c r="D28" s="83">
        <v>14202.0</v>
      </c>
      <c r="E28" s="83">
        <v>508.5</v>
      </c>
      <c r="F28" s="83">
        <v>7044.6</v>
      </c>
      <c r="G28" s="83">
        <v>67.6</v>
      </c>
      <c r="H28" s="83">
        <v>65.3</v>
      </c>
    </row>
    <row r="29">
      <c r="A29" s="82" t="s">
        <v>497</v>
      </c>
      <c r="B29" s="83">
        <v>3.5</v>
      </c>
      <c r="C29" s="83">
        <v>14771.4</v>
      </c>
      <c r="D29" s="83">
        <v>14260.6</v>
      </c>
      <c r="E29" s="83">
        <v>510.8</v>
      </c>
      <c r="F29" s="83">
        <v>7071.7</v>
      </c>
      <c r="G29" s="83">
        <v>67.6</v>
      </c>
      <c r="H29" s="83">
        <v>65.3</v>
      </c>
    </row>
    <row r="30">
      <c r="A30" s="82" t="s">
        <v>498</v>
      </c>
      <c r="B30" s="83">
        <v>3.5</v>
      </c>
      <c r="C30" s="83">
        <v>14870.14</v>
      </c>
      <c r="D30" s="83">
        <v>14355.92</v>
      </c>
      <c r="E30" s="83">
        <v>514.219</v>
      </c>
      <c r="F30" s="83">
        <v>7093.8</v>
      </c>
      <c r="G30" s="83">
        <v>67.7</v>
      </c>
      <c r="H30" s="83">
        <v>65.4</v>
      </c>
    </row>
    <row r="31">
      <c r="A31" s="82" t="s">
        <v>499</v>
      </c>
      <c r="B31" s="83">
        <v>3.4</v>
      </c>
      <c r="C31" s="83">
        <v>14926.4</v>
      </c>
      <c r="D31" s="83">
        <v>14414.8</v>
      </c>
      <c r="E31" s="83">
        <v>511.6</v>
      </c>
      <c r="F31" s="83">
        <v>7123.3</v>
      </c>
      <c r="G31" s="83">
        <v>67.7</v>
      </c>
      <c r="H31" s="83">
        <v>65.4</v>
      </c>
    </row>
    <row r="32">
      <c r="A32" s="82" t="s">
        <v>500</v>
      </c>
      <c r="B32" s="83">
        <v>3.4</v>
      </c>
      <c r="C32" s="83">
        <v>15000.2</v>
      </c>
      <c r="D32" s="83">
        <v>14484.0</v>
      </c>
      <c r="E32" s="83">
        <v>516.2</v>
      </c>
      <c r="F32" s="83">
        <v>7091.0</v>
      </c>
      <c r="G32" s="83">
        <v>67.9</v>
      </c>
      <c r="H32" s="83">
        <v>65.6</v>
      </c>
    </row>
    <row r="33">
      <c r="A33" s="82" t="s">
        <v>501</v>
      </c>
      <c r="B33" s="83">
        <v>3.4</v>
      </c>
      <c r="C33" s="83">
        <v>15088.3</v>
      </c>
      <c r="D33" s="83">
        <v>14580.5</v>
      </c>
      <c r="E33" s="83">
        <v>507.8</v>
      </c>
      <c r="F33" s="83">
        <v>7085.0</v>
      </c>
      <c r="G33" s="83">
        <v>68.0</v>
      </c>
      <c r="H33" s="83">
        <v>65.8</v>
      </c>
    </row>
    <row r="34">
      <c r="A34" s="82" t="s">
        <v>502</v>
      </c>
      <c r="B34" s="83">
        <v>3.3</v>
      </c>
      <c r="C34" s="83">
        <v>15192.4</v>
      </c>
      <c r="D34" s="83">
        <v>14683.6</v>
      </c>
      <c r="E34" s="83">
        <v>508.883</v>
      </c>
      <c r="F34" s="83">
        <v>7093.7</v>
      </c>
      <c r="G34" s="83">
        <v>68.2</v>
      </c>
      <c r="H34" s="83">
        <v>65.9</v>
      </c>
    </row>
    <row r="35">
      <c r="A35" s="82" t="s">
        <v>503</v>
      </c>
      <c r="B35" s="83">
        <v>3.3</v>
      </c>
      <c r="C35" s="83">
        <v>15278.3</v>
      </c>
      <c r="D35" s="83">
        <v>14767.2</v>
      </c>
      <c r="E35" s="83">
        <v>511.1</v>
      </c>
      <c r="F35" s="83">
        <v>7073.4</v>
      </c>
      <c r="G35" s="83">
        <v>68.4</v>
      </c>
      <c r="H35" s="83">
        <v>66.1</v>
      </c>
    </row>
    <row r="36">
      <c r="A36" s="82" t="s">
        <v>504</v>
      </c>
      <c r="B36" s="83">
        <v>3.4</v>
      </c>
      <c r="C36" s="83">
        <v>15381.25</v>
      </c>
      <c r="D36" s="83">
        <v>14856.83</v>
      </c>
      <c r="E36" s="83">
        <v>524.4</v>
      </c>
      <c r="F36" s="83">
        <v>7077.9</v>
      </c>
      <c r="G36" s="83">
        <v>68.5</v>
      </c>
      <c r="H36" s="83">
        <v>66.2</v>
      </c>
    </row>
    <row r="37">
      <c r="A37" s="82" t="s">
        <v>505</v>
      </c>
      <c r="B37" s="83">
        <v>3.3</v>
      </c>
      <c r="C37" s="83">
        <v>15449.9</v>
      </c>
      <c r="D37" s="83">
        <v>14933.4</v>
      </c>
      <c r="E37" s="83">
        <v>516.5</v>
      </c>
      <c r="F37" s="83">
        <v>7070.7</v>
      </c>
      <c r="G37" s="83">
        <v>68.6</v>
      </c>
      <c r="H37" s="83">
        <v>66.3</v>
      </c>
    </row>
    <row r="38">
      <c r="A38" s="82" t="s">
        <v>506</v>
      </c>
      <c r="B38" s="83">
        <v>3.3</v>
      </c>
      <c r="C38" s="83">
        <v>15526.8</v>
      </c>
      <c r="D38" s="83">
        <v>15010.2</v>
      </c>
      <c r="E38" s="83">
        <v>516.6</v>
      </c>
      <c r="F38" s="83">
        <v>7064.2</v>
      </c>
      <c r="G38" s="83">
        <v>68.7</v>
      </c>
      <c r="H38" s="83">
        <v>66.4</v>
      </c>
    </row>
    <row r="39">
      <c r="A39" s="82" t="s">
        <v>507</v>
      </c>
      <c r="B39" s="83">
        <v>3.3</v>
      </c>
      <c r="C39" s="83">
        <v>15598.79</v>
      </c>
      <c r="D39" s="83">
        <v>15078.22</v>
      </c>
      <c r="E39" s="83">
        <v>520.564</v>
      </c>
      <c r="F39" s="83">
        <v>7088.1</v>
      </c>
      <c r="G39" s="83">
        <v>68.8</v>
      </c>
      <c r="H39" s="83">
        <v>66.5</v>
      </c>
    </row>
    <row r="40">
      <c r="A40" s="82" t="s">
        <v>508</v>
      </c>
      <c r="B40" s="83">
        <v>3.3</v>
      </c>
      <c r="C40" s="83">
        <v>15674.29</v>
      </c>
      <c r="D40" s="83">
        <v>15162.14</v>
      </c>
      <c r="E40" s="83">
        <v>512.142</v>
      </c>
      <c r="F40" s="83">
        <v>7088.7</v>
      </c>
      <c r="G40" s="83">
        <v>68.9</v>
      </c>
      <c r="H40" s="83">
        <v>66.6</v>
      </c>
    </row>
    <row r="41">
      <c r="A41" s="82" t="s">
        <v>509</v>
      </c>
      <c r="B41" s="83">
        <v>3.2</v>
      </c>
      <c r="C41" s="83">
        <v>15766.73</v>
      </c>
      <c r="D41" s="83">
        <v>15254.5</v>
      </c>
      <c r="E41" s="83">
        <v>512.232</v>
      </c>
      <c r="F41" s="83">
        <v>7066.1</v>
      </c>
      <c r="G41" s="83">
        <v>69.1</v>
      </c>
      <c r="H41" s="83">
        <v>66.8</v>
      </c>
    </row>
    <row r="42">
      <c r="A42" s="82" t="s">
        <v>510</v>
      </c>
      <c r="B42" s="83">
        <v>3.5</v>
      </c>
      <c r="C42" s="83">
        <v>15790.14</v>
      </c>
      <c r="D42" s="83">
        <v>15243.5</v>
      </c>
      <c r="E42" s="83">
        <v>546.647</v>
      </c>
      <c r="F42" s="83">
        <v>7163.1</v>
      </c>
      <c r="G42" s="83">
        <v>68.8</v>
      </c>
      <c r="H42" s="83">
        <v>66.4</v>
      </c>
    </row>
    <row r="43">
      <c r="A43" s="82" t="s">
        <v>511</v>
      </c>
      <c r="B43" s="83">
        <v>5.1</v>
      </c>
      <c r="C43" s="83">
        <v>15675.5</v>
      </c>
      <c r="D43" s="83">
        <v>14883.7</v>
      </c>
      <c r="E43" s="83">
        <v>791.8</v>
      </c>
      <c r="F43" s="83">
        <v>7350.5</v>
      </c>
      <c r="G43" s="83">
        <v>68.0775</v>
      </c>
      <c r="H43" s="83">
        <v>64.6</v>
      </c>
    </row>
    <row r="44">
      <c r="A44" s="82" t="s">
        <v>512</v>
      </c>
      <c r="B44" s="83">
        <v>4.7</v>
      </c>
      <c r="C44" s="83">
        <v>15840.6</v>
      </c>
      <c r="D44" s="83">
        <v>15095.6</v>
      </c>
      <c r="E44" s="83">
        <v>745.0</v>
      </c>
      <c r="F44" s="83">
        <v>7324.6</v>
      </c>
      <c r="G44" s="83">
        <v>68.4</v>
      </c>
      <c r="H44" s="83">
        <v>65.2</v>
      </c>
    </row>
    <row r="45">
      <c r="A45" s="82" t="s">
        <v>513</v>
      </c>
      <c r="B45" s="83">
        <v>4.8</v>
      </c>
      <c r="C45" s="83">
        <v>15922.3</v>
      </c>
      <c r="D45" s="83">
        <v>15161.6</v>
      </c>
      <c r="E45" s="83">
        <v>760.7</v>
      </c>
      <c r="F45" s="83">
        <v>7318.4</v>
      </c>
      <c r="G45" s="83">
        <v>68.5</v>
      </c>
      <c r="H45" s="83">
        <v>65.2</v>
      </c>
    </row>
    <row r="46">
      <c r="A46" s="82" t="s">
        <v>514</v>
      </c>
      <c r="B46" s="83">
        <v>4.8</v>
      </c>
      <c r="C46" s="83">
        <v>16008.4</v>
      </c>
      <c r="D46" s="83">
        <v>15236.5</v>
      </c>
      <c r="E46" s="83">
        <v>771.8</v>
      </c>
      <c r="F46" s="83">
        <v>7316.0</v>
      </c>
      <c r="G46" s="83">
        <v>68.6</v>
      </c>
      <c r="H46" s="83">
        <v>65.3</v>
      </c>
    </row>
    <row r="47">
      <c r="A47" s="82" t="s">
        <v>515</v>
      </c>
      <c r="B47" s="83">
        <v>4.8</v>
      </c>
      <c r="C47" s="83">
        <v>15972.2</v>
      </c>
      <c r="D47" s="83">
        <v>15207.3</v>
      </c>
      <c r="E47" s="83">
        <v>764.9</v>
      </c>
      <c r="F47" s="83">
        <v>7424.9</v>
      </c>
      <c r="G47" s="83">
        <v>68.3</v>
      </c>
      <c r="H47" s="83">
        <v>65.0</v>
      </c>
    </row>
    <row r="48">
      <c r="A48" s="82" t="s">
        <v>516</v>
      </c>
      <c r="B48" s="83">
        <v>4.7</v>
      </c>
      <c r="C48" s="83">
        <v>16021.0</v>
      </c>
      <c r="D48" s="83">
        <v>15274.8</v>
      </c>
      <c r="E48" s="83">
        <v>746.2</v>
      </c>
      <c r="F48" s="83">
        <v>7430.1</v>
      </c>
      <c r="G48" s="83">
        <v>68.3</v>
      </c>
      <c r="H48" s="83">
        <v>65.1</v>
      </c>
    </row>
    <row r="49">
      <c r="A49" s="82" t="s">
        <v>517</v>
      </c>
      <c r="B49" s="83">
        <v>4.3</v>
      </c>
      <c r="C49" s="83">
        <v>16135.0</v>
      </c>
      <c r="D49" s="83">
        <v>15440.7</v>
      </c>
      <c r="E49" s="83">
        <v>694.4</v>
      </c>
      <c r="F49" s="83">
        <v>7361.5</v>
      </c>
      <c r="G49" s="83">
        <v>68.7</v>
      </c>
      <c r="H49" s="83">
        <v>65.7</v>
      </c>
    </row>
    <row r="50">
      <c r="A50" s="82" t="s">
        <v>518</v>
      </c>
      <c r="B50" s="83">
        <v>4.1</v>
      </c>
      <c r="C50" s="83">
        <v>16246.1</v>
      </c>
      <c r="D50" s="83">
        <v>15574.9</v>
      </c>
      <c r="E50" s="83">
        <v>671.2</v>
      </c>
      <c r="F50" s="83">
        <v>7289.9</v>
      </c>
      <c r="G50" s="83">
        <v>69.0</v>
      </c>
      <c r="H50" s="83">
        <v>66.2</v>
      </c>
    </row>
    <row r="51">
      <c r="A51" s="82" t="s">
        <v>519</v>
      </c>
      <c r="B51" s="83">
        <v>3.9</v>
      </c>
      <c r="C51" s="83">
        <v>16343.3</v>
      </c>
      <c r="D51" s="83">
        <v>15701.2</v>
      </c>
      <c r="E51" s="83">
        <v>642.0</v>
      </c>
      <c r="F51" s="83">
        <v>7258.5</v>
      </c>
      <c r="G51" s="83">
        <v>69.2</v>
      </c>
      <c r="H51" s="83">
        <v>66.5</v>
      </c>
    </row>
    <row r="52">
      <c r="A52" s="82" t="s">
        <v>520</v>
      </c>
      <c r="B52" s="83">
        <v>3.7</v>
      </c>
      <c r="C52" s="83">
        <v>16442.9</v>
      </c>
      <c r="D52" s="83">
        <v>15831.1</v>
      </c>
      <c r="E52" s="83">
        <v>611.8</v>
      </c>
      <c r="F52" s="83">
        <v>7250.6</v>
      </c>
      <c r="G52" s="83">
        <v>69.4</v>
      </c>
      <c r="H52" s="83">
        <v>66.8</v>
      </c>
    </row>
    <row r="53">
      <c r="A53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86"/>
    <col customWidth="1" min="3" max="3" width="8.71"/>
    <col customWidth="1" min="4" max="4" width="53.43"/>
    <col customWidth="1" min="5" max="5" width="15.71"/>
    <col customWidth="1" min="6" max="29" width="8.71"/>
  </cols>
  <sheetData>
    <row r="1" ht="14.25" customHeight="1">
      <c r="A1" s="84" t="s">
        <v>521</v>
      </c>
      <c r="B1" s="84" t="s">
        <v>522</v>
      </c>
      <c r="C1" s="84" t="s">
        <v>200</v>
      </c>
      <c r="D1" s="81" t="s">
        <v>523</v>
      </c>
      <c r="E1" s="81" t="s">
        <v>524</v>
      </c>
      <c r="F1" s="81" t="s">
        <v>525</v>
      </c>
      <c r="G1" s="81" t="s">
        <v>526</v>
      </c>
      <c r="H1" s="81" t="s">
        <v>527</v>
      </c>
      <c r="I1" s="81" t="s">
        <v>528</v>
      </c>
    </row>
    <row r="2" ht="14.25" customHeight="1">
      <c r="A2" s="84" t="s">
        <v>2</v>
      </c>
      <c r="B2" s="81" t="s">
        <v>529</v>
      </c>
      <c r="C2" s="84">
        <v>12.0</v>
      </c>
      <c r="D2" s="81" t="s">
        <v>530</v>
      </c>
      <c r="E2" s="85" t="s">
        <v>531</v>
      </c>
      <c r="F2" s="81" t="s">
        <v>532</v>
      </c>
      <c r="G2" s="81" t="s">
        <v>532</v>
      </c>
      <c r="H2" s="81" t="s">
        <v>532</v>
      </c>
      <c r="I2" s="81" t="s">
        <v>532</v>
      </c>
    </row>
    <row r="3" ht="14.25" customHeight="1">
      <c r="A3" s="84" t="s">
        <v>6</v>
      </c>
      <c r="B3" s="84" t="s">
        <v>107</v>
      </c>
      <c r="C3" s="84">
        <v>12.0</v>
      </c>
      <c r="D3" s="81" t="s">
        <v>533</v>
      </c>
      <c r="E3" s="86" t="s">
        <v>534</v>
      </c>
      <c r="F3" s="81" t="s">
        <v>532</v>
      </c>
      <c r="G3" s="81" t="s">
        <v>532</v>
      </c>
      <c r="H3" s="81" t="s">
        <v>532</v>
      </c>
      <c r="I3" s="81" t="s">
        <v>532</v>
      </c>
    </row>
    <row r="4" ht="14.25" customHeight="1">
      <c r="A4" s="84" t="s">
        <v>7</v>
      </c>
      <c r="B4" s="84" t="s">
        <v>108</v>
      </c>
      <c r="C4" s="84">
        <v>12.0</v>
      </c>
      <c r="D4" s="81" t="s">
        <v>535</v>
      </c>
      <c r="E4" s="86" t="s">
        <v>534</v>
      </c>
      <c r="F4" s="81" t="s">
        <v>532</v>
      </c>
      <c r="G4" s="81" t="s">
        <v>532</v>
      </c>
      <c r="H4" s="81" t="s">
        <v>532</v>
      </c>
      <c r="I4" s="81" t="s">
        <v>532</v>
      </c>
    </row>
    <row r="5" ht="14.25" customHeight="1">
      <c r="A5" s="84" t="s">
        <v>8</v>
      </c>
      <c r="B5" s="84" t="s">
        <v>109</v>
      </c>
      <c r="C5" s="84">
        <v>12.0</v>
      </c>
      <c r="D5" s="81" t="s">
        <v>536</v>
      </c>
      <c r="E5" s="86" t="s">
        <v>534</v>
      </c>
      <c r="F5" s="81" t="s">
        <v>532</v>
      </c>
      <c r="G5" s="81" t="s">
        <v>532</v>
      </c>
      <c r="H5" s="81" t="s">
        <v>532</v>
      </c>
      <c r="I5" s="81" t="s">
        <v>532</v>
      </c>
    </row>
    <row r="6" ht="14.25" customHeight="1">
      <c r="A6" s="84" t="s">
        <v>12</v>
      </c>
      <c r="B6" s="84" t="s">
        <v>112</v>
      </c>
      <c r="C6" s="84">
        <v>12.0</v>
      </c>
      <c r="D6" s="81" t="s">
        <v>537</v>
      </c>
      <c r="E6" s="86" t="s">
        <v>534</v>
      </c>
      <c r="F6" s="81" t="s">
        <v>532</v>
      </c>
      <c r="G6" s="81" t="s">
        <v>532</v>
      </c>
      <c r="H6" s="81" t="s">
        <v>532</v>
      </c>
      <c r="I6" s="81" t="s">
        <v>532</v>
      </c>
    </row>
    <row r="7" ht="14.25" customHeight="1">
      <c r="A7" s="84" t="s">
        <v>13</v>
      </c>
      <c r="B7" s="84" t="s">
        <v>113</v>
      </c>
      <c r="C7" s="84">
        <v>12.0</v>
      </c>
      <c r="D7" s="81" t="s">
        <v>537</v>
      </c>
      <c r="E7" s="86" t="s">
        <v>534</v>
      </c>
      <c r="F7" s="81" t="s">
        <v>532</v>
      </c>
      <c r="G7" s="81" t="s">
        <v>532</v>
      </c>
      <c r="H7" s="81" t="s">
        <v>532</v>
      </c>
      <c r="I7" s="81" t="s">
        <v>532</v>
      </c>
    </row>
    <row r="8" ht="14.25" customHeight="1">
      <c r="A8" s="84" t="s">
        <v>14</v>
      </c>
      <c r="B8" s="84" t="s">
        <v>114</v>
      </c>
      <c r="C8" s="84">
        <v>12.0</v>
      </c>
      <c r="D8" s="81" t="s">
        <v>537</v>
      </c>
      <c r="E8" s="86" t="s">
        <v>534</v>
      </c>
      <c r="F8" s="81" t="s">
        <v>532</v>
      </c>
      <c r="G8" s="81" t="s">
        <v>532</v>
      </c>
      <c r="H8" s="81" t="s">
        <v>532</v>
      </c>
      <c r="I8" s="81" t="s">
        <v>532</v>
      </c>
    </row>
    <row r="9" ht="14.25" customHeight="1">
      <c r="A9" s="84" t="s">
        <v>15</v>
      </c>
      <c r="B9" s="84" t="s">
        <v>115</v>
      </c>
      <c r="C9" s="84">
        <v>12.0</v>
      </c>
      <c r="D9" s="81" t="s">
        <v>537</v>
      </c>
      <c r="E9" s="86" t="s">
        <v>534</v>
      </c>
      <c r="F9" s="81" t="s">
        <v>532</v>
      </c>
      <c r="G9" s="81" t="s">
        <v>532</v>
      </c>
      <c r="H9" s="81" t="s">
        <v>532</v>
      </c>
      <c r="I9" s="81" t="s">
        <v>532</v>
      </c>
    </row>
    <row r="10" ht="14.25" customHeight="1">
      <c r="A10" s="84" t="s">
        <v>16</v>
      </c>
      <c r="B10" s="84" t="s">
        <v>116</v>
      </c>
      <c r="C10" s="84">
        <v>12.0</v>
      </c>
      <c r="D10" s="81" t="s">
        <v>537</v>
      </c>
      <c r="E10" s="86" t="s">
        <v>534</v>
      </c>
      <c r="F10" s="81" t="s">
        <v>532</v>
      </c>
      <c r="G10" s="81" t="s">
        <v>532</v>
      </c>
      <c r="H10" s="81" t="s">
        <v>532</v>
      </c>
      <c r="I10" s="81" t="s">
        <v>532</v>
      </c>
    </row>
    <row r="11" ht="14.25" customHeight="1">
      <c r="A11" s="84" t="s">
        <v>17</v>
      </c>
      <c r="B11" s="84" t="s">
        <v>117</v>
      </c>
      <c r="C11" s="84">
        <v>12.0</v>
      </c>
      <c r="D11" s="81" t="s">
        <v>537</v>
      </c>
      <c r="E11" s="86" t="s">
        <v>534</v>
      </c>
      <c r="F11" s="81" t="s">
        <v>532</v>
      </c>
      <c r="G11" s="81" t="s">
        <v>532</v>
      </c>
      <c r="H11" s="81" t="s">
        <v>532</v>
      </c>
      <c r="I11" s="81" t="s">
        <v>532</v>
      </c>
    </row>
    <row r="12" ht="14.25" customHeight="1">
      <c r="A12" s="84" t="s">
        <v>18</v>
      </c>
      <c r="B12" s="84" t="s">
        <v>118</v>
      </c>
      <c r="C12" s="84">
        <v>12.0</v>
      </c>
      <c r="D12" s="81" t="s">
        <v>537</v>
      </c>
      <c r="E12" s="86" t="s">
        <v>534</v>
      </c>
      <c r="F12" s="81" t="s">
        <v>532</v>
      </c>
      <c r="G12" s="81" t="s">
        <v>532</v>
      </c>
      <c r="H12" s="81" t="s">
        <v>532</v>
      </c>
      <c r="I12" s="81" t="s">
        <v>532</v>
      </c>
    </row>
    <row r="13" ht="14.25" customHeight="1">
      <c r="A13" s="84" t="s">
        <v>19</v>
      </c>
      <c r="B13" s="84" t="s">
        <v>119</v>
      </c>
      <c r="C13" s="84">
        <v>12.0</v>
      </c>
      <c r="D13" s="81" t="s">
        <v>537</v>
      </c>
      <c r="E13" s="86" t="s">
        <v>534</v>
      </c>
      <c r="F13" s="81" t="s">
        <v>532</v>
      </c>
      <c r="G13" s="81" t="s">
        <v>532</v>
      </c>
      <c r="H13" s="81" t="s">
        <v>532</v>
      </c>
      <c r="I13" s="81" t="s">
        <v>532</v>
      </c>
    </row>
    <row r="14" ht="14.25" customHeight="1">
      <c r="A14" s="84" t="s">
        <v>20</v>
      </c>
      <c r="B14" s="84" t="s">
        <v>120</v>
      </c>
      <c r="C14" s="84">
        <v>12.0</v>
      </c>
      <c r="D14" s="81" t="s">
        <v>537</v>
      </c>
      <c r="E14" s="86" t="s">
        <v>534</v>
      </c>
      <c r="F14" s="81" t="s">
        <v>532</v>
      </c>
      <c r="G14" s="81" t="s">
        <v>532</v>
      </c>
      <c r="H14" s="81" t="s">
        <v>532</v>
      </c>
      <c r="I14" s="81" t="s">
        <v>532</v>
      </c>
    </row>
    <row r="15" ht="14.25" customHeight="1">
      <c r="A15" s="84" t="s">
        <v>21</v>
      </c>
      <c r="B15" s="84" t="s">
        <v>121</v>
      </c>
      <c r="C15" s="84">
        <v>12.0</v>
      </c>
      <c r="D15" s="81" t="s">
        <v>537</v>
      </c>
      <c r="E15" s="86" t="s">
        <v>534</v>
      </c>
      <c r="F15" s="81" t="s">
        <v>532</v>
      </c>
      <c r="G15" s="81" t="s">
        <v>532</v>
      </c>
      <c r="H15" s="81" t="s">
        <v>532</v>
      </c>
      <c r="I15" s="81" t="s">
        <v>532</v>
      </c>
    </row>
    <row r="16" ht="14.25" customHeight="1">
      <c r="A16" s="84" t="s">
        <v>22</v>
      </c>
      <c r="B16" s="84" t="s">
        <v>122</v>
      </c>
      <c r="C16" s="84">
        <v>12.0</v>
      </c>
      <c r="D16" s="81" t="s">
        <v>537</v>
      </c>
      <c r="E16" s="86" t="s">
        <v>534</v>
      </c>
      <c r="F16" s="81" t="s">
        <v>532</v>
      </c>
      <c r="G16" s="81" t="s">
        <v>532</v>
      </c>
      <c r="H16" s="81" t="s">
        <v>532</v>
      </c>
      <c r="I16" s="81" t="s">
        <v>532</v>
      </c>
    </row>
    <row r="17" ht="14.25" customHeight="1">
      <c r="A17" s="84" t="s">
        <v>30</v>
      </c>
      <c r="B17" s="84" t="s">
        <v>130</v>
      </c>
      <c r="C17" s="84">
        <v>12.0</v>
      </c>
      <c r="D17" s="81" t="s">
        <v>537</v>
      </c>
      <c r="E17" s="86" t="s">
        <v>534</v>
      </c>
      <c r="F17" s="81" t="s">
        <v>532</v>
      </c>
      <c r="G17" s="81" t="s">
        <v>532</v>
      </c>
      <c r="H17" s="81" t="s">
        <v>532</v>
      </c>
      <c r="I17" s="81" t="s">
        <v>532</v>
      </c>
    </row>
    <row r="18" ht="14.25" customHeight="1">
      <c r="A18" s="84" t="s">
        <v>31</v>
      </c>
      <c r="B18" s="84" t="s">
        <v>131</v>
      </c>
      <c r="C18" s="84">
        <v>12.0</v>
      </c>
      <c r="D18" s="81" t="s">
        <v>537</v>
      </c>
      <c r="E18" s="86" t="s">
        <v>534</v>
      </c>
      <c r="F18" s="81" t="s">
        <v>532</v>
      </c>
      <c r="G18" s="81" t="s">
        <v>532</v>
      </c>
      <c r="H18" s="81" t="s">
        <v>532</v>
      </c>
      <c r="I18" s="81" t="s">
        <v>532</v>
      </c>
    </row>
    <row r="19" ht="14.25" customHeight="1">
      <c r="A19" s="84" t="s">
        <v>32</v>
      </c>
      <c r="B19" s="84" t="s">
        <v>132</v>
      </c>
      <c r="C19" s="84">
        <v>12.0</v>
      </c>
      <c r="D19" s="81" t="s">
        <v>537</v>
      </c>
      <c r="E19" s="86" t="s">
        <v>534</v>
      </c>
      <c r="F19" s="81" t="s">
        <v>532</v>
      </c>
      <c r="G19" s="81" t="s">
        <v>532</v>
      </c>
      <c r="H19" s="81" t="s">
        <v>532</v>
      </c>
      <c r="I19" s="81" t="s">
        <v>532</v>
      </c>
    </row>
    <row r="20" ht="14.25" customHeight="1">
      <c r="A20" s="84" t="s">
        <v>33</v>
      </c>
      <c r="B20" s="84" t="s">
        <v>133</v>
      </c>
      <c r="C20" s="84">
        <v>12.0</v>
      </c>
      <c r="D20" s="81" t="s">
        <v>537</v>
      </c>
      <c r="E20" s="86" t="s">
        <v>534</v>
      </c>
      <c r="F20" s="81" t="s">
        <v>532</v>
      </c>
      <c r="G20" s="81" t="s">
        <v>532</v>
      </c>
      <c r="H20" s="81" t="s">
        <v>532</v>
      </c>
      <c r="I20" s="81" t="s">
        <v>532</v>
      </c>
    </row>
    <row r="21" ht="14.25" customHeight="1">
      <c r="A21" s="84" t="s">
        <v>34</v>
      </c>
      <c r="B21" s="84" t="s">
        <v>134</v>
      </c>
      <c r="C21" s="84">
        <v>12.0</v>
      </c>
      <c r="D21" s="81" t="s">
        <v>537</v>
      </c>
      <c r="E21" s="86" t="s">
        <v>534</v>
      </c>
      <c r="F21" s="81" t="s">
        <v>532</v>
      </c>
      <c r="G21" s="81" t="s">
        <v>532</v>
      </c>
      <c r="H21" s="81" t="s">
        <v>532</v>
      </c>
      <c r="I21" s="81" t="s">
        <v>532</v>
      </c>
    </row>
    <row r="22" ht="14.25" customHeight="1">
      <c r="A22" s="84" t="s">
        <v>35</v>
      </c>
      <c r="B22" s="84" t="s">
        <v>135</v>
      </c>
      <c r="C22" s="84">
        <v>12.0</v>
      </c>
      <c r="D22" s="81" t="s">
        <v>537</v>
      </c>
      <c r="E22" s="86" t="s">
        <v>534</v>
      </c>
      <c r="F22" s="81" t="s">
        <v>532</v>
      </c>
      <c r="G22" s="81" t="s">
        <v>532</v>
      </c>
      <c r="H22" s="81" t="s">
        <v>532</v>
      </c>
      <c r="I22" s="81" t="s">
        <v>532</v>
      </c>
    </row>
    <row r="23" ht="14.25" customHeight="1">
      <c r="A23" s="84" t="s">
        <v>36</v>
      </c>
      <c r="B23" s="84" t="s">
        <v>136</v>
      </c>
      <c r="C23" s="84">
        <v>12.0</v>
      </c>
      <c r="D23" s="81" t="s">
        <v>537</v>
      </c>
      <c r="E23" s="86" t="s">
        <v>534</v>
      </c>
      <c r="F23" s="81" t="s">
        <v>532</v>
      </c>
      <c r="G23" s="81" t="s">
        <v>532</v>
      </c>
      <c r="H23" s="81" t="s">
        <v>532</v>
      </c>
      <c r="I23" s="81" t="s">
        <v>532</v>
      </c>
    </row>
    <row r="24" ht="14.25" customHeight="1">
      <c r="A24" s="84" t="s">
        <v>37</v>
      </c>
      <c r="B24" s="84" t="s">
        <v>137</v>
      </c>
      <c r="C24" s="84">
        <v>12.0</v>
      </c>
      <c r="D24" s="81" t="s">
        <v>537</v>
      </c>
      <c r="E24" s="86" t="s">
        <v>534</v>
      </c>
      <c r="F24" s="81" t="s">
        <v>532</v>
      </c>
      <c r="G24" s="81" t="s">
        <v>532</v>
      </c>
      <c r="H24" s="81" t="s">
        <v>532</v>
      </c>
      <c r="I24" s="81" t="s">
        <v>532</v>
      </c>
    </row>
    <row r="25" ht="14.25" customHeight="1">
      <c r="A25" s="84" t="s">
        <v>38</v>
      </c>
      <c r="B25" s="84" t="s">
        <v>138</v>
      </c>
      <c r="C25" s="84">
        <v>12.0</v>
      </c>
      <c r="D25" s="81" t="s">
        <v>537</v>
      </c>
      <c r="E25" s="86" t="s">
        <v>534</v>
      </c>
      <c r="F25" s="81" t="s">
        <v>532</v>
      </c>
      <c r="G25" s="81" t="s">
        <v>532</v>
      </c>
      <c r="H25" s="81" t="s">
        <v>532</v>
      </c>
      <c r="I25" s="81" t="s">
        <v>532</v>
      </c>
    </row>
    <row r="26" ht="14.25" customHeight="1">
      <c r="A26" s="84" t="s">
        <v>39</v>
      </c>
      <c r="B26" s="84" t="s">
        <v>139</v>
      </c>
      <c r="C26" s="84">
        <v>12.0</v>
      </c>
      <c r="D26" s="81" t="s">
        <v>537</v>
      </c>
      <c r="E26" s="86" t="s">
        <v>534</v>
      </c>
      <c r="F26" s="81" t="s">
        <v>532</v>
      </c>
      <c r="G26" s="81" t="s">
        <v>532</v>
      </c>
      <c r="H26" s="81" t="s">
        <v>532</v>
      </c>
      <c r="I26" s="81" t="s">
        <v>532</v>
      </c>
    </row>
    <row r="27" ht="14.25" customHeight="1">
      <c r="A27" s="84" t="s">
        <v>40</v>
      </c>
      <c r="B27" s="84" t="s">
        <v>140</v>
      </c>
      <c r="C27" s="84">
        <v>12.0</v>
      </c>
      <c r="D27" s="81" t="s">
        <v>537</v>
      </c>
      <c r="E27" s="86" t="s">
        <v>534</v>
      </c>
      <c r="F27" s="81" t="s">
        <v>532</v>
      </c>
      <c r="G27" s="81" t="s">
        <v>532</v>
      </c>
      <c r="H27" s="81" t="s">
        <v>532</v>
      </c>
      <c r="I27" s="81" t="s">
        <v>532</v>
      </c>
    </row>
    <row r="28" ht="14.25" customHeight="1">
      <c r="A28" s="84" t="s">
        <v>44</v>
      </c>
      <c r="B28" s="84" t="s">
        <v>144</v>
      </c>
      <c r="C28" s="84">
        <v>12.0</v>
      </c>
      <c r="D28" s="81" t="s">
        <v>538</v>
      </c>
      <c r="E28" s="86" t="s">
        <v>534</v>
      </c>
      <c r="F28" s="81" t="s">
        <v>532</v>
      </c>
      <c r="G28" s="81" t="s">
        <v>532</v>
      </c>
      <c r="H28" s="81" t="s">
        <v>532</v>
      </c>
      <c r="I28" s="81" t="s">
        <v>532</v>
      </c>
    </row>
    <row r="29" ht="14.25" customHeight="1">
      <c r="A29" s="84" t="s">
        <v>45</v>
      </c>
      <c r="B29" s="84" t="s">
        <v>145</v>
      </c>
      <c r="C29" s="84">
        <v>12.0</v>
      </c>
      <c r="D29" s="81" t="s">
        <v>538</v>
      </c>
      <c r="E29" s="86" t="s">
        <v>534</v>
      </c>
      <c r="F29" s="81" t="s">
        <v>532</v>
      </c>
      <c r="G29" s="81" t="s">
        <v>532</v>
      </c>
      <c r="H29" s="81" t="s">
        <v>532</v>
      </c>
      <c r="I29" s="81" t="s">
        <v>532</v>
      </c>
    </row>
    <row r="30" ht="14.25" customHeight="1">
      <c r="A30" s="84" t="s">
        <v>46</v>
      </c>
      <c r="B30" s="84" t="s">
        <v>146</v>
      </c>
      <c r="C30" s="84">
        <v>12.0</v>
      </c>
      <c r="D30" s="81" t="s">
        <v>538</v>
      </c>
      <c r="E30" s="86" t="s">
        <v>534</v>
      </c>
      <c r="F30" s="81" t="s">
        <v>532</v>
      </c>
      <c r="G30" s="81" t="s">
        <v>532</v>
      </c>
      <c r="H30" s="81" t="s">
        <v>532</v>
      </c>
      <c r="I30" s="81" t="s">
        <v>532</v>
      </c>
    </row>
    <row r="31" ht="14.25" customHeight="1">
      <c r="A31" s="84" t="s">
        <v>47</v>
      </c>
      <c r="B31" s="84" t="s">
        <v>147</v>
      </c>
      <c r="C31" s="84">
        <v>12.0</v>
      </c>
      <c r="D31" s="81" t="s">
        <v>538</v>
      </c>
      <c r="E31" s="86" t="s">
        <v>534</v>
      </c>
      <c r="F31" s="81" t="s">
        <v>532</v>
      </c>
      <c r="G31" s="81" t="s">
        <v>532</v>
      </c>
      <c r="H31" s="81" t="s">
        <v>532</v>
      </c>
      <c r="I31" s="81" t="s">
        <v>532</v>
      </c>
    </row>
    <row r="32" ht="14.25" customHeight="1">
      <c r="A32" s="84" t="s">
        <v>49</v>
      </c>
      <c r="B32" s="84" t="s">
        <v>149</v>
      </c>
      <c r="C32" s="84">
        <v>12.0</v>
      </c>
      <c r="D32" s="81" t="s">
        <v>533</v>
      </c>
      <c r="E32" s="86" t="s">
        <v>534</v>
      </c>
      <c r="F32" s="81" t="s">
        <v>532</v>
      </c>
      <c r="G32" s="81" t="s">
        <v>532</v>
      </c>
      <c r="H32" s="81" t="s">
        <v>532</v>
      </c>
      <c r="I32" s="81" t="s">
        <v>532</v>
      </c>
    </row>
    <row r="33" ht="14.25" customHeight="1">
      <c r="A33" s="84" t="s">
        <v>50</v>
      </c>
      <c r="B33" s="84" t="s">
        <v>150</v>
      </c>
      <c r="C33" s="84">
        <v>12.0</v>
      </c>
      <c r="D33" s="81" t="s">
        <v>533</v>
      </c>
      <c r="E33" s="86" t="s">
        <v>534</v>
      </c>
      <c r="F33" s="81" t="s">
        <v>532</v>
      </c>
      <c r="G33" s="81" t="s">
        <v>532</v>
      </c>
      <c r="H33" s="81" t="s">
        <v>532</v>
      </c>
      <c r="I33" s="81" t="s">
        <v>532</v>
      </c>
    </row>
    <row r="34" ht="14.25" customHeight="1">
      <c r="A34" s="84" t="s">
        <v>79</v>
      </c>
      <c r="B34" s="84" t="s">
        <v>179</v>
      </c>
      <c r="C34" s="84">
        <v>12.0</v>
      </c>
      <c r="D34" s="81" t="s">
        <v>536</v>
      </c>
      <c r="E34" s="86" t="s">
        <v>534</v>
      </c>
      <c r="F34" s="81" t="s">
        <v>532</v>
      </c>
      <c r="G34" s="81" t="s">
        <v>532</v>
      </c>
      <c r="H34" s="81" t="s">
        <v>532</v>
      </c>
      <c r="I34" s="81" t="s">
        <v>532</v>
      </c>
    </row>
    <row r="35" ht="14.25" customHeight="1">
      <c r="A35" s="84" t="s">
        <v>81</v>
      </c>
      <c r="B35" s="84" t="s">
        <v>181</v>
      </c>
      <c r="C35" s="84">
        <v>12.0</v>
      </c>
      <c r="D35" s="81" t="s">
        <v>536</v>
      </c>
      <c r="E35" s="86" t="s">
        <v>534</v>
      </c>
      <c r="F35" s="81" t="s">
        <v>532</v>
      </c>
      <c r="G35" s="81" t="s">
        <v>532</v>
      </c>
      <c r="H35" s="81" t="s">
        <v>532</v>
      </c>
      <c r="I35" s="81" t="s">
        <v>532</v>
      </c>
    </row>
    <row r="36" ht="14.25" customHeight="1">
      <c r="A36" s="84" t="s">
        <v>99</v>
      </c>
      <c r="B36" s="84" t="s">
        <v>99</v>
      </c>
      <c r="C36" s="84">
        <v>6.0</v>
      </c>
      <c r="D36" s="81" t="s">
        <v>539</v>
      </c>
      <c r="E36" s="86" t="s">
        <v>534</v>
      </c>
      <c r="F36" s="81" t="s">
        <v>532</v>
      </c>
      <c r="G36" s="81" t="s">
        <v>532</v>
      </c>
      <c r="H36" s="81" t="s">
        <v>532</v>
      </c>
      <c r="I36" s="81" t="s">
        <v>532</v>
      </c>
    </row>
    <row r="37" ht="14.25" customHeight="1">
      <c r="A37" s="84" t="s">
        <v>100</v>
      </c>
      <c r="B37" s="84" t="s">
        <v>199</v>
      </c>
      <c r="C37" s="84">
        <v>4.0</v>
      </c>
      <c r="D37" s="81" t="s">
        <v>540</v>
      </c>
      <c r="E37" s="86" t="s">
        <v>534</v>
      </c>
      <c r="F37" s="81" t="s">
        <v>532</v>
      </c>
      <c r="G37" s="81" t="s">
        <v>532</v>
      </c>
      <c r="H37" s="81" t="s">
        <v>532</v>
      </c>
      <c r="I37" s="81" t="s">
        <v>532</v>
      </c>
    </row>
    <row r="38" ht="14.25" customHeight="1">
      <c r="A38" s="84" t="s">
        <v>223</v>
      </c>
      <c r="B38" s="84" t="s">
        <v>541</v>
      </c>
      <c r="C38" s="84">
        <v>12.0</v>
      </c>
      <c r="D38" s="84" t="s">
        <v>542</v>
      </c>
      <c r="E38" s="86" t="s">
        <v>531</v>
      </c>
      <c r="F38" s="81" t="s">
        <v>532</v>
      </c>
      <c r="G38" s="81" t="s">
        <v>532</v>
      </c>
      <c r="H38" s="81" t="s">
        <v>532</v>
      </c>
      <c r="I38" s="81" t="s">
        <v>532</v>
      </c>
    </row>
    <row r="39" ht="14.25" customHeight="1">
      <c r="A39" s="84" t="s">
        <v>224</v>
      </c>
      <c r="B39" s="84" t="s">
        <v>543</v>
      </c>
      <c r="C39" s="84">
        <v>12.0</v>
      </c>
      <c r="D39" s="87" t="s">
        <v>542</v>
      </c>
      <c r="E39" s="86" t="s">
        <v>531</v>
      </c>
      <c r="F39" s="81" t="s">
        <v>532</v>
      </c>
      <c r="G39" s="81" t="s">
        <v>532</v>
      </c>
      <c r="H39" s="81" t="s">
        <v>532</v>
      </c>
      <c r="I39" s="81" t="s">
        <v>532</v>
      </c>
    </row>
    <row r="40" ht="14.25" customHeight="1">
      <c r="A40" s="84" t="s">
        <v>225</v>
      </c>
      <c r="B40" s="84" t="s">
        <v>544</v>
      </c>
      <c r="C40" s="84">
        <v>12.0</v>
      </c>
      <c r="D40" s="87" t="s">
        <v>542</v>
      </c>
      <c r="E40" s="86" t="s">
        <v>531</v>
      </c>
      <c r="F40" s="81" t="s">
        <v>532</v>
      </c>
      <c r="G40" s="81" t="s">
        <v>532</v>
      </c>
      <c r="H40" s="81" t="s">
        <v>532</v>
      </c>
      <c r="I40" s="81" t="s">
        <v>532</v>
      </c>
    </row>
    <row r="41" ht="14.25" customHeight="1">
      <c r="A41" s="84" t="s">
        <v>226</v>
      </c>
      <c r="B41" s="84" t="s">
        <v>545</v>
      </c>
      <c r="C41" s="84">
        <v>12.0</v>
      </c>
      <c r="D41" s="87" t="s">
        <v>542</v>
      </c>
      <c r="E41" s="86" t="s">
        <v>531</v>
      </c>
      <c r="F41" s="81" t="s">
        <v>532</v>
      </c>
      <c r="G41" s="81" t="s">
        <v>532</v>
      </c>
      <c r="H41" s="81" t="s">
        <v>532</v>
      </c>
      <c r="I41" s="81" t="s">
        <v>532</v>
      </c>
    </row>
    <row r="42" ht="14.25" customHeight="1">
      <c r="A42" s="84" t="s">
        <v>227</v>
      </c>
      <c r="B42" s="84" t="s">
        <v>546</v>
      </c>
      <c r="C42" s="84">
        <v>12.0</v>
      </c>
      <c r="D42" s="87" t="s">
        <v>542</v>
      </c>
      <c r="E42" s="86" t="s">
        <v>531</v>
      </c>
      <c r="F42" s="81" t="s">
        <v>532</v>
      </c>
      <c r="G42" s="81" t="s">
        <v>532</v>
      </c>
      <c r="H42" s="81" t="s">
        <v>532</v>
      </c>
      <c r="I42" s="81" t="s">
        <v>532</v>
      </c>
    </row>
    <row r="43" ht="14.25" customHeight="1">
      <c r="A43" s="84" t="s">
        <v>228</v>
      </c>
      <c r="B43" s="84" t="s">
        <v>547</v>
      </c>
      <c r="C43" s="84">
        <v>12.0</v>
      </c>
      <c r="D43" s="87" t="s">
        <v>542</v>
      </c>
      <c r="E43" s="86" t="s">
        <v>531</v>
      </c>
      <c r="F43" s="81" t="s">
        <v>532</v>
      </c>
      <c r="G43" s="81" t="s">
        <v>532</v>
      </c>
      <c r="H43" s="81" t="s">
        <v>532</v>
      </c>
      <c r="I43" s="81" t="s">
        <v>532</v>
      </c>
    </row>
    <row r="44" ht="14.25" customHeight="1">
      <c r="A44" s="84" t="s">
        <v>229</v>
      </c>
      <c r="B44" s="84" t="s">
        <v>548</v>
      </c>
      <c r="C44" s="84">
        <v>12.0</v>
      </c>
      <c r="D44" s="87" t="s">
        <v>542</v>
      </c>
      <c r="E44" s="86" t="s">
        <v>531</v>
      </c>
      <c r="F44" s="81" t="s">
        <v>532</v>
      </c>
      <c r="G44" s="81" t="s">
        <v>532</v>
      </c>
      <c r="H44" s="81" t="s">
        <v>532</v>
      </c>
      <c r="I44" s="81" t="s">
        <v>532</v>
      </c>
    </row>
    <row r="45" ht="14.25" customHeight="1">
      <c r="A45" s="84" t="s">
        <v>230</v>
      </c>
      <c r="B45" s="84" t="s">
        <v>549</v>
      </c>
      <c r="C45" s="84">
        <v>12.0</v>
      </c>
      <c r="D45" s="87" t="s">
        <v>542</v>
      </c>
      <c r="E45" s="86" t="s">
        <v>531</v>
      </c>
      <c r="F45" s="81" t="s">
        <v>532</v>
      </c>
      <c r="G45" s="81" t="s">
        <v>532</v>
      </c>
      <c r="H45" s="81" t="s">
        <v>532</v>
      </c>
      <c r="I45" s="81" t="s">
        <v>532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ustomSheetViews>
    <customSheetView guid="{B28F75D3-BA99-47C7-9A81-725E7185AAF6}" filter="1" showAutoFilter="1">
      <autoFilter ref="$A$1:$AC$45">
        <filterColumn colId="5">
          <filters/>
        </filterColumn>
      </autoFilter>
      <extLst>
        <ext uri="GoogleSheetsCustomDataVersion1">
          <go:sheetsCustomData xmlns:go="http://customooxmlschemas.google.com/" filterViewId="1372277527"/>
        </ext>
      </extLst>
    </customSheetView>
  </customSheetView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</hyperlinks>
  <printOptions/>
  <pageMargins bottom="0.75" footer="0.0" header="0.0" left="0.7" right="0.7" top="0.75"/>
  <pageSetup orientation="landscape"/>
  <drawing r:id="rId4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48" width="8.71"/>
  </cols>
  <sheetData>
    <row r="1" ht="14.25" customHeight="1">
      <c r="A1" s="84" t="s">
        <v>222</v>
      </c>
      <c r="B1" s="84" t="s">
        <v>222</v>
      </c>
      <c r="C1" s="84" t="s">
        <v>2</v>
      </c>
      <c r="D1" s="84" t="s">
        <v>6</v>
      </c>
      <c r="E1" s="84" t="s">
        <v>7</v>
      </c>
      <c r="F1" s="84" t="s">
        <v>8</v>
      </c>
      <c r="G1" s="84" t="s">
        <v>12</v>
      </c>
      <c r="H1" s="84" t="s">
        <v>13</v>
      </c>
      <c r="I1" s="84" t="s">
        <v>14</v>
      </c>
      <c r="J1" s="84" t="s">
        <v>15</v>
      </c>
      <c r="K1" s="84" t="s">
        <v>16</v>
      </c>
      <c r="L1" s="84" t="s">
        <v>17</v>
      </c>
      <c r="M1" s="84" t="s">
        <v>18</v>
      </c>
      <c r="N1" s="84" t="s">
        <v>19</v>
      </c>
      <c r="O1" s="84" t="s">
        <v>20</v>
      </c>
      <c r="P1" s="84" t="s">
        <v>21</v>
      </c>
      <c r="Q1" s="84" t="s">
        <v>22</v>
      </c>
      <c r="R1" s="84" t="s">
        <v>30</v>
      </c>
      <c r="S1" s="84" t="s">
        <v>31</v>
      </c>
      <c r="T1" s="84" t="s">
        <v>32</v>
      </c>
      <c r="U1" s="84" t="s">
        <v>33</v>
      </c>
      <c r="V1" s="84" t="s">
        <v>34</v>
      </c>
      <c r="W1" s="84" t="s">
        <v>35</v>
      </c>
      <c r="X1" s="84" t="s">
        <v>36</v>
      </c>
      <c r="Y1" s="84" t="s">
        <v>37</v>
      </c>
      <c r="Z1" s="84" t="s">
        <v>38</v>
      </c>
      <c r="AA1" s="84" t="s">
        <v>39</v>
      </c>
      <c r="AB1" s="84" t="s">
        <v>40</v>
      </c>
      <c r="AC1" s="84" t="s">
        <v>44</v>
      </c>
      <c r="AD1" s="84" t="s">
        <v>45</v>
      </c>
      <c r="AE1" s="84" t="s">
        <v>46</v>
      </c>
      <c r="AF1" s="84" t="s">
        <v>47</v>
      </c>
      <c r="AG1" s="84" t="s">
        <v>49</v>
      </c>
      <c r="AH1" s="84" t="s">
        <v>50</v>
      </c>
      <c r="AI1" s="84" t="s">
        <v>79</v>
      </c>
      <c r="AJ1" s="84" t="s">
        <v>81</v>
      </c>
      <c r="AK1" s="84" t="s">
        <v>223</v>
      </c>
      <c r="AL1" s="84" t="s">
        <v>224</v>
      </c>
      <c r="AM1" s="84" t="s">
        <v>225</v>
      </c>
      <c r="AN1" s="84" t="s">
        <v>226</v>
      </c>
      <c r="AO1" s="84" t="s">
        <v>227</v>
      </c>
      <c r="AP1" s="84" t="s">
        <v>228</v>
      </c>
      <c r="AQ1" s="84" t="s">
        <v>229</v>
      </c>
      <c r="AR1" s="84" t="s">
        <v>230</v>
      </c>
      <c r="AS1" s="84" t="s">
        <v>231</v>
      </c>
      <c r="AT1" s="84" t="s">
        <v>232</v>
      </c>
      <c r="AU1" s="84" t="s">
        <v>99</v>
      </c>
      <c r="AV1" s="84" t="s">
        <v>100</v>
      </c>
    </row>
    <row r="2" ht="14.25" customHeight="1">
      <c r="A2" s="88">
        <v>38442.0</v>
      </c>
      <c r="B2" s="88" t="s">
        <v>550</v>
      </c>
      <c r="C2" s="84">
        <v>5.94333333333333</v>
      </c>
      <c r="D2" s="84">
        <v>79.2333333333333</v>
      </c>
      <c r="E2" s="84">
        <v>86.5666666666666</v>
      </c>
      <c r="F2" s="84">
        <v>51.7833333333333</v>
      </c>
      <c r="G2" s="84">
        <v>815.352272333333</v>
      </c>
      <c r="H2" s="84">
        <v>129.92434</v>
      </c>
      <c r="I2" s="84">
        <v>1057.96597333333</v>
      </c>
      <c r="J2" s="84">
        <v>5410.77171466666</v>
      </c>
      <c r="K2" s="84">
        <v>1973.815354</v>
      </c>
      <c r="L2" s="84">
        <v>2587.23442633333</v>
      </c>
      <c r="M2" s="84">
        <v>3128.86194666666</v>
      </c>
      <c r="N2" s="84">
        <v>21843.32145</v>
      </c>
      <c r="O2" s="84">
        <v>3425.52175533333</v>
      </c>
      <c r="P2" s="84">
        <v>633.134408333333</v>
      </c>
      <c r="Q2" s="84">
        <v>41005.90364</v>
      </c>
      <c r="R2" s="84">
        <v>1378.12106566666</v>
      </c>
      <c r="S2" s="84">
        <v>122.874478333333</v>
      </c>
      <c r="T2" s="84">
        <v>799.412059666666</v>
      </c>
      <c r="U2" s="84">
        <v>2570.63987066666</v>
      </c>
      <c r="V2" s="84">
        <v>180.973298666666</v>
      </c>
      <c r="W2" s="84">
        <v>2731.67135266666</v>
      </c>
      <c r="X2" s="84">
        <v>3680.734564</v>
      </c>
      <c r="Y2" s="84">
        <v>18351.67885</v>
      </c>
      <c r="Z2" s="84">
        <v>1640.86980466666</v>
      </c>
      <c r="AA2" s="84">
        <v>957.680872333333</v>
      </c>
      <c r="AB2" s="84">
        <v>32414.6562166666</v>
      </c>
      <c r="AC2" s="84">
        <v>65.5126295033333</v>
      </c>
      <c r="AD2" s="84">
        <v>67.6514742766666</v>
      </c>
      <c r="AE2" s="84">
        <v>103.504847823333</v>
      </c>
      <c r="AF2" s="84">
        <v>76.2004244333333</v>
      </c>
      <c r="AG2" s="84">
        <v>72.5666666666666</v>
      </c>
      <c r="AH2" s="84">
        <v>83.3999999999999</v>
      </c>
      <c r="AI2" s="84">
        <v>1386.619</v>
      </c>
      <c r="AJ2" s="84">
        <v>3.79999999999999</v>
      </c>
      <c r="AK2" s="84">
        <v>19.41539963</v>
      </c>
      <c r="AL2" s="84">
        <v>41.2148774366666</v>
      </c>
      <c r="AM2" s="84">
        <v>24.7245062933333</v>
      </c>
      <c r="AN2" s="84">
        <v>17.0080871966666</v>
      </c>
      <c r="AO2" s="84">
        <v>-1.52641142333333</v>
      </c>
      <c r="AP2" s="84">
        <v>-27.9801111433333</v>
      </c>
      <c r="AQ2" s="84">
        <v>11.4496870083333</v>
      </c>
      <c r="AR2" s="84">
        <v>18.15132934</v>
      </c>
      <c r="AS2" s="84">
        <v>33740.0</v>
      </c>
      <c r="AT2" s="84">
        <v>15369.0</v>
      </c>
      <c r="AU2" s="84">
        <v>175761.0765</v>
      </c>
    </row>
    <row r="3" ht="14.25" customHeight="1">
      <c r="A3" s="88">
        <v>38533.0</v>
      </c>
      <c r="B3" s="88" t="s">
        <v>551</v>
      </c>
      <c r="C3" s="84">
        <v>5.93666666666666</v>
      </c>
      <c r="D3" s="84">
        <v>79.2333333333333</v>
      </c>
      <c r="E3" s="84">
        <v>87.3</v>
      </c>
      <c r="F3" s="84">
        <v>52.73</v>
      </c>
      <c r="G3" s="84">
        <v>863.716603</v>
      </c>
      <c r="H3" s="84">
        <v>147.126510666666</v>
      </c>
      <c r="I3" s="84">
        <v>1146.31819033333</v>
      </c>
      <c r="J3" s="84">
        <v>5570.04385466666</v>
      </c>
      <c r="K3" s="84">
        <v>2205.69243633333</v>
      </c>
      <c r="L3" s="84">
        <v>2510.27554866666</v>
      </c>
      <c r="M3" s="84">
        <v>3271.742944</v>
      </c>
      <c r="N3" s="84">
        <v>23722.7081</v>
      </c>
      <c r="O3" s="84">
        <v>3723.254046</v>
      </c>
      <c r="P3" s="84">
        <v>660.162602333333</v>
      </c>
      <c r="Q3" s="84">
        <v>43821.04084</v>
      </c>
      <c r="R3" s="84">
        <v>1496.18739</v>
      </c>
      <c r="S3" s="84">
        <v>103.218138</v>
      </c>
      <c r="T3" s="84">
        <v>902.211011</v>
      </c>
      <c r="U3" s="84">
        <v>2835.214092</v>
      </c>
      <c r="V3" s="84">
        <v>160.911414333333</v>
      </c>
      <c r="W3" s="84">
        <v>2854.00998233333</v>
      </c>
      <c r="X3" s="84">
        <v>4182.083426</v>
      </c>
      <c r="Y3" s="84">
        <v>20438.1340499999</v>
      </c>
      <c r="Z3" s="84">
        <v>1822.10787199999</v>
      </c>
      <c r="AA3" s="84">
        <v>1102.07905866666</v>
      </c>
      <c r="AB3" s="84">
        <v>35896.1564333333</v>
      </c>
      <c r="AC3" s="84">
        <v>69.5214617566666</v>
      </c>
      <c r="AD3" s="84">
        <v>70.0282740866666</v>
      </c>
      <c r="AE3" s="84">
        <v>95.6081954633333</v>
      </c>
      <c r="AF3" s="84">
        <v>76.2597129866666</v>
      </c>
      <c r="AG3" s="84">
        <v>73.8666666666666</v>
      </c>
      <c r="AH3" s="84">
        <v>83.5</v>
      </c>
      <c r="AI3" s="84">
        <v>1335.98033333333</v>
      </c>
      <c r="AJ3" s="84">
        <v>3.79999999999999</v>
      </c>
      <c r="AK3" s="84">
        <v>3.96286273366666</v>
      </c>
      <c r="AL3" s="84">
        <v>10.7372871606666</v>
      </c>
      <c r="AM3" s="84">
        <v>7.423609492</v>
      </c>
      <c r="AN3" s="84">
        <v>17.5476864333333</v>
      </c>
      <c r="AO3" s="84">
        <v>-1.65543150033333</v>
      </c>
      <c r="AP3" s="84">
        <v>-20.4053857393333</v>
      </c>
      <c r="AQ3" s="84">
        <v>4.229102489</v>
      </c>
      <c r="AR3" s="84">
        <v>18.9521880366666</v>
      </c>
      <c r="AS3" s="84">
        <v>82708.0</v>
      </c>
      <c r="AT3" s="84">
        <v>28715.0</v>
      </c>
      <c r="AU3" s="84">
        <v>179182.5097</v>
      </c>
    </row>
    <row r="4" ht="14.25" customHeight="1">
      <c r="A4" s="88">
        <v>38625.0</v>
      </c>
      <c r="B4" s="88" t="s">
        <v>552</v>
      </c>
      <c r="C4" s="84">
        <v>5.90333333333333</v>
      </c>
      <c r="D4" s="84">
        <v>79.5333333333333</v>
      </c>
      <c r="E4" s="84">
        <v>88.0666666666666</v>
      </c>
      <c r="F4" s="84">
        <v>65.25</v>
      </c>
      <c r="G4" s="84">
        <v>948.403992666666</v>
      </c>
      <c r="H4" s="84">
        <v>140.085447</v>
      </c>
      <c r="I4" s="84">
        <v>1254.049159</v>
      </c>
      <c r="J4" s="84">
        <v>6183.99012733333</v>
      </c>
      <c r="K4" s="84">
        <v>2044.51375766666</v>
      </c>
      <c r="L4" s="84">
        <v>2589.11342399999</v>
      </c>
      <c r="M4" s="84">
        <v>3244.67330533333</v>
      </c>
      <c r="N4" s="84">
        <v>25062.7292266666</v>
      </c>
      <c r="O4" s="84">
        <v>4013.17299333333</v>
      </c>
      <c r="P4" s="84">
        <v>701.759527</v>
      </c>
      <c r="Q4" s="84">
        <v>46182.49096</v>
      </c>
      <c r="R4" s="84">
        <v>1476.907563</v>
      </c>
      <c r="S4" s="84">
        <v>105.787261</v>
      </c>
      <c r="T4" s="84">
        <v>933.687357333333</v>
      </c>
      <c r="U4" s="84">
        <v>3020.89834366666</v>
      </c>
      <c r="V4" s="84">
        <v>139.413818666666</v>
      </c>
      <c r="W4" s="84">
        <v>2909.87820466666</v>
      </c>
      <c r="X4" s="84">
        <v>4011.60001233333</v>
      </c>
      <c r="Y4" s="84">
        <v>22386.2251266666</v>
      </c>
      <c r="Z4" s="84">
        <v>1975.09165766666</v>
      </c>
      <c r="AA4" s="84">
        <v>1114.37366233333</v>
      </c>
      <c r="AB4" s="84">
        <v>38073.863</v>
      </c>
      <c r="AC4" s="84">
        <v>70.1018660533333</v>
      </c>
      <c r="AD4" s="84">
        <v>73.37638004</v>
      </c>
      <c r="AE4" s="84">
        <v>101.8272435</v>
      </c>
      <c r="AF4" s="84">
        <v>80.1101082833333</v>
      </c>
      <c r="AG4" s="84">
        <v>74.2333333333333</v>
      </c>
      <c r="AH4" s="84">
        <v>84.3</v>
      </c>
      <c r="AI4" s="84">
        <v>1348.65633333333</v>
      </c>
      <c r="AJ4" s="84">
        <v>3.77182499999999</v>
      </c>
      <c r="AK4" s="84">
        <v>2.09235235933333</v>
      </c>
      <c r="AL4" s="84">
        <v>-1.00800238033333</v>
      </c>
      <c r="AM4" s="84">
        <v>-1.00374696899999</v>
      </c>
      <c r="AN4" s="84">
        <v>18.4121788033333</v>
      </c>
      <c r="AO4" s="84">
        <v>26.9595717933333</v>
      </c>
      <c r="AP4" s="84">
        <v>-7.80331213933333</v>
      </c>
      <c r="AQ4" s="84">
        <v>4.97420526333333</v>
      </c>
      <c r="AR4" s="84">
        <v>18.03002412</v>
      </c>
      <c r="AS4" s="84">
        <v>102795.0</v>
      </c>
      <c r="AT4" s="84">
        <v>77578.0</v>
      </c>
      <c r="AU4" s="84">
        <v>187269.5724</v>
      </c>
    </row>
    <row r="5" ht="14.25" customHeight="1">
      <c r="A5" s="88">
        <v>38717.0</v>
      </c>
      <c r="B5" s="88" t="s">
        <v>553</v>
      </c>
      <c r="C5" s="84">
        <v>6.01666666666666</v>
      </c>
      <c r="D5" s="84">
        <v>80.3666666666666</v>
      </c>
      <c r="E5" s="84">
        <v>88.8333333333333</v>
      </c>
      <c r="F5" s="84">
        <v>59.3733333333333</v>
      </c>
      <c r="G5" s="84">
        <v>957.509281333333</v>
      </c>
      <c r="H5" s="84">
        <v>153.062320333333</v>
      </c>
      <c r="I5" s="84">
        <v>1240.352584</v>
      </c>
      <c r="J5" s="84">
        <v>6797.280807</v>
      </c>
      <c r="K5" s="84">
        <v>2006.91367233333</v>
      </c>
      <c r="L5" s="84">
        <v>2683.94409599999</v>
      </c>
      <c r="M5" s="84">
        <v>3387.30211633333</v>
      </c>
      <c r="N5" s="84">
        <v>25893.4451333333</v>
      </c>
      <c r="O5" s="84">
        <v>3916.027437</v>
      </c>
      <c r="P5" s="84">
        <v>699.280644333333</v>
      </c>
      <c r="Q5" s="84">
        <v>47735.11809</v>
      </c>
      <c r="R5" s="84">
        <v>1575.507066</v>
      </c>
      <c r="S5" s="84">
        <v>155.877771</v>
      </c>
      <c r="T5" s="84">
        <v>863.448849666666</v>
      </c>
      <c r="U5" s="84">
        <v>3219.30041233333</v>
      </c>
      <c r="V5" s="84">
        <v>216.890274333333</v>
      </c>
      <c r="W5" s="84">
        <v>2802.97855499999</v>
      </c>
      <c r="X5" s="84">
        <v>4113.584419</v>
      </c>
      <c r="Y5" s="84">
        <v>21746.4705</v>
      </c>
      <c r="Z5" s="84">
        <v>2095.768763</v>
      </c>
      <c r="AA5" s="84">
        <v>1115.76362466666</v>
      </c>
      <c r="AB5" s="84">
        <v>37905.5902333333</v>
      </c>
      <c r="AC5" s="84">
        <v>67.1536432366666</v>
      </c>
      <c r="AD5" s="84">
        <v>74.86300032</v>
      </c>
      <c r="AE5" s="84">
        <v>104.872821866666</v>
      </c>
      <c r="AF5" s="84">
        <v>81.66945876</v>
      </c>
      <c r="AG5" s="84">
        <v>74.8666666666666</v>
      </c>
      <c r="AH5" s="84">
        <v>84.3666666666666</v>
      </c>
      <c r="AI5" s="84">
        <v>1405.76266666666</v>
      </c>
      <c r="AJ5" s="84">
        <v>3.77667531333333</v>
      </c>
      <c r="AK5" s="84">
        <v>13.0382468473333</v>
      </c>
      <c r="AL5" s="84">
        <v>37.2636067843333</v>
      </c>
      <c r="AM5" s="84">
        <v>28.0919581743333</v>
      </c>
      <c r="AN5" s="84">
        <v>18.7984409266666</v>
      </c>
      <c r="AO5" s="84">
        <v>31.8025067033333</v>
      </c>
      <c r="AP5" s="84">
        <v>-2.36746198633333</v>
      </c>
      <c r="AQ5" s="84">
        <v>5.37698511133333</v>
      </c>
      <c r="AR5" s="84">
        <v>15.8935602066666</v>
      </c>
      <c r="AS5" s="84">
        <v>72573.0</v>
      </c>
      <c r="AT5" s="84">
        <v>182838.0</v>
      </c>
      <c r="AU5" s="84">
        <v>189569.4214</v>
      </c>
    </row>
    <row r="6" ht="14.25" customHeight="1">
      <c r="A6" s="88">
        <v>38807.0</v>
      </c>
      <c r="B6" s="88" t="s">
        <v>554</v>
      </c>
      <c r="C6" s="84">
        <v>6.24333333333333</v>
      </c>
      <c r="D6" s="84">
        <v>81.4666666666666</v>
      </c>
      <c r="E6" s="84">
        <v>89.8</v>
      </c>
      <c r="F6" s="84">
        <v>65.32</v>
      </c>
      <c r="G6" s="84">
        <v>868.919679</v>
      </c>
      <c r="H6" s="84">
        <v>146.389534</v>
      </c>
      <c r="I6" s="84">
        <v>1318.035582</v>
      </c>
      <c r="J6" s="84">
        <v>6837.40954133333</v>
      </c>
      <c r="K6" s="84">
        <v>2042.04192933333</v>
      </c>
      <c r="L6" s="84">
        <v>2392.89323166666</v>
      </c>
      <c r="M6" s="84">
        <v>3448.93740066666</v>
      </c>
      <c r="N6" s="84">
        <v>24129.3564833333</v>
      </c>
      <c r="O6" s="84">
        <v>3792.74722499999</v>
      </c>
      <c r="P6" s="84">
        <v>702.583370333333</v>
      </c>
      <c r="Q6" s="84">
        <v>45679.3139733333</v>
      </c>
      <c r="R6" s="84">
        <v>1492.933636</v>
      </c>
      <c r="S6" s="84">
        <v>110.051167</v>
      </c>
      <c r="T6" s="84">
        <v>775.632418</v>
      </c>
      <c r="U6" s="84">
        <v>3032.01618466666</v>
      </c>
      <c r="V6" s="84">
        <v>318.402234999999</v>
      </c>
      <c r="W6" s="84">
        <v>2865.63933133333</v>
      </c>
      <c r="X6" s="84">
        <v>4004.72638666666</v>
      </c>
      <c r="Y6" s="84">
        <v>21181.6010566666</v>
      </c>
      <c r="Z6" s="84">
        <v>1974.75145733333</v>
      </c>
      <c r="AA6" s="84">
        <v>1052.79091033333</v>
      </c>
      <c r="AB6" s="84">
        <v>36808.5447833333</v>
      </c>
      <c r="AC6" s="84">
        <v>68.7504769466666</v>
      </c>
      <c r="AD6" s="84">
        <v>73.52247117</v>
      </c>
      <c r="AE6" s="84">
        <v>99.8835586466666</v>
      </c>
      <c r="AF6" s="84">
        <v>79.6595979666666</v>
      </c>
      <c r="AG6" s="84">
        <v>75.0333333333333</v>
      </c>
      <c r="AH6" s="84">
        <v>84.7</v>
      </c>
      <c r="AI6" s="84">
        <v>1459.77933333333</v>
      </c>
      <c r="AJ6" s="84">
        <v>3.727501248</v>
      </c>
      <c r="AK6" s="84">
        <v>-8.90730230133333</v>
      </c>
      <c r="AL6" s="84">
        <v>-36.23190467</v>
      </c>
      <c r="AM6" s="84">
        <v>14.2532671833333</v>
      </c>
      <c r="AN6" s="84">
        <v>24.2742922633333</v>
      </c>
      <c r="AO6" s="84">
        <v>47.1052709366666</v>
      </c>
      <c r="AP6" s="84">
        <v>4.82167740533333</v>
      </c>
      <c r="AQ6" s="84">
        <v>8.69340864366666</v>
      </c>
      <c r="AR6" s="84">
        <v>16.4077730533333</v>
      </c>
      <c r="AS6" s="84">
        <v>56823.0</v>
      </c>
      <c r="AT6" s="84">
        <v>170882.0</v>
      </c>
      <c r="AU6" s="84">
        <v>185658.6688</v>
      </c>
      <c r="AV6" s="84">
        <v>5.631276584</v>
      </c>
    </row>
    <row r="7" ht="14.25" customHeight="1">
      <c r="A7" s="88">
        <v>38898.0</v>
      </c>
      <c r="B7" s="88" t="s">
        <v>555</v>
      </c>
      <c r="C7" s="84">
        <v>6.50666666666666</v>
      </c>
      <c r="D7" s="84">
        <v>82.8999999999999</v>
      </c>
      <c r="E7" s="84">
        <v>90.8999999999999</v>
      </c>
      <c r="F7" s="84">
        <v>72.3666666666666</v>
      </c>
      <c r="G7" s="84">
        <v>930.418186999999</v>
      </c>
      <c r="H7" s="84">
        <v>155.742624333333</v>
      </c>
      <c r="I7" s="84">
        <v>1390.13746266666</v>
      </c>
      <c r="J7" s="84">
        <v>6399.62166733333</v>
      </c>
      <c r="K7" s="84">
        <v>2144.43976633333</v>
      </c>
      <c r="L7" s="84">
        <v>2690.10738733333</v>
      </c>
      <c r="M7" s="84">
        <v>4097.785771</v>
      </c>
      <c r="N7" s="84">
        <v>25202.6732533333</v>
      </c>
      <c r="O7" s="84">
        <v>3891.83615166666</v>
      </c>
      <c r="P7" s="84">
        <v>864.310928333333</v>
      </c>
      <c r="Q7" s="84">
        <v>47767.0731966666</v>
      </c>
      <c r="R7" s="84">
        <v>1690.064543</v>
      </c>
      <c r="S7" s="84">
        <v>122.818751333333</v>
      </c>
      <c r="T7" s="84">
        <v>994.668344666666</v>
      </c>
      <c r="U7" s="84">
        <v>3487.299879</v>
      </c>
      <c r="V7" s="84">
        <v>191.894559333333</v>
      </c>
      <c r="W7" s="84">
        <v>3006.45489366666</v>
      </c>
      <c r="X7" s="84">
        <v>4587.44496399999</v>
      </c>
      <c r="Y7" s="84">
        <v>22281.25105</v>
      </c>
      <c r="Z7" s="84">
        <v>2263.616079</v>
      </c>
      <c r="AA7" s="84">
        <v>1130.41510833333</v>
      </c>
      <c r="AB7" s="84">
        <v>39755.92817</v>
      </c>
      <c r="AC7" s="84">
        <v>71.8344161866666</v>
      </c>
      <c r="AD7" s="84">
        <v>77.5325164033333</v>
      </c>
      <c r="AE7" s="84">
        <v>91.9103248199999</v>
      </c>
      <c r="AF7" s="84">
        <v>80.7778798966666</v>
      </c>
      <c r="AG7" s="84">
        <v>75.5</v>
      </c>
      <c r="AH7" s="84">
        <v>84.8333333333333</v>
      </c>
      <c r="AI7" s="84">
        <v>1394.961</v>
      </c>
      <c r="AJ7" s="84">
        <v>3.64805675</v>
      </c>
      <c r="AK7" s="84">
        <v>-3.23125803</v>
      </c>
      <c r="AL7" s="84">
        <v>-6.866831173</v>
      </c>
      <c r="AM7" s="84">
        <v>10.26418535</v>
      </c>
      <c r="AN7" s="84">
        <v>22.8232634133333</v>
      </c>
      <c r="AO7" s="84">
        <v>66.4903124933333</v>
      </c>
      <c r="AP7" s="84">
        <v>-0.537334514666666</v>
      </c>
      <c r="AQ7" s="84">
        <v>7.89801093666666</v>
      </c>
      <c r="AR7" s="84">
        <v>16.3582845466666</v>
      </c>
      <c r="AS7" s="84">
        <v>70718.0</v>
      </c>
      <c r="AT7" s="84">
        <v>225863.0</v>
      </c>
      <c r="AU7" s="84">
        <v>189287.3561</v>
      </c>
      <c r="AV7" s="84">
        <v>5.639415564</v>
      </c>
    </row>
    <row r="8" ht="14.25" customHeight="1">
      <c r="A8" s="88">
        <v>38990.0</v>
      </c>
      <c r="B8" s="88" t="s">
        <v>556</v>
      </c>
      <c r="C8" s="84">
        <v>6.64999999999999</v>
      </c>
      <c r="D8" s="84">
        <v>84.1666666666666</v>
      </c>
      <c r="E8" s="84">
        <v>91.2</v>
      </c>
      <c r="F8" s="84">
        <v>69.19</v>
      </c>
      <c r="G8" s="84">
        <v>1009.93575066666</v>
      </c>
      <c r="H8" s="84">
        <v>163.778553333333</v>
      </c>
      <c r="I8" s="84">
        <v>1530.55777733333</v>
      </c>
      <c r="J8" s="84">
        <v>6904.12348066666</v>
      </c>
      <c r="K8" s="84">
        <v>2478.39518033333</v>
      </c>
      <c r="L8" s="84">
        <v>2917.82276466666</v>
      </c>
      <c r="M8" s="84">
        <v>4234.80968366666</v>
      </c>
      <c r="N8" s="84">
        <v>27559.75738</v>
      </c>
      <c r="O8" s="84">
        <v>4584.33920166666</v>
      </c>
      <c r="P8" s="84">
        <v>979.406864999999</v>
      </c>
      <c r="Q8" s="84">
        <v>52362.9266333333</v>
      </c>
      <c r="R8" s="84">
        <v>1755.74857133333</v>
      </c>
      <c r="S8" s="84">
        <v>144.922722333333</v>
      </c>
      <c r="T8" s="84">
        <v>1400.51166266666</v>
      </c>
      <c r="U8" s="84">
        <v>4073.46017966666</v>
      </c>
      <c r="V8" s="84">
        <v>159.025574333333</v>
      </c>
      <c r="W8" s="84">
        <v>3253.25022266666</v>
      </c>
      <c r="X8" s="84">
        <v>4964.09109366666</v>
      </c>
      <c r="Y8" s="84">
        <v>22973.77763</v>
      </c>
      <c r="Z8" s="84">
        <v>2266.71935433333</v>
      </c>
      <c r="AA8" s="84">
        <v>1261.826177</v>
      </c>
      <c r="AB8" s="84">
        <v>42253.3331866666</v>
      </c>
      <c r="AC8" s="84">
        <v>73.8008605933333</v>
      </c>
      <c r="AD8" s="84">
        <v>81.1275936133333</v>
      </c>
      <c r="AE8" s="84">
        <v>97.1860889833333</v>
      </c>
      <c r="AF8" s="84">
        <v>84.67116177</v>
      </c>
      <c r="AG8" s="84">
        <v>75.7333333333333</v>
      </c>
      <c r="AH8" s="84">
        <v>85.8</v>
      </c>
      <c r="AI8" s="84">
        <v>1446.319</v>
      </c>
      <c r="AJ8" s="84">
        <v>3.671933261</v>
      </c>
      <c r="AK8" s="84">
        <v>-9.560511829</v>
      </c>
      <c r="AL8" s="84">
        <v>-7.58922452933333</v>
      </c>
      <c r="AM8" s="84">
        <v>29.8609047076666</v>
      </c>
      <c r="AN8" s="84">
        <v>18.8890190266666</v>
      </c>
      <c r="AO8" s="84">
        <v>38.5387839466666</v>
      </c>
      <c r="AP8" s="84">
        <v>10.3682895586666</v>
      </c>
      <c r="AQ8" s="84">
        <v>11.0354215766666</v>
      </c>
      <c r="AR8" s="84">
        <v>18.7801026033333</v>
      </c>
      <c r="AS8" s="84">
        <v>90845.0</v>
      </c>
      <c r="AT8" s="84">
        <v>237407.0</v>
      </c>
      <c r="AU8" s="84">
        <v>197971.2054</v>
      </c>
      <c r="AV8" s="84">
        <v>5.714560464</v>
      </c>
    </row>
    <row r="9" ht="14.25" customHeight="1">
      <c r="A9" s="88">
        <v>39082.0</v>
      </c>
      <c r="B9" s="88" t="s">
        <v>557</v>
      </c>
      <c r="C9" s="84">
        <v>6.58333333333333</v>
      </c>
      <c r="D9" s="84">
        <v>85.3333333333333</v>
      </c>
      <c r="E9" s="84">
        <v>91.5666666666666</v>
      </c>
      <c r="F9" s="84">
        <v>60.97</v>
      </c>
      <c r="G9" s="84">
        <v>1017.906213</v>
      </c>
      <c r="H9" s="84">
        <v>177.316053333333</v>
      </c>
      <c r="I9" s="84">
        <v>1410.92679099999</v>
      </c>
      <c r="J9" s="84">
        <v>6743.30003466666</v>
      </c>
      <c r="K9" s="84">
        <v>2649.94943666666</v>
      </c>
      <c r="L9" s="84">
        <v>2975.48258566666</v>
      </c>
      <c r="M9" s="84">
        <v>4196.99316933333</v>
      </c>
      <c r="N9" s="84">
        <v>26222.6956466666</v>
      </c>
      <c r="O9" s="84">
        <v>4375.582262</v>
      </c>
      <c r="P9" s="84">
        <v>833.982169666666</v>
      </c>
      <c r="Q9" s="84">
        <v>50604.13436</v>
      </c>
      <c r="R9" s="84">
        <v>1717.234066</v>
      </c>
      <c r="S9" s="84">
        <v>135.257506666666</v>
      </c>
      <c r="T9" s="84">
        <v>1104.75582466666</v>
      </c>
      <c r="U9" s="84">
        <v>3255.76144733333</v>
      </c>
      <c r="V9" s="84">
        <v>228.264458666666</v>
      </c>
      <c r="W9" s="84">
        <v>3145.72980466666</v>
      </c>
      <c r="X9" s="84">
        <v>4994.194617</v>
      </c>
      <c r="Y9" s="84">
        <v>22451.0330733333</v>
      </c>
      <c r="Z9" s="84">
        <v>2233.599371</v>
      </c>
      <c r="AA9" s="84">
        <v>1299.00454766666</v>
      </c>
      <c r="AB9" s="84">
        <v>40564.8347166666</v>
      </c>
      <c r="AC9" s="84">
        <v>71.69869976</v>
      </c>
      <c r="AD9" s="84">
        <v>79.5222146066666</v>
      </c>
      <c r="AE9" s="84">
        <v>101.277555666666</v>
      </c>
      <c r="AF9" s="84">
        <v>84.3777759366666</v>
      </c>
      <c r="AG9" s="84">
        <v>76.1666666666666</v>
      </c>
      <c r="AH9" s="84">
        <v>87.1333333333333</v>
      </c>
      <c r="AI9" s="84">
        <v>1547.89499999999</v>
      </c>
      <c r="AJ9" s="84">
        <v>3.625197867</v>
      </c>
      <c r="AK9" s="84">
        <v>-23.8321769176666</v>
      </c>
      <c r="AL9" s="84">
        <v>-9.42177708</v>
      </c>
      <c r="AM9" s="84">
        <v>15.60971049</v>
      </c>
      <c r="AN9" s="84">
        <v>16.0794357466666</v>
      </c>
      <c r="AO9" s="84">
        <v>0.546275567333333</v>
      </c>
      <c r="AP9" s="84">
        <v>20.7420866333333</v>
      </c>
      <c r="AQ9" s="84">
        <v>11.7385091749999</v>
      </c>
      <c r="AR9" s="84">
        <v>19.72518895</v>
      </c>
      <c r="AS9" s="84">
        <v>84046.0</v>
      </c>
      <c r="AT9" s="84">
        <v>200523.0</v>
      </c>
      <c r="AU9" s="84">
        <v>199732.9614</v>
      </c>
      <c r="AV9" s="84">
        <v>5.361381552</v>
      </c>
    </row>
    <row r="10" ht="14.25" customHeight="1">
      <c r="A10" s="88">
        <v>39172.0</v>
      </c>
      <c r="B10" s="88" t="s">
        <v>558</v>
      </c>
      <c r="C10" s="84">
        <v>6.55046666666666</v>
      </c>
      <c r="D10" s="84">
        <v>86.3</v>
      </c>
      <c r="E10" s="84">
        <v>92.1666666666666</v>
      </c>
      <c r="F10" s="84">
        <v>61.9333333333333</v>
      </c>
      <c r="G10" s="84">
        <v>1017.49316666666</v>
      </c>
      <c r="H10" s="84">
        <v>172.772114</v>
      </c>
      <c r="I10" s="84">
        <v>1278.69776466666</v>
      </c>
      <c r="J10" s="84">
        <v>6221.92856966666</v>
      </c>
      <c r="K10" s="84">
        <v>2244.19563033333</v>
      </c>
      <c r="L10" s="84">
        <v>2998.07879266666</v>
      </c>
      <c r="M10" s="84">
        <v>4008.398373</v>
      </c>
      <c r="N10" s="84">
        <v>23260.20304</v>
      </c>
      <c r="O10" s="84">
        <v>4016.246658</v>
      </c>
      <c r="P10" s="84">
        <v>672.136244666666</v>
      </c>
      <c r="Q10" s="84">
        <v>45890.1503533333</v>
      </c>
      <c r="R10" s="84">
        <v>1825.19595366666</v>
      </c>
      <c r="S10" s="84">
        <v>123.990947333333</v>
      </c>
      <c r="T10" s="84">
        <v>1169.85095766666</v>
      </c>
      <c r="U10" s="84">
        <v>3370.84607333333</v>
      </c>
      <c r="V10" s="84">
        <v>165.590238333333</v>
      </c>
      <c r="W10" s="84">
        <v>3286.264752</v>
      </c>
      <c r="X10" s="84">
        <v>4933.31317633333</v>
      </c>
      <c r="Y10" s="84">
        <v>21012.89673</v>
      </c>
      <c r="Z10" s="84">
        <v>1819.42942233333</v>
      </c>
      <c r="AA10" s="84">
        <v>1229.77445</v>
      </c>
      <c r="AB10" s="84">
        <v>38937.1527033333</v>
      </c>
      <c r="AC10" s="84">
        <v>71.2794226266666</v>
      </c>
      <c r="AD10" s="84">
        <v>75.71535647</v>
      </c>
      <c r="AE10" s="84">
        <v>98.5557791533333</v>
      </c>
      <c r="AF10" s="84">
        <v>81.0471119533333</v>
      </c>
      <c r="AG10" s="84">
        <v>76.4333333333333</v>
      </c>
      <c r="AH10" s="84">
        <v>88.8666666666666</v>
      </c>
      <c r="AI10" s="84">
        <v>1760.03133333333</v>
      </c>
      <c r="AJ10" s="84">
        <v>3.49843333333333</v>
      </c>
      <c r="AK10" s="84">
        <v>4.20472510433333</v>
      </c>
      <c r="AL10" s="84">
        <v>51.2644031579999</v>
      </c>
      <c r="AM10" s="84">
        <v>224.636989643</v>
      </c>
      <c r="AN10" s="84">
        <v>8.553888534</v>
      </c>
      <c r="AO10" s="84">
        <v>2.582816012</v>
      </c>
      <c r="AP10" s="84">
        <v>35.9346026433333</v>
      </c>
      <c r="AQ10" s="84">
        <v>13.8899182823333</v>
      </c>
      <c r="AR10" s="84">
        <v>19.1931195633333</v>
      </c>
      <c r="AS10" s="84">
        <v>85030.0</v>
      </c>
      <c r="AT10" s="84">
        <v>193188.0</v>
      </c>
      <c r="AU10" s="84">
        <v>195239.3158</v>
      </c>
      <c r="AV10" s="84">
        <v>5.160355292</v>
      </c>
    </row>
    <row r="11" ht="14.25" customHeight="1">
      <c r="A11" s="88">
        <v>39263.0</v>
      </c>
      <c r="B11" s="88" t="s">
        <v>559</v>
      </c>
      <c r="C11" s="84">
        <v>6.4559</v>
      </c>
      <c r="D11" s="84">
        <v>87.9666666666666</v>
      </c>
      <c r="E11" s="84">
        <v>92.2333333333333</v>
      </c>
      <c r="F11" s="84">
        <v>66.8</v>
      </c>
      <c r="G11" s="84">
        <v>1066.50712866666</v>
      </c>
      <c r="H11" s="84">
        <v>168.283368666666</v>
      </c>
      <c r="I11" s="84">
        <v>1295.41839233333</v>
      </c>
      <c r="J11" s="84">
        <v>7010.51718366666</v>
      </c>
      <c r="K11" s="84">
        <v>2906.576373</v>
      </c>
      <c r="L11" s="84">
        <v>2874.66565066666</v>
      </c>
      <c r="M11" s="84">
        <v>4415.709491</v>
      </c>
      <c r="N11" s="84">
        <v>23539.8888233333</v>
      </c>
      <c r="O11" s="84">
        <v>4275.916632</v>
      </c>
      <c r="P11" s="84">
        <v>709.563071666666</v>
      </c>
      <c r="Q11" s="84">
        <v>48263.0461166666</v>
      </c>
      <c r="R11" s="84">
        <v>1848.619746</v>
      </c>
      <c r="S11" s="84">
        <v>135.559051999999</v>
      </c>
      <c r="T11" s="84">
        <v>1327.61772766666</v>
      </c>
      <c r="U11" s="84">
        <v>3515.50976733333</v>
      </c>
      <c r="V11" s="84">
        <v>243.713901666666</v>
      </c>
      <c r="W11" s="84">
        <v>3280.756842</v>
      </c>
      <c r="X11" s="84">
        <v>5454.938531</v>
      </c>
      <c r="Y11" s="84">
        <v>21467.3252166666</v>
      </c>
      <c r="Z11" s="84">
        <v>1997.483938</v>
      </c>
      <c r="AA11" s="84">
        <v>1422.19213833333</v>
      </c>
      <c r="AB11" s="84">
        <v>40693.7168599999</v>
      </c>
      <c r="AC11" s="84">
        <v>75.1724627833333</v>
      </c>
      <c r="AD11" s="84">
        <v>78.8514012</v>
      </c>
      <c r="AE11" s="84">
        <v>97.1894110633333</v>
      </c>
      <c r="AF11" s="84">
        <v>83.1763805133333</v>
      </c>
      <c r="AG11" s="84">
        <v>77.5333333333333</v>
      </c>
      <c r="AH11" s="84">
        <v>89.2666666666666</v>
      </c>
      <c r="AI11" s="84">
        <v>1803.444</v>
      </c>
      <c r="AJ11" s="84">
        <v>3.42842380966666</v>
      </c>
      <c r="AK11" s="84">
        <v>4.93233984033333</v>
      </c>
      <c r="AL11" s="84">
        <v>-5.37669499666666</v>
      </c>
      <c r="AM11" s="84">
        <v>39.0203792133333</v>
      </c>
      <c r="AN11" s="84">
        <v>6.71807929166666</v>
      </c>
      <c r="AO11" s="84">
        <v>-4.26908682066666</v>
      </c>
      <c r="AP11" s="84">
        <v>73.82602002</v>
      </c>
      <c r="AQ11" s="84">
        <v>6.62787934033333</v>
      </c>
      <c r="AR11" s="84">
        <v>19.67334828</v>
      </c>
      <c r="AS11" s="84">
        <v>93314.0</v>
      </c>
      <c r="AT11" s="84">
        <v>186779.0</v>
      </c>
      <c r="AU11" s="84">
        <v>200527.9275</v>
      </c>
      <c r="AV11" s="84">
        <v>5.938363617</v>
      </c>
    </row>
    <row r="12" ht="14.25" customHeight="1">
      <c r="A12" s="88">
        <v>39355.0</v>
      </c>
      <c r="B12" s="88" t="s">
        <v>560</v>
      </c>
      <c r="C12" s="84">
        <v>6.32713333333333</v>
      </c>
      <c r="D12" s="84">
        <v>88.1</v>
      </c>
      <c r="E12" s="84">
        <v>92.8666666666666</v>
      </c>
      <c r="F12" s="84">
        <v>77.97</v>
      </c>
      <c r="G12" s="84">
        <v>1225.57944066666</v>
      </c>
      <c r="H12" s="84">
        <v>186.793425999999</v>
      </c>
      <c r="I12" s="84">
        <v>1484.43782633333</v>
      </c>
      <c r="J12" s="84">
        <v>7142.42707866666</v>
      </c>
      <c r="K12" s="84">
        <v>3741.46149033333</v>
      </c>
      <c r="L12" s="84">
        <v>3008.337001</v>
      </c>
      <c r="M12" s="84">
        <v>4531.71730366666</v>
      </c>
      <c r="N12" s="84">
        <v>26042.70508</v>
      </c>
      <c r="O12" s="84">
        <v>4669.02316233333</v>
      </c>
      <c r="P12" s="84">
        <v>757.981574333333</v>
      </c>
      <c r="Q12" s="84">
        <v>52790.4633866666</v>
      </c>
      <c r="R12" s="84">
        <v>2099.600367</v>
      </c>
      <c r="S12" s="84">
        <v>147.383081666666</v>
      </c>
      <c r="T12" s="84">
        <v>1481.3651</v>
      </c>
      <c r="U12" s="84">
        <v>3622.59489833333</v>
      </c>
      <c r="V12" s="84">
        <v>286.402728666666</v>
      </c>
      <c r="W12" s="84">
        <v>3455.246726</v>
      </c>
      <c r="X12" s="84">
        <v>5361.16436133333</v>
      </c>
      <c r="Y12" s="84">
        <v>23071.8906433333</v>
      </c>
      <c r="Z12" s="84">
        <v>2140.092002</v>
      </c>
      <c r="AA12" s="84">
        <v>1522.54116933333</v>
      </c>
      <c r="AB12" s="84">
        <v>43188.2810766666</v>
      </c>
      <c r="AC12" s="84">
        <v>76.0098620133333</v>
      </c>
      <c r="AD12" s="84">
        <v>81.6425700333333</v>
      </c>
      <c r="AE12" s="84">
        <v>98.35444054</v>
      </c>
      <c r="AF12" s="84">
        <v>85.4575149733333</v>
      </c>
      <c r="AG12" s="84">
        <v>78.3</v>
      </c>
      <c r="AH12" s="84">
        <v>89.6333333333333</v>
      </c>
      <c r="AI12" s="84">
        <v>1652.622</v>
      </c>
      <c r="AJ12" s="84">
        <v>3.46667651533333</v>
      </c>
      <c r="AK12" s="84">
        <v>25.3276045566666</v>
      </c>
      <c r="AL12" s="84">
        <v>6.38328985533333</v>
      </c>
      <c r="AM12" s="84">
        <v>22.18552843</v>
      </c>
      <c r="AN12" s="84">
        <v>7.25172998533333</v>
      </c>
      <c r="AO12" s="84">
        <v>-4.77617349066666</v>
      </c>
      <c r="AP12" s="84">
        <v>70.04770775</v>
      </c>
      <c r="AQ12" s="84">
        <v>3.86159402033333</v>
      </c>
      <c r="AR12" s="84">
        <v>17.28247085</v>
      </c>
      <c r="AS12" s="84">
        <v>94800.0</v>
      </c>
      <c r="AT12" s="84">
        <v>226036.0</v>
      </c>
      <c r="AU12" s="84">
        <v>210717.435</v>
      </c>
      <c r="AV12" s="84">
        <v>6.438426041</v>
      </c>
    </row>
    <row r="13" ht="14.25" customHeight="1">
      <c r="A13" s="88">
        <v>39447.0</v>
      </c>
      <c r="B13" s="88" t="s">
        <v>561</v>
      </c>
      <c r="C13" s="84">
        <v>6.2885</v>
      </c>
      <c r="D13" s="84">
        <v>88.9333333333333</v>
      </c>
      <c r="E13" s="84">
        <v>93.5666666666666</v>
      </c>
      <c r="F13" s="84">
        <v>93.0733333333333</v>
      </c>
      <c r="G13" s="84">
        <v>1307.25099033333</v>
      </c>
      <c r="H13" s="84">
        <v>206.797527333333</v>
      </c>
      <c r="I13" s="84">
        <v>1358.54635733333</v>
      </c>
      <c r="J13" s="84">
        <v>8620.70187233333</v>
      </c>
      <c r="K13" s="84">
        <v>4299.79760733333</v>
      </c>
      <c r="L13" s="84">
        <v>3174.624975</v>
      </c>
      <c r="M13" s="84">
        <v>4596.95132533333</v>
      </c>
      <c r="N13" s="84">
        <v>25792.5249066666</v>
      </c>
      <c r="O13" s="84">
        <v>4351.39113633333</v>
      </c>
      <c r="P13" s="84">
        <v>780.964257666666</v>
      </c>
      <c r="Q13" s="84">
        <v>54489.5509533333</v>
      </c>
      <c r="R13" s="84">
        <v>2031.86893166666</v>
      </c>
      <c r="S13" s="84">
        <v>161.193573333333</v>
      </c>
      <c r="T13" s="84">
        <v>1491.988935</v>
      </c>
      <c r="U13" s="84">
        <v>4240.404857</v>
      </c>
      <c r="V13" s="84">
        <v>357.706052</v>
      </c>
      <c r="W13" s="84">
        <v>3576.50946366666</v>
      </c>
      <c r="X13" s="84">
        <v>5419.927269</v>
      </c>
      <c r="Y13" s="84">
        <v>23564.44825</v>
      </c>
      <c r="Z13" s="84">
        <v>2275.19008133333</v>
      </c>
      <c r="AA13" s="84">
        <v>1409.820062</v>
      </c>
      <c r="AB13" s="84">
        <v>44529.0574766666</v>
      </c>
      <c r="AC13" s="84">
        <v>74.75665075</v>
      </c>
      <c r="AD13" s="84">
        <v>82.4317177233333</v>
      </c>
      <c r="AE13" s="84">
        <v>104.861387566666</v>
      </c>
      <c r="AF13" s="84">
        <v>87.46561038</v>
      </c>
      <c r="AG13" s="84">
        <v>79.3</v>
      </c>
      <c r="AH13" s="84">
        <v>90.8333333333333</v>
      </c>
      <c r="AI13" s="84">
        <v>1774.84333333333</v>
      </c>
      <c r="AJ13" s="84">
        <v>3.35672428233333</v>
      </c>
      <c r="AK13" s="84">
        <v>42.4325755533333</v>
      </c>
      <c r="AL13" s="84">
        <v>9.03711886999999</v>
      </c>
      <c r="AM13" s="84">
        <v>32.4664794566666</v>
      </c>
      <c r="AN13" s="84">
        <v>6.86160224866666</v>
      </c>
      <c r="AO13" s="84">
        <v>29.5402049433333</v>
      </c>
      <c r="AP13" s="84">
        <v>70.01505608</v>
      </c>
      <c r="AQ13" s="84">
        <v>4.819154041</v>
      </c>
      <c r="AR13" s="84">
        <v>14.0881172633333</v>
      </c>
      <c r="AS13" s="84">
        <v>92508.0</v>
      </c>
      <c r="AT13" s="84">
        <v>219179.0</v>
      </c>
      <c r="AU13" s="84">
        <v>214843.2898</v>
      </c>
      <c r="AV13" s="84">
        <v>7.56526527</v>
      </c>
    </row>
    <row r="14" ht="14.25" customHeight="1">
      <c r="A14" s="88">
        <v>39538.0</v>
      </c>
      <c r="B14" s="88" t="s">
        <v>562</v>
      </c>
      <c r="C14" s="84">
        <v>6.24986666666666</v>
      </c>
      <c r="D14" s="84">
        <v>87.0666666666666</v>
      </c>
      <c r="E14" s="84">
        <v>94.5</v>
      </c>
      <c r="F14" s="84">
        <v>98.39</v>
      </c>
      <c r="G14" s="84">
        <v>1300.724929</v>
      </c>
      <c r="H14" s="84">
        <v>194.770870333333</v>
      </c>
      <c r="I14" s="84">
        <v>1531.75059733333</v>
      </c>
      <c r="J14" s="84">
        <v>9584.469963</v>
      </c>
      <c r="K14" s="84">
        <v>4322.61724766666</v>
      </c>
      <c r="L14" s="84">
        <v>3203.31787633333</v>
      </c>
      <c r="M14" s="84">
        <v>4741.72317133333</v>
      </c>
      <c r="N14" s="84">
        <v>21160.5361133333</v>
      </c>
      <c r="O14" s="84">
        <v>4088.54526899999</v>
      </c>
      <c r="P14" s="84">
        <v>620.662573</v>
      </c>
      <c r="Q14" s="84">
        <v>50749.11861</v>
      </c>
      <c r="R14" s="84">
        <v>2172.43054266666</v>
      </c>
      <c r="S14" s="84">
        <v>160.049260333333</v>
      </c>
      <c r="T14" s="84">
        <v>1368.14569066666</v>
      </c>
      <c r="U14" s="84">
        <v>4321.89028133333</v>
      </c>
      <c r="V14" s="84">
        <v>474.781648666666</v>
      </c>
      <c r="W14" s="84">
        <v>3612.57153266666</v>
      </c>
      <c r="X14" s="84">
        <v>5196.59991399999</v>
      </c>
      <c r="Y14" s="84">
        <v>21085.49421</v>
      </c>
      <c r="Z14" s="84">
        <v>2044.21732366666</v>
      </c>
      <c r="AA14" s="84">
        <v>1138.93466633333</v>
      </c>
      <c r="AB14" s="84">
        <v>41575.11507</v>
      </c>
      <c r="AC14" s="84">
        <v>74.48233031</v>
      </c>
      <c r="AD14" s="84">
        <v>82.2857026966666</v>
      </c>
      <c r="AE14" s="84">
        <v>103.731511216666</v>
      </c>
      <c r="AF14" s="84">
        <v>87.0772505633333</v>
      </c>
      <c r="AG14" s="84">
        <v>79.6666666666666</v>
      </c>
      <c r="AH14" s="84">
        <v>90.8333333333333</v>
      </c>
      <c r="AI14" s="84">
        <v>1780.76366666666</v>
      </c>
      <c r="AJ14" s="84">
        <v>3.22550317466666</v>
      </c>
      <c r="AK14" s="84">
        <v>25.8492839099999</v>
      </c>
      <c r="AL14" s="84">
        <v>-3.770538858</v>
      </c>
      <c r="AM14" s="84">
        <v>11.7945714433333</v>
      </c>
      <c r="AN14" s="84">
        <v>7.302628228</v>
      </c>
      <c r="AO14" s="84">
        <v>19.2962878633333</v>
      </c>
      <c r="AP14" s="84">
        <v>85.16421475</v>
      </c>
      <c r="AQ14" s="84">
        <v>7.654054206</v>
      </c>
      <c r="AR14" s="84">
        <v>13.2370596833333</v>
      </c>
      <c r="AS14" s="84">
        <v>137716.0</v>
      </c>
      <c r="AT14" s="84">
        <v>219366.0</v>
      </c>
      <c r="AU14" s="84">
        <v>210086.2227</v>
      </c>
      <c r="AV14" s="84">
        <v>7.604465775</v>
      </c>
    </row>
    <row r="15" ht="14.25" customHeight="1">
      <c r="A15" s="88">
        <v>39629.0</v>
      </c>
      <c r="B15" s="88" t="s">
        <v>563</v>
      </c>
      <c r="C15" s="84">
        <v>6.1306</v>
      </c>
      <c r="D15" s="84">
        <v>86.1333333333333</v>
      </c>
      <c r="E15" s="84">
        <v>96.7</v>
      </c>
      <c r="F15" s="84">
        <v>126.936666666666</v>
      </c>
      <c r="G15" s="84">
        <v>1464.51261233333</v>
      </c>
      <c r="H15" s="84">
        <v>179.609718666666</v>
      </c>
      <c r="I15" s="84">
        <v>1526.35331366666</v>
      </c>
      <c r="J15" s="84">
        <v>10468.895976</v>
      </c>
      <c r="K15" s="84">
        <v>5239.770121</v>
      </c>
      <c r="L15" s="84">
        <v>3625.09630233333</v>
      </c>
      <c r="M15" s="84">
        <v>5028.035968</v>
      </c>
      <c r="N15" s="84">
        <v>25879.2724866666</v>
      </c>
      <c r="O15" s="84">
        <v>4594.88116033333</v>
      </c>
      <c r="P15" s="84">
        <v>444.647468666666</v>
      </c>
      <c r="Q15" s="84">
        <v>58451.0751266666</v>
      </c>
      <c r="R15" s="84">
        <v>2418.03581766666</v>
      </c>
      <c r="S15" s="84">
        <v>167.512148666666</v>
      </c>
      <c r="T15" s="84">
        <v>1588.596612</v>
      </c>
      <c r="U15" s="84">
        <v>5522.25727166666</v>
      </c>
      <c r="V15" s="84">
        <v>430.602623666666</v>
      </c>
      <c r="W15" s="84">
        <v>3918.61560833333</v>
      </c>
      <c r="X15" s="84">
        <v>5680.161938</v>
      </c>
      <c r="Y15" s="84">
        <v>21328.8561966666</v>
      </c>
      <c r="Z15" s="84">
        <v>2418.20273833333</v>
      </c>
      <c r="AA15" s="84">
        <v>1105.95525333333</v>
      </c>
      <c r="AB15" s="84">
        <v>44578.79621</v>
      </c>
      <c r="AC15" s="84">
        <v>77.67019533</v>
      </c>
      <c r="AD15" s="84">
        <v>82.1437910833333</v>
      </c>
      <c r="AE15" s="84">
        <v>97.7332537166666</v>
      </c>
      <c r="AF15" s="84">
        <v>85.77282955</v>
      </c>
      <c r="AG15" s="84">
        <v>81.6666666666666</v>
      </c>
      <c r="AH15" s="84">
        <v>90.1666666666666</v>
      </c>
      <c r="AI15" s="84">
        <v>1873.60966666666</v>
      </c>
      <c r="AJ15" s="84">
        <v>3.21285101033333</v>
      </c>
      <c r="AK15" s="84">
        <v>29.6457431466666</v>
      </c>
      <c r="AL15" s="84">
        <v>37.944213236</v>
      </c>
      <c r="AM15" s="84">
        <v>33.4476770233333</v>
      </c>
      <c r="AN15" s="84">
        <v>9.28577942266666</v>
      </c>
      <c r="AO15" s="84">
        <v>25.18128609</v>
      </c>
      <c r="AP15" s="84">
        <v>44.2541100333333</v>
      </c>
      <c r="AQ15" s="84">
        <v>21.9787797766666</v>
      </c>
      <c r="AR15" s="84">
        <v>11.53715164</v>
      </c>
      <c r="AS15" s="84">
        <v>190237.0</v>
      </c>
      <c r="AT15" s="84">
        <v>292934.0</v>
      </c>
      <c r="AU15" s="84">
        <v>213807.7951</v>
      </c>
      <c r="AV15" s="84">
        <v>6.622452916</v>
      </c>
    </row>
    <row r="16" ht="14.25" customHeight="1">
      <c r="A16" s="88">
        <v>39721.0</v>
      </c>
      <c r="B16" s="88" t="s">
        <v>564</v>
      </c>
      <c r="C16" s="84">
        <v>5.98486666666666</v>
      </c>
      <c r="D16" s="84">
        <v>85.8666666666666</v>
      </c>
      <c r="E16" s="84">
        <v>100.666666666666</v>
      </c>
      <c r="F16" s="84">
        <v>113.393333333333</v>
      </c>
      <c r="G16" s="84">
        <v>1712.57732433333</v>
      </c>
      <c r="H16" s="84">
        <v>231.161203</v>
      </c>
      <c r="I16" s="84">
        <v>1684.111266</v>
      </c>
      <c r="J16" s="84">
        <v>11210.04645</v>
      </c>
      <c r="K16" s="84">
        <v>5525.96915399999</v>
      </c>
      <c r="L16" s="84">
        <v>3672.137656</v>
      </c>
      <c r="M16" s="84">
        <v>5588.32774733333</v>
      </c>
      <c r="N16" s="84">
        <v>26852.05726</v>
      </c>
      <c r="O16" s="84">
        <v>5086.475898</v>
      </c>
      <c r="P16" s="84">
        <v>526.518403</v>
      </c>
      <c r="Q16" s="84">
        <v>62089.3823633333</v>
      </c>
      <c r="R16" s="84">
        <v>2564.86424833333</v>
      </c>
      <c r="S16" s="84">
        <v>163.388382333333</v>
      </c>
      <c r="T16" s="84">
        <v>1923.41287466666</v>
      </c>
      <c r="U16" s="84">
        <v>5818.12041066666</v>
      </c>
      <c r="V16" s="84">
        <v>431.012507333333</v>
      </c>
      <c r="W16" s="84">
        <v>4426.984613</v>
      </c>
      <c r="X16" s="84">
        <v>6033.83511166666</v>
      </c>
      <c r="Y16" s="84">
        <v>22326.4748633333</v>
      </c>
      <c r="Z16" s="84">
        <v>2784.769447</v>
      </c>
      <c r="AA16" s="84">
        <v>1188.73623933333</v>
      </c>
      <c r="AB16" s="84">
        <v>47661.5986966666</v>
      </c>
      <c r="AC16" s="84">
        <v>76.57510435</v>
      </c>
      <c r="AD16" s="84">
        <v>83.0254782733333</v>
      </c>
      <c r="AE16" s="84">
        <v>100.822559146666</v>
      </c>
      <c r="AF16" s="84">
        <v>87.0461418833333</v>
      </c>
      <c r="AG16" s="84">
        <v>82.8</v>
      </c>
      <c r="AH16" s="84">
        <v>88.2</v>
      </c>
      <c r="AI16" s="84">
        <v>1788.91166666666</v>
      </c>
      <c r="AJ16" s="84">
        <v>3.33963340233333</v>
      </c>
      <c r="AK16" s="84">
        <v>10.6333549683333</v>
      </c>
      <c r="AL16" s="84">
        <v>29.4127360966666</v>
      </c>
      <c r="AM16" s="84">
        <v>20.6971052466666</v>
      </c>
      <c r="AN16" s="84">
        <v>9.30408975566666</v>
      </c>
      <c r="AO16" s="84">
        <v>37.61700726</v>
      </c>
      <c r="AP16" s="84">
        <v>6.958122896</v>
      </c>
      <c r="AQ16" s="84">
        <v>18.1577684216666</v>
      </c>
      <c r="AR16" s="84">
        <v>9.65070711133333</v>
      </c>
      <c r="AS16" s="84">
        <v>178621.0</v>
      </c>
      <c r="AT16" s="84">
        <v>282006.0</v>
      </c>
      <c r="AU16" s="84">
        <v>221536.2065</v>
      </c>
      <c r="AV16" s="84">
        <v>5.134255483</v>
      </c>
    </row>
    <row r="17" ht="14.25" customHeight="1">
      <c r="A17" s="88">
        <v>39813.0</v>
      </c>
      <c r="B17" s="88" t="s">
        <v>565</v>
      </c>
      <c r="C17" s="84">
        <v>5.9506</v>
      </c>
      <c r="D17" s="84">
        <v>83.2666666666666</v>
      </c>
      <c r="E17" s="84">
        <v>99.1</v>
      </c>
      <c r="F17" s="84">
        <v>55.6133333333333</v>
      </c>
      <c r="G17" s="84">
        <v>1472.75577566666</v>
      </c>
      <c r="H17" s="84">
        <v>204.913111333333</v>
      </c>
      <c r="I17" s="84">
        <v>1155.92735466666</v>
      </c>
      <c r="J17" s="84">
        <v>9287.23461433333</v>
      </c>
      <c r="K17" s="84">
        <v>3856.02224666666</v>
      </c>
      <c r="L17" s="84">
        <v>2661.49738766666</v>
      </c>
      <c r="M17" s="84">
        <v>4358.856964</v>
      </c>
      <c r="N17" s="84">
        <v>21474.5759</v>
      </c>
      <c r="O17" s="84">
        <v>4845.45963866666</v>
      </c>
      <c r="P17" s="84">
        <v>397.685777333333</v>
      </c>
      <c r="Q17" s="84">
        <v>49714.92877</v>
      </c>
      <c r="R17" s="84">
        <v>2167.756287</v>
      </c>
      <c r="S17" s="84">
        <v>214.146621666666</v>
      </c>
      <c r="T17" s="84">
        <v>1333.76643866666</v>
      </c>
      <c r="U17" s="84">
        <v>3272.50559833333</v>
      </c>
      <c r="V17" s="84">
        <v>403.284834333333</v>
      </c>
      <c r="W17" s="84">
        <v>3249.02719633333</v>
      </c>
      <c r="X17" s="84">
        <v>5474.37334866666</v>
      </c>
      <c r="Y17" s="84">
        <v>20020.1650666666</v>
      </c>
      <c r="Z17" s="84">
        <v>2295.76262933333</v>
      </c>
      <c r="AA17" s="84">
        <v>1021.799912</v>
      </c>
      <c r="AB17" s="84">
        <v>39452.58793</v>
      </c>
      <c r="AC17" s="84">
        <v>72.1368091133333</v>
      </c>
      <c r="AD17" s="84">
        <v>73.24462018</v>
      </c>
      <c r="AE17" s="84">
        <v>100.022997616666</v>
      </c>
      <c r="AF17" s="84">
        <v>79.7286322633333</v>
      </c>
      <c r="AG17" s="84">
        <v>83.7333333333333</v>
      </c>
      <c r="AH17" s="84">
        <v>86.1333333333333</v>
      </c>
      <c r="AI17" s="84">
        <v>1907.54433333333</v>
      </c>
      <c r="AJ17" s="84">
        <v>3.55508333333333</v>
      </c>
      <c r="AK17" s="84">
        <v>-10.4378115986666</v>
      </c>
      <c r="AL17" s="84">
        <v>44.6720271606666</v>
      </c>
      <c r="AM17" s="84">
        <v>9.53508371666666</v>
      </c>
      <c r="AN17" s="84">
        <v>9.13036982666666</v>
      </c>
      <c r="AO17" s="84">
        <v>-27.7417110066666</v>
      </c>
      <c r="AP17" s="84">
        <v>-44.7090283866666</v>
      </c>
      <c r="AQ17" s="84">
        <v>5.26287839433333</v>
      </c>
      <c r="AR17" s="84">
        <v>10.0740068976666</v>
      </c>
      <c r="AS17" s="84">
        <v>194191.0</v>
      </c>
      <c r="AT17" s="84">
        <v>264674.0</v>
      </c>
      <c r="AU17" s="84">
        <v>215546.5365</v>
      </c>
      <c r="AV17" s="84">
        <v>0.327330082</v>
      </c>
    </row>
    <row r="18" ht="14.25" customHeight="1">
      <c r="A18" s="88">
        <v>39903.0</v>
      </c>
      <c r="B18" s="88" t="s">
        <v>566</v>
      </c>
      <c r="C18" s="84">
        <v>5.47303333333333</v>
      </c>
      <c r="D18" s="84">
        <v>80.3999999999999</v>
      </c>
      <c r="E18" s="84">
        <v>98.0666666666666</v>
      </c>
      <c r="F18" s="84">
        <v>45.3666666666666</v>
      </c>
      <c r="G18" s="84">
        <v>1252.48293333333</v>
      </c>
      <c r="H18" s="84">
        <v>185.752045333333</v>
      </c>
      <c r="I18" s="84">
        <v>879.049104</v>
      </c>
      <c r="J18" s="84">
        <v>6362.41258066666</v>
      </c>
      <c r="K18" s="84">
        <v>3190.54898366666</v>
      </c>
      <c r="L18" s="84">
        <v>2257.99358666666</v>
      </c>
      <c r="M18" s="84">
        <v>3662.59611466666</v>
      </c>
      <c r="N18" s="84">
        <v>17346.18611</v>
      </c>
      <c r="O18" s="84">
        <v>3802.29222966666</v>
      </c>
      <c r="P18" s="84">
        <v>388.128154666666</v>
      </c>
      <c r="Q18" s="84">
        <v>39327.4418433333</v>
      </c>
      <c r="R18" s="84">
        <v>2122.925797</v>
      </c>
      <c r="S18" s="84">
        <v>132.115996333333</v>
      </c>
      <c r="T18" s="84">
        <v>785.571638</v>
      </c>
      <c r="U18" s="84">
        <v>2101.92509433333</v>
      </c>
      <c r="V18" s="84">
        <v>292.913396666666</v>
      </c>
      <c r="W18" s="84">
        <v>2400.346094</v>
      </c>
      <c r="X18" s="84">
        <v>3790.825252</v>
      </c>
      <c r="Y18" s="84">
        <v>15455.1430666666</v>
      </c>
      <c r="Z18" s="84">
        <v>1715.13640666666</v>
      </c>
      <c r="AA18" s="84">
        <v>650.492568</v>
      </c>
      <c r="AB18" s="84">
        <v>29447.3953066666</v>
      </c>
      <c r="AC18" s="84">
        <v>67.7186966833333</v>
      </c>
      <c r="AD18" s="84">
        <v>66.80947093</v>
      </c>
      <c r="AE18" s="84">
        <v>98.7900493866666</v>
      </c>
      <c r="AF18" s="84">
        <v>74.6449363633333</v>
      </c>
      <c r="AG18" s="84">
        <v>82.7666666666666</v>
      </c>
      <c r="AH18" s="84">
        <v>85.4333333333333</v>
      </c>
      <c r="AI18" s="84">
        <v>1820.06133333333</v>
      </c>
      <c r="AJ18" s="84">
        <v>3.62588861066666</v>
      </c>
      <c r="AK18" s="84">
        <v>-9.050573307</v>
      </c>
      <c r="AL18" s="84">
        <v>109.708800253333</v>
      </c>
      <c r="AM18" s="84">
        <v>26.2487384799999</v>
      </c>
      <c r="AN18" s="84">
        <v>8.88164681733333</v>
      </c>
      <c r="AO18" s="84">
        <v>-39.98763747</v>
      </c>
      <c r="AP18" s="84">
        <v>-46.38296884</v>
      </c>
      <c r="AQ18" s="84">
        <v>-3.972888992</v>
      </c>
      <c r="AR18" s="84">
        <v>8.58457428033333</v>
      </c>
      <c r="AS18" s="84">
        <v>238072.0</v>
      </c>
      <c r="AT18" s="84">
        <v>221876.0</v>
      </c>
      <c r="AU18" s="84">
        <v>197993.4149</v>
      </c>
      <c r="AV18" s="84">
        <v>-5.756116531</v>
      </c>
    </row>
    <row r="19" ht="14.25" customHeight="1">
      <c r="A19" s="88">
        <v>39994.0</v>
      </c>
      <c r="B19" s="88" t="s">
        <v>567</v>
      </c>
      <c r="C19" s="84">
        <v>5.0556</v>
      </c>
      <c r="D19" s="84">
        <v>80.1333333333333</v>
      </c>
      <c r="E19" s="84">
        <v>97.9333333333333</v>
      </c>
      <c r="F19" s="84">
        <v>62.44</v>
      </c>
      <c r="G19" s="84">
        <v>1320.784331</v>
      </c>
      <c r="H19" s="84">
        <v>213.028821333333</v>
      </c>
      <c r="I19" s="84">
        <v>1021.88604766666</v>
      </c>
      <c r="J19" s="84">
        <v>5289.471433</v>
      </c>
      <c r="K19" s="84">
        <v>3629.08695633333</v>
      </c>
      <c r="L19" s="84">
        <v>2755.83514933333</v>
      </c>
      <c r="M19" s="84">
        <v>4154.77952266666</v>
      </c>
      <c r="N19" s="84">
        <v>20277.51226</v>
      </c>
      <c r="O19" s="84">
        <v>4228.52098633333</v>
      </c>
      <c r="P19" s="84">
        <v>326.260176333333</v>
      </c>
      <c r="Q19" s="84">
        <v>43217.1656833333</v>
      </c>
      <c r="R19" s="84">
        <v>2171.861615</v>
      </c>
      <c r="S19" s="84">
        <v>203.460595333333</v>
      </c>
      <c r="T19" s="84">
        <v>1091.97016533333</v>
      </c>
      <c r="U19" s="84">
        <v>2500.315819</v>
      </c>
      <c r="V19" s="84">
        <v>427.525687666666</v>
      </c>
      <c r="W19" s="84">
        <v>3280.744777</v>
      </c>
      <c r="X19" s="84">
        <v>4164.61349999999</v>
      </c>
      <c r="Y19" s="84">
        <v>17312.60769</v>
      </c>
      <c r="Z19" s="84">
        <v>2062.44307833333</v>
      </c>
      <c r="AA19" s="84">
        <v>1015.17652633333</v>
      </c>
      <c r="AB19" s="84">
        <v>34230.7194566666</v>
      </c>
      <c r="AC19" s="84">
        <v>76.9973295333333</v>
      </c>
      <c r="AD19" s="84">
        <v>69.88462792</v>
      </c>
      <c r="AE19" s="84">
        <v>95.0414912499999</v>
      </c>
      <c r="AF19" s="84">
        <v>76.53268916</v>
      </c>
      <c r="AG19" s="84">
        <v>81.9666666666666</v>
      </c>
      <c r="AH19" s="84">
        <v>88.2</v>
      </c>
      <c r="AI19" s="84">
        <v>1962.08666666666</v>
      </c>
      <c r="AJ19" s="84">
        <v>3.55020909066666</v>
      </c>
      <c r="AK19" s="84">
        <v>-11.032342995</v>
      </c>
      <c r="AL19" s="84">
        <v>-2.65337714666666</v>
      </c>
      <c r="AM19" s="84">
        <v>-12.4399479056666</v>
      </c>
      <c r="AN19" s="84">
        <v>7.06624541566666</v>
      </c>
      <c r="AO19" s="84">
        <v>-38.84311341</v>
      </c>
      <c r="AP19" s="84">
        <v>-27.68295554</v>
      </c>
      <c r="AQ19" s="84">
        <v>-7.78314220333333</v>
      </c>
      <c r="AR19" s="84">
        <v>7.32820985133333</v>
      </c>
      <c r="AS19" s="84">
        <v>315442.0</v>
      </c>
      <c r="AT19" s="84">
        <v>317996.0</v>
      </c>
      <c r="AU19" s="84">
        <v>205803.4284</v>
      </c>
      <c r="AV19" s="84">
        <v>-3.743720737</v>
      </c>
    </row>
    <row r="20" ht="14.25" customHeight="1">
      <c r="A20" s="88">
        <v>40086.0</v>
      </c>
      <c r="B20" s="88" t="s">
        <v>568</v>
      </c>
      <c r="C20" s="84">
        <v>4.92376666666666</v>
      </c>
      <c r="D20" s="84">
        <v>82.3999999999999</v>
      </c>
      <c r="E20" s="84">
        <v>98.3666666666666</v>
      </c>
      <c r="F20" s="84">
        <v>70.0066666666666</v>
      </c>
      <c r="G20" s="84">
        <v>1273.974121</v>
      </c>
      <c r="H20" s="84">
        <v>217.292948666666</v>
      </c>
      <c r="I20" s="84">
        <v>1114.18845566666</v>
      </c>
      <c r="J20" s="84">
        <v>6563.53842833333</v>
      </c>
      <c r="K20" s="84">
        <v>3796.38219433333</v>
      </c>
      <c r="L20" s="84">
        <v>2994.74208299999</v>
      </c>
      <c r="M20" s="84">
        <v>4341.18122366666</v>
      </c>
      <c r="N20" s="84">
        <v>23221.2644033333</v>
      </c>
      <c r="O20" s="84">
        <v>4584.12712666666</v>
      </c>
      <c r="P20" s="84">
        <v>354.107477999999</v>
      </c>
      <c r="Q20" s="84">
        <v>48460.7984633333</v>
      </c>
      <c r="R20" s="84">
        <v>2305.569868</v>
      </c>
      <c r="S20" s="84">
        <v>170.987340666666</v>
      </c>
      <c r="T20" s="84">
        <v>1468.34895066666</v>
      </c>
      <c r="U20" s="84">
        <v>3526.77049333333</v>
      </c>
      <c r="V20" s="84">
        <v>439.850889</v>
      </c>
      <c r="W20" s="84">
        <v>3807.03921833333</v>
      </c>
      <c r="X20" s="84">
        <v>4715.19152866666</v>
      </c>
      <c r="Y20" s="84">
        <v>19362.44606</v>
      </c>
      <c r="Z20" s="84">
        <v>2357.91156166666</v>
      </c>
      <c r="AA20" s="84">
        <v>913.767324999999</v>
      </c>
      <c r="AB20" s="84">
        <v>39067.8832399999</v>
      </c>
      <c r="AC20" s="84">
        <v>79.0203919366666</v>
      </c>
      <c r="AD20" s="84">
        <v>75.4635496133333</v>
      </c>
      <c r="AE20" s="84">
        <v>96.4133665766666</v>
      </c>
      <c r="AF20" s="84">
        <v>80.8890938966666</v>
      </c>
      <c r="AG20" s="84">
        <v>83.0333333333333</v>
      </c>
      <c r="AH20" s="84">
        <v>89.5666666666666</v>
      </c>
      <c r="AI20" s="84">
        <v>2010.532</v>
      </c>
      <c r="AJ20" s="84">
        <v>3.52071865933333</v>
      </c>
      <c r="AK20" s="84">
        <v>-3.28696831433333</v>
      </c>
      <c r="AL20" s="84">
        <v>-8.85605963033333</v>
      </c>
      <c r="AM20" s="84">
        <v>1.07526387266666</v>
      </c>
      <c r="AN20" s="84">
        <v>6.64050234666666</v>
      </c>
      <c r="AO20" s="84">
        <v>-32.6973662033333</v>
      </c>
      <c r="AP20" s="84">
        <v>-16.479303429</v>
      </c>
      <c r="AQ20" s="84">
        <v>-2.97477643466666</v>
      </c>
      <c r="AR20" s="84">
        <v>6.435715153</v>
      </c>
      <c r="AS20" s="84">
        <v>348897.0</v>
      </c>
      <c r="AT20" s="84">
        <v>474781.0</v>
      </c>
      <c r="AU20" s="84">
        <v>219041.3491</v>
      </c>
      <c r="AV20" s="84">
        <v>-1.12616237</v>
      </c>
    </row>
    <row r="21" ht="14.25" customHeight="1">
      <c r="A21" s="88">
        <v>40178.0</v>
      </c>
      <c r="B21" s="88" t="s">
        <v>569</v>
      </c>
      <c r="C21" s="84">
        <v>4.8815</v>
      </c>
      <c r="D21" s="84">
        <v>83.7666666666666</v>
      </c>
      <c r="E21" s="84">
        <v>98.8999999999999</v>
      </c>
      <c r="F21" s="84">
        <v>77.88</v>
      </c>
      <c r="G21" s="84">
        <v>1416.424363</v>
      </c>
      <c r="H21" s="84">
        <v>209.466563666666</v>
      </c>
      <c r="I21" s="84">
        <v>1370.59122333333</v>
      </c>
      <c r="J21" s="84">
        <v>8287.293712</v>
      </c>
      <c r="K21" s="84">
        <v>3930.98149133333</v>
      </c>
      <c r="L21" s="84">
        <v>3079.218883</v>
      </c>
      <c r="M21" s="84">
        <v>4293.57575733333</v>
      </c>
      <c r="N21" s="84">
        <v>25364.3752233333</v>
      </c>
      <c r="O21" s="84">
        <v>4785.792005</v>
      </c>
      <c r="P21" s="84">
        <v>429.577005333333</v>
      </c>
      <c r="Q21" s="84">
        <v>53167.2962266666</v>
      </c>
      <c r="R21" s="84">
        <v>2310.349564</v>
      </c>
      <c r="S21" s="84">
        <v>192.439047666666</v>
      </c>
      <c r="T21" s="84">
        <v>1614.49839099999</v>
      </c>
      <c r="U21" s="84">
        <v>3767.060329</v>
      </c>
      <c r="V21" s="84">
        <v>498.900931333333</v>
      </c>
      <c r="W21" s="84">
        <v>3647.06935833333</v>
      </c>
      <c r="X21" s="84">
        <v>4929.77860366666</v>
      </c>
      <c r="Y21" s="84">
        <v>21991.18315</v>
      </c>
      <c r="Z21" s="84">
        <v>2470.390575</v>
      </c>
      <c r="AA21" s="84">
        <v>722.266144333333</v>
      </c>
      <c r="AB21" s="84">
        <v>42143.9361</v>
      </c>
      <c r="AC21" s="84">
        <v>79.5712416866666</v>
      </c>
      <c r="AD21" s="84">
        <v>76.4549119899999</v>
      </c>
      <c r="AE21" s="84">
        <v>96.7750498366666</v>
      </c>
      <c r="AF21" s="84">
        <v>81.8319101133333</v>
      </c>
      <c r="AG21" s="84">
        <v>84.0</v>
      </c>
      <c r="AH21" s="84">
        <v>90.8999999999999</v>
      </c>
      <c r="AI21" s="84">
        <v>2089.38366666666</v>
      </c>
      <c r="AJ21" s="84">
        <v>3.40161861466666</v>
      </c>
      <c r="AK21" s="84">
        <v>18.70318483</v>
      </c>
      <c r="AL21" s="84">
        <v>-23.97153861</v>
      </c>
      <c r="AM21" s="84">
        <v>-6.96676505933333</v>
      </c>
      <c r="AN21" s="84">
        <v>7.46916228433333</v>
      </c>
      <c r="AO21" s="84">
        <v>57.47738786</v>
      </c>
      <c r="AP21" s="84">
        <v>43.6413978233333</v>
      </c>
      <c r="AQ21" s="84">
        <v>6.78940034666666</v>
      </c>
      <c r="AR21" s="84">
        <v>5.95406655866666</v>
      </c>
      <c r="AS21" s="84">
        <v>369799.0</v>
      </c>
      <c r="AT21" s="84">
        <v>531694.0</v>
      </c>
      <c r="AU21" s="84">
        <v>225157.1864</v>
      </c>
      <c r="AV21" s="84">
        <v>4.458735508</v>
      </c>
    </row>
    <row r="22" ht="14.25" customHeight="1">
      <c r="A22" s="88">
        <v>40268.0</v>
      </c>
      <c r="B22" s="88" t="s">
        <v>470</v>
      </c>
      <c r="C22" s="84">
        <v>4.88783333333333</v>
      </c>
      <c r="D22" s="84">
        <v>85.6666666666666</v>
      </c>
      <c r="E22" s="84">
        <v>99.4</v>
      </c>
      <c r="F22" s="84">
        <v>78.77</v>
      </c>
      <c r="G22" s="84">
        <v>1381.56769033333</v>
      </c>
      <c r="H22" s="84">
        <v>210.38379</v>
      </c>
      <c r="I22" s="84">
        <v>1557.416092</v>
      </c>
      <c r="J22" s="84">
        <v>8721.05217499999</v>
      </c>
      <c r="K22" s="84">
        <v>4358.033165</v>
      </c>
      <c r="L22" s="84">
        <v>3395.00828233333</v>
      </c>
      <c r="M22" s="84">
        <v>4614.18508866666</v>
      </c>
      <c r="N22" s="84">
        <v>23439.95415</v>
      </c>
      <c r="O22" s="84">
        <v>4877.91417733333</v>
      </c>
      <c r="P22" s="84">
        <v>311.637952</v>
      </c>
      <c r="Q22" s="84">
        <v>52867.1525633333</v>
      </c>
      <c r="R22" s="84">
        <v>2347.731166</v>
      </c>
      <c r="S22" s="84">
        <v>196.566017666666</v>
      </c>
      <c r="T22" s="84">
        <v>1395.83581233333</v>
      </c>
      <c r="U22" s="84">
        <v>3728.07671166666</v>
      </c>
      <c r="V22" s="84">
        <v>506.875672666666</v>
      </c>
      <c r="W22" s="84">
        <v>3821.80283533333</v>
      </c>
      <c r="X22" s="84">
        <v>4922.705352</v>
      </c>
      <c r="Y22" s="84">
        <v>19804.2616533333</v>
      </c>
      <c r="Z22" s="84">
        <v>2328.06912266666</v>
      </c>
      <c r="AA22" s="84">
        <v>818.853065666666</v>
      </c>
      <c r="AB22" s="84">
        <v>39870.77741</v>
      </c>
      <c r="AC22" s="84">
        <v>80.4285632033333</v>
      </c>
      <c r="AD22" s="84">
        <v>78.4026884133333</v>
      </c>
      <c r="AE22" s="84">
        <v>97.7290694199999</v>
      </c>
      <c r="AF22" s="84">
        <v>83.43353203</v>
      </c>
      <c r="AG22" s="84">
        <v>84.8999999999999</v>
      </c>
      <c r="AH22" s="84">
        <v>91.4666666666666</v>
      </c>
      <c r="AI22" s="84">
        <v>1917.26933333333</v>
      </c>
      <c r="AJ22" s="84">
        <v>3.37214003633333</v>
      </c>
      <c r="AK22" s="84">
        <v>21.8373244396666</v>
      </c>
      <c r="AL22" s="84">
        <v>-29.4034974926666</v>
      </c>
      <c r="AM22" s="84">
        <v>19.9122836256666</v>
      </c>
      <c r="AN22" s="84">
        <v>8.88706037066666</v>
      </c>
      <c r="AO22" s="84">
        <v>102.814681679999</v>
      </c>
      <c r="AP22" s="84">
        <v>33.0821064133333</v>
      </c>
      <c r="AQ22" s="84">
        <v>17.7302138866666</v>
      </c>
      <c r="AR22" s="84">
        <v>8.74841264633333</v>
      </c>
      <c r="AS22" s="84">
        <v>377967.0</v>
      </c>
      <c r="AT22" s="84">
        <v>450042.0</v>
      </c>
      <c r="AU22" s="84">
        <v>217892.9314</v>
      </c>
      <c r="AV22" s="84">
        <v>10.05059509</v>
      </c>
    </row>
    <row r="23" ht="14.25" customHeight="1">
      <c r="A23" s="88">
        <v>40359.0</v>
      </c>
      <c r="B23" s="88" t="s">
        <v>471</v>
      </c>
      <c r="C23" s="84">
        <v>4.99683333333333</v>
      </c>
      <c r="D23" s="84">
        <v>87.1333333333333</v>
      </c>
      <c r="E23" s="84">
        <v>99.5666666666666</v>
      </c>
      <c r="F23" s="84">
        <v>78.5833333333333</v>
      </c>
      <c r="G23" s="84">
        <v>1462.22809266666</v>
      </c>
      <c r="H23" s="84">
        <v>226.768068</v>
      </c>
      <c r="I23" s="84">
        <v>1518.64927033333</v>
      </c>
      <c r="J23" s="84">
        <v>8209.001628</v>
      </c>
      <c r="K23" s="84">
        <v>4175.82146366666</v>
      </c>
      <c r="L23" s="84">
        <v>3356.21341133333</v>
      </c>
      <c r="M23" s="84">
        <v>4734.42286166666</v>
      </c>
      <c r="N23" s="84">
        <v>23207.5313733333</v>
      </c>
      <c r="O23" s="84">
        <v>5085.11088466666</v>
      </c>
      <c r="P23" s="84">
        <v>347.921988333333</v>
      </c>
      <c r="Q23" s="84">
        <v>52323.6690433333</v>
      </c>
      <c r="R23" s="84">
        <v>2546.55429866666</v>
      </c>
      <c r="S23" s="84">
        <v>170.161936666666</v>
      </c>
      <c r="T23" s="84">
        <v>1771.44062933333</v>
      </c>
      <c r="U23" s="84">
        <v>3923.81827633333</v>
      </c>
      <c r="V23" s="84">
        <v>532.535985666666</v>
      </c>
      <c r="W23" s="84">
        <v>4259.73648033333</v>
      </c>
      <c r="X23" s="84">
        <v>5764.91491266666</v>
      </c>
      <c r="Y23" s="84">
        <v>22191.6301</v>
      </c>
      <c r="Z23" s="84">
        <v>2586.57860833333</v>
      </c>
      <c r="AA23" s="84">
        <v>767.432129333333</v>
      </c>
      <c r="AB23" s="84">
        <v>44514.8033566666</v>
      </c>
      <c r="AC23" s="84">
        <v>84.35116547</v>
      </c>
      <c r="AD23" s="84">
        <v>80.3558045333333</v>
      </c>
      <c r="AE23" s="84">
        <v>94.32384649</v>
      </c>
      <c r="AF23" s="84">
        <v>84.1231097433333</v>
      </c>
      <c r="AG23" s="84">
        <v>85.5</v>
      </c>
      <c r="AH23" s="84">
        <v>91.4666666666666</v>
      </c>
      <c r="AI23" s="84">
        <v>2038.765</v>
      </c>
      <c r="AJ23" s="84">
        <v>3.24140795466666</v>
      </c>
      <c r="AK23" s="84">
        <v>16.5203609033333</v>
      </c>
      <c r="AL23" s="84">
        <v>-1.28185983966666</v>
      </c>
      <c r="AM23" s="84">
        <v>10.4232490386666</v>
      </c>
      <c r="AN23" s="84">
        <v>10.237889507</v>
      </c>
      <c r="AO23" s="84">
        <v>72.9098342266666</v>
      </c>
      <c r="AP23" s="84">
        <v>-0.509677230666666</v>
      </c>
      <c r="AQ23" s="84">
        <v>12.809538879</v>
      </c>
      <c r="AR23" s="84">
        <v>10.82112585</v>
      </c>
      <c r="AS23" s="84">
        <v>368877.0</v>
      </c>
      <c r="AT23" s="84">
        <v>541993.0</v>
      </c>
      <c r="AU23" s="84">
        <v>224379.2223</v>
      </c>
      <c r="AV23" s="84">
        <v>9.0259886</v>
      </c>
    </row>
    <row r="24" ht="14.25" customHeight="1">
      <c r="A24" s="88">
        <v>40451.0</v>
      </c>
      <c r="B24" s="88" t="s">
        <v>472</v>
      </c>
      <c r="C24" s="84">
        <v>5.19653333333333</v>
      </c>
      <c r="D24" s="84">
        <v>87.4333333333333</v>
      </c>
      <c r="E24" s="84">
        <v>100.233333333333</v>
      </c>
      <c r="F24" s="84">
        <v>76.9466666666666</v>
      </c>
      <c r="G24" s="84">
        <v>1532.86607366666</v>
      </c>
      <c r="H24" s="84">
        <v>241.775142666666</v>
      </c>
      <c r="I24" s="84">
        <v>1526.039574</v>
      </c>
      <c r="J24" s="84">
        <v>8417.21248533333</v>
      </c>
      <c r="K24" s="84">
        <v>4234.224518</v>
      </c>
      <c r="L24" s="84">
        <v>3305.702101</v>
      </c>
      <c r="M24" s="84">
        <v>4468.38327333333</v>
      </c>
      <c r="N24" s="84">
        <v>23575.9031433333</v>
      </c>
      <c r="O24" s="84">
        <v>5234.37185666666</v>
      </c>
      <c r="P24" s="84">
        <v>279.161909</v>
      </c>
      <c r="Q24" s="84">
        <v>52815.6400766666</v>
      </c>
      <c r="R24" s="84">
        <v>2539.79390066666</v>
      </c>
      <c r="S24" s="84">
        <v>165.442321</v>
      </c>
      <c r="T24" s="84">
        <v>1689.28022766666</v>
      </c>
      <c r="U24" s="84">
        <v>4615.55014733333</v>
      </c>
      <c r="V24" s="84">
        <v>617.929007666666</v>
      </c>
      <c r="W24" s="84">
        <v>3959.27006066666</v>
      </c>
      <c r="X24" s="84">
        <v>5454.8997803333295</v>
      </c>
      <c r="Y24" s="84">
        <v>22745.7623233333</v>
      </c>
      <c r="Z24" s="84">
        <v>2827.39818366666</v>
      </c>
      <c r="AA24" s="84">
        <v>841.922811666666</v>
      </c>
      <c r="AB24" s="84">
        <v>45457.2487633333</v>
      </c>
      <c r="AC24" s="84">
        <v>82.2905263299999</v>
      </c>
      <c r="AD24" s="84">
        <v>80.3583756433333</v>
      </c>
      <c r="AE24" s="84">
        <v>93.7637334133333</v>
      </c>
      <c r="AF24" s="84">
        <v>83.8727497633333</v>
      </c>
      <c r="AG24" s="84">
        <v>85.8</v>
      </c>
      <c r="AH24" s="84">
        <v>92.0</v>
      </c>
      <c r="AI24" s="84">
        <v>2122.32766666666</v>
      </c>
      <c r="AJ24" s="84">
        <v>3.156163337</v>
      </c>
      <c r="AK24" s="84">
        <v>2.22709508233333</v>
      </c>
      <c r="AL24" s="84">
        <v>17.0126962426666</v>
      </c>
      <c r="AM24" s="84">
        <v>26.9810315553333</v>
      </c>
      <c r="AN24" s="84">
        <v>10.7331321233333</v>
      </c>
      <c r="AO24" s="84">
        <v>48.8115437699999</v>
      </c>
      <c r="AP24" s="84">
        <v>16.94922947</v>
      </c>
      <c r="AQ24" s="84">
        <v>2.00847362766666</v>
      </c>
      <c r="AR24" s="84">
        <v>13.1944875966666</v>
      </c>
      <c r="AS24" s="84">
        <v>342471.0</v>
      </c>
      <c r="AT24" s="84">
        <v>401778.0</v>
      </c>
      <c r="AU24" s="84">
        <v>230466.7409</v>
      </c>
      <c r="AV24" s="84">
        <v>5.216089037</v>
      </c>
    </row>
    <row r="25" ht="14.25" customHeight="1">
      <c r="A25" s="88">
        <v>40543.0</v>
      </c>
      <c r="B25" s="88" t="s">
        <v>473</v>
      </c>
      <c r="C25" s="84">
        <v>4.9173</v>
      </c>
      <c r="D25" s="84">
        <v>88.8333333333333</v>
      </c>
      <c r="E25" s="84">
        <v>100.866666666666</v>
      </c>
      <c r="F25" s="84">
        <v>85.64</v>
      </c>
      <c r="G25" s="84">
        <v>1679.327941</v>
      </c>
      <c r="H25" s="84">
        <v>259.44334</v>
      </c>
      <c r="I25" s="84">
        <v>1774.155845</v>
      </c>
      <c r="J25" s="84">
        <v>8638.87833233333</v>
      </c>
      <c r="K25" s="84">
        <v>5278.39764866666</v>
      </c>
      <c r="L25" s="84">
        <v>3482.52516266666</v>
      </c>
      <c r="M25" s="84">
        <v>4980.06582</v>
      </c>
      <c r="N25" s="84">
        <v>23248.6057466666</v>
      </c>
      <c r="O25" s="84">
        <v>5271.498118</v>
      </c>
      <c r="P25" s="84">
        <v>321.469712333333</v>
      </c>
      <c r="Q25" s="84">
        <v>54934.36767</v>
      </c>
      <c r="R25" s="84">
        <v>2650.17397133333</v>
      </c>
      <c r="S25" s="84">
        <v>252.910472</v>
      </c>
      <c r="T25" s="84">
        <v>1624.86877433333</v>
      </c>
      <c r="U25" s="84">
        <v>5296.07246566666</v>
      </c>
      <c r="V25" s="84">
        <v>745.573223333333</v>
      </c>
      <c r="W25" s="84">
        <v>3912.50751433333</v>
      </c>
      <c r="X25" s="84">
        <v>5708.55568633333</v>
      </c>
      <c r="Y25" s="84">
        <v>22455.3836166666</v>
      </c>
      <c r="Z25" s="84">
        <v>2949.67685666666</v>
      </c>
      <c r="AA25" s="84">
        <v>837.508999</v>
      </c>
      <c r="AB25" s="84">
        <v>46433.2315766666</v>
      </c>
      <c r="AC25" s="84">
        <v>82.8811601566666</v>
      </c>
      <c r="AD25" s="84">
        <v>81.4139134766666</v>
      </c>
      <c r="AE25" s="84">
        <v>95.4401880266666</v>
      </c>
      <c r="AF25" s="84">
        <v>85.0620124033333</v>
      </c>
      <c r="AG25" s="84">
        <v>85.8999999999999</v>
      </c>
      <c r="AH25" s="84">
        <v>93.3333333333333</v>
      </c>
      <c r="AI25" s="84">
        <v>2114.03666666666</v>
      </c>
      <c r="AJ25" s="84">
        <v>3.114640119</v>
      </c>
      <c r="AK25" s="84">
        <v>8.36129794999999</v>
      </c>
      <c r="AL25" s="84">
        <v>26.4128302803333</v>
      </c>
      <c r="AM25" s="84">
        <v>28.2766896903333</v>
      </c>
      <c r="AN25" s="84">
        <v>10.3449511706666</v>
      </c>
      <c r="AO25" s="84">
        <v>54.3441863999999</v>
      </c>
      <c r="AP25" s="84">
        <v>42.6942300599999</v>
      </c>
      <c r="AQ25" s="84">
        <v>6.82886481733333</v>
      </c>
      <c r="AR25" s="84">
        <v>14.0010030199999</v>
      </c>
      <c r="AS25" s="84">
        <v>368094.0</v>
      </c>
      <c r="AT25" s="84">
        <v>393408.0</v>
      </c>
      <c r="AU25" s="84">
        <v>235889.506</v>
      </c>
      <c r="AV25" s="84">
        <v>4.766589836</v>
      </c>
    </row>
    <row r="26" ht="14.25" customHeight="1">
      <c r="A26" s="88">
        <v>40633.0</v>
      </c>
      <c r="B26" s="88" t="s">
        <v>474</v>
      </c>
      <c r="C26" s="84">
        <v>4.9526</v>
      </c>
      <c r="D26" s="84">
        <v>89.8</v>
      </c>
      <c r="E26" s="84">
        <v>102.166666666666</v>
      </c>
      <c r="F26" s="84">
        <v>98.6266666666666</v>
      </c>
      <c r="G26" s="84">
        <v>1544.85329333333</v>
      </c>
      <c r="H26" s="84">
        <v>236.264903666666</v>
      </c>
      <c r="I26" s="84">
        <v>2133.52539433333</v>
      </c>
      <c r="J26" s="84">
        <v>10330.6821386666</v>
      </c>
      <c r="K26" s="84">
        <v>5471.25717266666</v>
      </c>
      <c r="L26" s="84">
        <v>3784.481765</v>
      </c>
      <c r="M26" s="84">
        <v>5257.02292333333</v>
      </c>
      <c r="N26" s="84">
        <v>21674.1704066666</v>
      </c>
      <c r="O26" s="84">
        <v>4994.551894</v>
      </c>
      <c r="P26" s="84">
        <v>318.329461</v>
      </c>
      <c r="Q26" s="84">
        <v>55745.1393533333</v>
      </c>
      <c r="R26" s="84">
        <v>2541.20399033333</v>
      </c>
      <c r="S26" s="84">
        <v>203.530775999999</v>
      </c>
      <c r="T26" s="84">
        <v>1832.30223966666</v>
      </c>
      <c r="U26" s="84">
        <v>5434.96946733333</v>
      </c>
      <c r="V26" s="84">
        <v>1252.14325833333</v>
      </c>
      <c r="W26" s="84">
        <v>4258.42267</v>
      </c>
      <c r="X26" s="84">
        <v>5839.68562133333</v>
      </c>
      <c r="Y26" s="84">
        <v>19952.5313666666</v>
      </c>
      <c r="Z26" s="84">
        <v>2651.32129066666</v>
      </c>
      <c r="AA26" s="84">
        <v>961.082352666666</v>
      </c>
      <c r="AB26" s="84">
        <v>44927.19303</v>
      </c>
      <c r="AC26" s="84">
        <v>80.4685874033333</v>
      </c>
      <c r="AD26" s="84">
        <v>82.0389901333333</v>
      </c>
      <c r="AE26" s="84">
        <v>94.2783090633333</v>
      </c>
      <c r="AF26" s="84">
        <v>85.06997572</v>
      </c>
      <c r="AG26" s="84">
        <v>87.1666666666666</v>
      </c>
      <c r="AH26" s="84">
        <v>93.3666666666666</v>
      </c>
      <c r="AI26" s="84">
        <v>1846.79399999999</v>
      </c>
      <c r="AJ26" s="84">
        <v>3.04734755433333</v>
      </c>
      <c r="AK26" s="84">
        <v>-6.52084477933333</v>
      </c>
      <c r="AL26" s="84">
        <v>11.737405287</v>
      </c>
      <c r="AM26" s="84">
        <v>19.000817502</v>
      </c>
      <c r="AN26" s="84">
        <v>9.48089466233333</v>
      </c>
      <c r="AO26" s="84">
        <v>53.9194379366666</v>
      </c>
      <c r="AP26" s="84">
        <v>43.3210419933333</v>
      </c>
      <c r="AQ26" s="84">
        <v>5.32873420633333</v>
      </c>
      <c r="AR26" s="84">
        <v>12.3460634166666</v>
      </c>
      <c r="AS26" s="84">
        <v>358270.0</v>
      </c>
      <c r="AT26" s="84">
        <v>568717.0</v>
      </c>
      <c r="AU26" s="84">
        <v>228798.7967</v>
      </c>
      <c r="AV26" s="84">
        <v>5.00514877</v>
      </c>
    </row>
    <row r="27" ht="14.25" customHeight="1">
      <c r="A27" s="88">
        <v>40724.0</v>
      </c>
      <c r="B27" s="88" t="s">
        <v>475</v>
      </c>
      <c r="C27" s="84">
        <v>4.94879999999999</v>
      </c>
      <c r="D27" s="84">
        <v>89.9333333333333</v>
      </c>
      <c r="E27" s="84">
        <v>102.899999999999</v>
      </c>
      <c r="F27" s="84">
        <v>104.016666666666</v>
      </c>
      <c r="G27" s="84">
        <v>1700.60418566666</v>
      </c>
      <c r="H27" s="84">
        <v>239.622398</v>
      </c>
      <c r="I27" s="84">
        <v>2168.44250266666</v>
      </c>
      <c r="J27" s="84">
        <v>10021.728017</v>
      </c>
      <c r="K27" s="84">
        <v>6070.27326466666</v>
      </c>
      <c r="L27" s="84">
        <v>3692.105394</v>
      </c>
      <c r="M27" s="84">
        <v>5284.76169133333</v>
      </c>
      <c r="N27" s="84">
        <v>22564.03079</v>
      </c>
      <c r="O27" s="84">
        <v>5492.429972</v>
      </c>
      <c r="P27" s="84">
        <v>339.283718333333</v>
      </c>
      <c r="Q27" s="84">
        <v>57573.2819366666</v>
      </c>
      <c r="R27" s="84">
        <v>2838.02662133333</v>
      </c>
      <c r="S27" s="84">
        <v>246.192399666666</v>
      </c>
      <c r="T27" s="84">
        <v>1977.734864</v>
      </c>
      <c r="U27" s="84">
        <v>5890.95146266666</v>
      </c>
      <c r="V27" s="84">
        <v>809.441721333333</v>
      </c>
      <c r="W27" s="84">
        <v>4810.28416566666</v>
      </c>
      <c r="X27" s="84">
        <v>6611.092103</v>
      </c>
      <c r="Y27" s="84">
        <v>20814.2561933333</v>
      </c>
      <c r="Z27" s="84">
        <v>2944.713805</v>
      </c>
      <c r="AA27" s="84">
        <v>964.850096999999</v>
      </c>
      <c r="AB27" s="84">
        <v>47907.5434333333</v>
      </c>
      <c r="AC27" s="84">
        <v>85.4530065533333</v>
      </c>
      <c r="AD27" s="84">
        <v>83.6203077833333</v>
      </c>
      <c r="AE27" s="84">
        <v>85.95155223</v>
      </c>
      <c r="AF27" s="84">
        <v>84.30248817</v>
      </c>
      <c r="AG27" s="84">
        <v>88.8999999999999</v>
      </c>
      <c r="AH27" s="84">
        <v>93.0</v>
      </c>
      <c r="AI27" s="84">
        <v>1940.82666666666</v>
      </c>
      <c r="AJ27" s="84">
        <v>3.018548456</v>
      </c>
      <c r="AK27" s="84">
        <v>-8.09506193999999</v>
      </c>
      <c r="AL27" s="84">
        <v>3.887617652</v>
      </c>
      <c r="AM27" s="84">
        <v>40.2616242833333</v>
      </c>
      <c r="AN27" s="84">
        <v>9.12389718</v>
      </c>
      <c r="AO27" s="84">
        <v>44.24661941</v>
      </c>
      <c r="AP27" s="84">
        <v>32.40266377</v>
      </c>
      <c r="AQ27" s="84">
        <v>17.8987885</v>
      </c>
      <c r="AR27" s="84">
        <v>11.5940835133333</v>
      </c>
      <c r="AS27" s="84">
        <v>350330.0</v>
      </c>
      <c r="AT27" s="84">
        <v>514189.0</v>
      </c>
      <c r="AU27" s="84">
        <v>234771.7898</v>
      </c>
      <c r="AV27" s="84">
        <v>4.631697786</v>
      </c>
    </row>
    <row r="28" ht="14.25" customHeight="1">
      <c r="A28" s="88">
        <v>40816.0</v>
      </c>
      <c r="B28" s="88" t="s">
        <v>476</v>
      </c>
      <c r="C28" s="84">
        <v>4.8855</v>
      </c>
      <c r="D28" s="84">
        <v>90.8999999999999</v>
      </c>
      <c r="E28" s="84">
        <v>103.633333333333</v>
      </c>
      <c r="F28" s="84">
        <v>87.9033333333333</v>
      </c>
      <c r="G28" s="84">
        <v>1740.57654733333</v>
      </c>
      <c r="H28" s="84">
        <v>259.605156999999</v>
      </c>
      <c r="I28" s="84">
        <v>1992.694864</v>
      </c>
      <c r="J28" s="84">
        <v>10030.2083966666</v>
      </c>
      <c r="K28" s="84">
        <v>6498.869427</v>
      </c>
      <c r="L28" s="84">
        <v>4048.34270866666</v>
      </c>
      <c r="M28" s="84">
        <v>5305.28371133333</v>
      </c>
      <c r="N28" s="84">
        <v>23093.3515933333</v>
      </c>
      <c r="O28" s="84">
        <v>5652.30094033333</v>
      </c>
      <c r="P28" s="84">
        <v>370.511290666666</v>
      </c>
      <c r="Q28" s="84">
        <v>58991.7446333333</v>
      </c>
      <c r="R28" s="84">
        <v>3020.78411533333</v>
      </c>
      <c r="S28" s="84">
        <v>275.231175</v>
      </c>
      <c r="T28" s="84">
        <v>2242.18185733333</v>
      </c>
      <c r="U28" s="84">
        <v>5301.40821199999</v>
      </c>
      <c r="V28" s="84">
        <v>788.778003</v>
      </c>
      <c r="W28" s="84">
        <v>4589.20232766666</v>
      </c>
      <c r="X28" s="84">
        <v>6297.46072466666</v>
      </c>
      <c r="Y28" s="84">
        <v>22073.41439</v>
      </c>
      <c r="Z28" s="84">
        <v>3256.16136466666</v>
      </c>
      <c r="AA28" s="84">
        <v>946.511427</v>
      </c>
      <c r="AB28" s="84">
        <v>48791.1336</v>
      </c>
      <c r="AC28" s="84">
        <v>85.7680872633333</v>
      </c>
      <c r="AD28" s="84">
        <v>86.55448392</v>
      </c>
      <c r="AE28" s="84">
        <v>89.3886132</v>
      </c>
      <c r="AF28" s="84">
        <v>87.2259068833333</v>
      </c>
      <c r="AG28" s="84">
        <v>89.3666666666666</v>
      </c>
      <c r="AH28" s="84">
        <v>93.2333333333333</v>
      </c>
      <c r="AI28" s="84">
        <v>2222.38033333333</v>
      </c>
      <c r="AJ28" s="84">
        <v>3.02194765866666</v>
      </c>
      <c r="AK28" s="84">
        <v>0.413242156333333</v>
      </c>
      <c r="AL28" s="84">
        <v>8.40770275833333</v>
      </c>
      <c r="AM28" s="84">
        <v>27.1305034033333</v>
      </c>
      <c r="AN28" s="84">
        <v>8.80370725366666</v>
      </c>
      <c r="AO28" s="84">
        <v>39.6611577033333</v>
      </c>
      <c r="AP28" s="84">
        <v>17.2138365333333</v>
      </c>
      <c r="AQ28" s="84">
        <v>26.8440992166666</v>
      </c>
      <c r="AR28" s="84">
        <v>10.1975684533333</v>
      </c>
      <c r="AS28" s="84">
        <v>370780.0</v>
      </c>
      <c r="AT28" s="84">
        <v>431437.0</v>
      </c>
      <c r="AU28" s="84">
        <v>244299.6559</v>
      </c>
      <c r="AV28" s="84">
        <v>6.002130693</v>
      </c>
    </row>
    <row r="29" ht="14.25" customHeight="1">
      <c r="A29" s="88">
        <v>40908.0</v>
      </c>
      <c r="B29" s="88" t="s">
        <v>477</v>
      </c>
      <c r="C29" s="84">
        <v>4.87253333333333</v>
      </c>
      <c r="D29" s="84">
        <v>90.2666666666666</v>
      </c>
      <c r="E29" s="84">
        <v>104.1</v>
      </c>
      <c r="F29" s="84">
        <v>97.46</v>
      </c>
      <c r="G29" s="84">
        <v>1865.70565533333</v>
      </c>
      <c r="H29" s="84">
        <v>309.971907</v>
      </c>
      <c r="I29" s="84">
        <v>2047.489715</v>
      </c>
      <c r="J29" s="84">
        <v>11534.8234733333</v>
      </c>
      <c r="K29" s="84">
        <v>6332.456973</v>
      </c>
      <c r="L29" s="84">
        <v>3878.63384966666</v>
      </c>
      <c r="M29" s="84">
        <v>5952.78997</v>
      </c>
      <c r="N29" s="84">
        <v>22589.3817366666</v>
      </c>
      <c r="O29" s="84">
        <v>5429.832441</v>
      </c>
      <c r="P29" s="84">
        <v>369.394125333333</v>
      </c>
      <c r="Q29" s="84">
        <v>60310.4798466666</v>
      </c>
      <c r="R29" s="84">
        <v>3097.491416</v>
      </c>
      <c r="S29" s="84">
        <v>307.222140333333</v>
      </c>
      <c r="T29" s="84">
        <v>2200.61958633333</v>
      </c>
      <c r="U29" s="84">
        <v>5917.68230166666</v>
      </c>
      <c r="V29" s="84">
        <v>987.526227333333</v>
      </c>
      <c r="W29" s="84">
        <v>4309.49296566666</v>
      </c>
      <c r="X29" s="84">
        <v>6264.72152466666</v>
      </c>
      <c r="Y29" s="84">
        <v>22253.04622</v>
      </c>
      <c r="Z29" s="84">
        <v>3151.79278933333</v>
      </c>
      <c r="AA29" s="84">
        <v>1093.31021733333</v>
      </c>
      <c r="AB29" s="84">
        <v>49582.9053866666</v>
      </c>
      <c r="AC29" s="84">
        <v>84.8249847</v>
      </c>
      <c r="AD29" s="84">
        <v>86.7088938866666</v>
      </c>
      <c r="AE29" s="84">
        <v>91.90093029</v>
      </c>
      <c r="AF29" s="84">
        <v>87.9239784466666</v>
      </c>
      <c r="AG29" s="84">
        <v>90.4333333333333</v>
      </c>
      <c r="AH29" s="84">
        <v>94.2666666666666</v>
      </c>
      <c r="AI29" s="84">
        <v>2228.107</v>
      </c>
      <c r="AJ29" s="84">
        <v>3.152168373</v>
      </c>
      <c r="AK29" s="84">
        <v>-1.276182867</v>
      </c>
      <c r="AL29" s="84">
        <v>3.56905617233333</v>
      </c>
      <c r="AM29" s="84">
        <v>35.0882719999999</v>
      </c>
      <c r="AN29" s="84">
        <v>8.89303258133333</v>
      </c>
      <c r="AO29" s="84">
        <v>-12.5652848293333</v>
      </c>
      <c r="AP29" s="84">
        <v>-7.587952756</v>
      </c>
      <c r="AQ29" s="84">
        <v>25.4892548466666</v>
      </c>
      <c r="AR29" s="84">
        <v>8.96686750766666</v>
      </c>
      <c r="AS29" s="84">
        <v>369053.0</v>
      </c>
      <c r="AT29" s="84">
        <v>745205.0</v>
      </c>
      <c r="AU29" s="84">
        <v>248857.9975</v>
      </c>
      <c r="AV29" s="84">
        <v>5.497697522</v>
      </c>
    </row>
    <row r="30" ht="14.25" customHeight="1">
      <c r="A30" s="88">
        <v>40999.0</v>
      </c>
      <c r="B30" s="88" t="s">
        <v>478</v>
      </c>
      <c r="C30" s="84">
        <v>4.8308</v>
      </c>
      <c r="D30" s="84">
        <v>92.1333333333333</v>
      </c>
      <c r="E30" s="84">
        <v>104.5</v>
      </c>
      <c r="F30" s="84">
        <v>102.856666666666</v>
      </c>
      <c r="G30" s="84">
        <v>1630.32837233333</v>
      </c>
      <c r="H30" s="84">
        <v>265.960607666666</v>
      </c>
      <c r="I30" s="84">
        <v>1753.93067833333</v>
      </c>
      <c r="J30" s="84">
        <v>12561.8998766666</v>
      </c>
      <c r="K30" s="84">
        <v>5293.579966</v>
      </c>
      <c r="L30" s="84">
        <v>3878.58156633333</v>
      </c>
      <c r="M30" s="84">
        <v>5364.58616</v>
      </c>
      <c r="N30" s="84">
        <v>21589.6229</v>
      </c>
      <c r="O30" s="84">
        <v>5286.64501166666</v>
      </c>
      <c r="P30" s="84">
        <v>401.172763</v>
      </c>
      <c r="Q30" s="84">
        <v>58026.3079033333</v>
      </c>
      <c r="R30" s="84">
        <v>2833.24772566666</v>
      </c>
      <c r="S30" s="84">
        <v>280.223442666666</v>
      </c>
      <c r="T30" s="84">
        <v>1867.17929733333</v>
      </c>
      <c r="U30" s="84">
        <v>6453.516527</v>
      </c>
      <c r="V30" s="84">
        <v>1143.997985</v>
      </c>
      <c r="W30" s="84">
        <v>4353.46515866666</v>
      </c>
      <c r="X30" s="84">
        <v>5805.54307699999</v>
      </c>
      <c r="Y30" s="84">
        <v>21106.5517466666</v>
      </c>
      <c r="Z30" s="84">
        <v>2806.289134</v>
      </c>
      <c r="AA30" s="84">
        <v>1320.61857333333</v>
      </c>
      <c r="AB30" s="84">
        <v>47970.6326633333</v>
      </c>
      <c r="AC30" s="84">
        <v>85.36796081</v>
      </c>
      <c r="AD30" s="84">
        <v>87.3940692966666</v>
      </c>
      <c r="AE30" s="84">
        <v>94.8056348433333</v>
      </c>
      <c r="AF30" s="84">
        <v>89.16804707</v>
      </c>
      <c r="AG30" s="84">
        <v>90.8999999999999</v>
      </c>
      <c r="AH30" s="84">
        <v>95.2333333333333</v>
      </c>
      <c r="AI30" s="84">
        <v>1854.17933333333</v>
      </c>
      <c r="AJ30" s="84">
        <v>3.060502915</v>
      </c>
      <c r="AK30" s="84">
        <v>-0.561326170333333</v>
      </c>
      <c r="AL30" s="84">
        <v>6.43394571633333</v>
      </c>
      <c r="AM30" s="84">
        <v>73.1646613433333</v>
      </c>
      <c r="AN30" s="84">
        <v>9.59682033699999</v>
      </c>
      <c r="AO30" s="84">
        <v>-29.3961227933333</v>
      </c>
      <c r="AP30" s="84">
        <v>-12.188926098</v>
      </c>
      <c r="AQ30" s="84">
        <v>17.4585820853333</v>
      </c>
      <c r="AR30" s="84">
        <v>7.04042478633333</v>
      </c>
      <c r="AS30" s="84">
        <v>346877.0</v>
      </c>
      <c r="AT30" s="84">
        <v>316016.0</v>
      </c>
      <c r="AU30" s="84">
        <v>240422.4649</v>
      </c>
      <c r="AV30" s="84">
        <v>5.080301256</v>
      </c>
    </row>
    <row r="31" ht="14.25" customHeight="1">
      <c r="A31" s="88">
        <v>41090.0</v>
      </c>
      <c r="B31" s="88" t="s">
        <v>479</v>
      </c>
      <c r="C31" s="84">
        <v>4.854</v>
      </c>
      <c r="D31" s="84">
        <v>92.4333333333333</v>
      </c>
      <c r="E31" s="84">
        <v>104.666666666666</v>
      </c>
      <c r="F31" s="84">
        <v>92.12</v>
      </c>
      <c r="G31" s="84">
        <v>1708.015437</v>
      </c>
      <c r="H31" s="84">
        <v>308.161866666666</v>
      </c>
      <c r="I31" s="84">
        <v>1772.380007</v>
      </c>
      <c r="J31" s="84">
        <v>11708.84153</v>
      </c>
      <c r="K31" s="84">
        <v>5467.607861</v>
      </c>
      <c r="L31" s="84">
        <v>3922.93372533333</v>
      </c>
      <c r="M31" s="84">
        <v>5622.24061833333</v>
      </c>
      <c r="N31" s="84">
        <v>22436.3697933333</v>
      </c>
      <c r="O31" s="84">
        <v>5908.57883633333</v>
      </c>
      <c r="P31" s="84">
        <v>433.761179333333</v>
      </c>
      <c r="Q31" s="84">
        <v>59288.8908466666</v>
      </c>
      <c r="R31" s="84">
        <v>2980.08597966666</v>
      </c>
      <c r="S31" s="84">
        <v>319.245843</v>
      </c>
      <c r="T31" s="84">
        <v>2276.36308066666</v>
      </c>
      <c r="U31" s="84">
        <v>7323.75301466666</v>
      </c>
      <c r="V31" s="84">
        <v>919.07344</v>
      </c>
      <c r="W31" s="84">
        <v>4754.16612966666</v>
      </c>
      <c r="X31" s="84">
        <v>6581.72531233333</v>
      </c>
      <c r="Y31" s="84">
        <v>22506.6357533333</v>
      </c>
      <c r="Z31" s="84">
        <v>3258.044893</v>
      </c>
      <c r="AA31" s="84">
        <v>1134.20380033333</v>
      </c>
      <c r="AB31" s="84">
        <v>52053.2972466666</v>
      </c>
      <c r="AC31" s="84">
        <v>90.1438536766666</v>
      </c>
      <c r="AD31" s="84">
        <v>87.4420966466666</v>
      </c>
      <c r="AE31" s="84">
        <v>87.0287916933333</v>
      </c>
      <c r="AF31" s="84">
        <v>87.4693529433333</v>
      </c>
      <c r="AG31" s="84">
        <v>92.2</v>
      </c>
      <c r="AH31" s="84">
        <v>95.2333333333333</v>
      </c>
      <c r="AI31" s="84">
        <v>2023.31333333333</v>
      </c>
      <c r="AJ31" s="84">
        <v>3.114625747</v>
      </c>
      <c r="AK31" s="84">
        <v>12.1720791223333</v>
      </c>
      <c r="AL31" s="84">
        <v>13.185529906</v>
      </c>
      <c r="AM31" s="84">
        <v>5.61276442333333</v>
      </c>
      <c r="AN31" s="84">
        <v>8.954102928</v>
      </c>
      <c r="AO31" s="84">
        <v>-27.5923433199999</v>
      </c>
      <c r="AP31" s="84">
        <v>-3.88146745266666</v>
      </c>
      <c r="AQ31" s="84">
        <v>5.348175859</v>
      </c>
      <c r="AR31" s="84">
        <v>5.557797147</v>
      </c>
      <c r="AS31" s="84">
        <v>347873.0</v>
      </c>
      <c r="AT31" s="84">
        <v>419636.0</v>
      </c>
      <c r="AU31" s="84">
        <v>247092.1877</v>
      </c>
      <c r="AV31" s="84">
        <v>5.247818701</v>
      </c>
    </row>
    <row r="32" ht="14.25" customHeight="1">
      <c r="A32" s="88">
        <v>41182.0</v>
      </c>
      <c r="B32" s="88" t="s">
        <v>480</v>
      </c>
      <c r="C32" s="84">
        <v>4.73079999999999</v>
      </c>
      <c r="D32" s="84">
        <v>92.7333333333333</v>
      </c>
      <c r="E32" s="84">
        <v>105.0</v>
      </c>
      <c r="F32" s="84">
        <v>92.24</v>
      </c>
      <c r="G32" s="84">
        <v>1715.319486</v>
      </c>
      <c r="H32" s="84">
        <v>324.72787</v>
      </c>
      <c r="I32" s="84">
        <v>1733.790691</v>
      </c>
      <c r="J32" s="84">
        <v>10925.4012833333</v>
      </c>
      <c r="K32" s="84">
        <v>5036.43197666666</v>
      </c>
      <c r="L32" s="84">
        <v>3722.304591</v>
      </c>
      <c r="M32" s="84">
        <v>5078.98171566666</v>
      </c>
      <c r="N32" s="84">
        <v>22808.0782866666</v>
      </c>
      <c r="O32" s="84">
        <v>6016.771142</v>
      </c>
      <c r="P32" s="84">
        <v>525.418583666666</v>
      </c>
      <c r="Q32" s="84">
        <v>57887.2256233333</v>
      </c>
      <c r="R32" s="84">
        <v>3028.83170166666</v>
      </c>
      <c r="S32" s="84">
        <v>324.112873333333</v>
      </c>
      <c r="T32" s="84">
        <v>2173.57994699999</v>
      </c>
      <c r="U32" s="84">
        <v>7754.03147233333</v>
      </c>
      <c r="V32" s="84">
        <v>637.842190333333</v>
      </c>
      <c r="W32" s="84">
        <v>4679.48082133333</v>
      </c>
      <c r="X32" s="84">
        <v>6499.754666</v>
      </c>
      <c r="Y32" s="84">
        <v>23045.31754</v>
      </c>
      <c r="Z32" s="84">
        <v>3169.31682166666</v>
      </c>
      <c r="AA32" s="84">
        <v>860.581838666666</v>
      </c>
      <c r="AB32" s="84">
        <v>52172.84987</v>
      </c>
      <c r="AC32" s="84">
        <v>88.9735325333333</v>
      </c>
      <c r="AD32" s="84">
        <v>88.8354034233333</v>
      </c>
      <c r="AE32" s="84">
        <v>88.2006859266666</v>
      </c>
      <c r="AF32" s="84">
        <v>88.6701558933333</v>
      </c>
      <c r="AG32" s="84">
        <v>91.8666666666666</v>
      </c>
      <c r="AH32" s="84">
        <v>95.0666666666666</v>
      </c>
      <c r="AI32" s="84">
        <v>2173.72166666666</v>
      </c>
      <c r="AJ32" s="84">
        <v>3.12257465299999</v>
      </c>
      <c r="AK32" s="84">
        <v>1.52971236033333</v>
      </c>
      <c r="AL32" s="84">
        <v>12.5968688133333</v>
      </c>
      <c r="AM32" s="84">
        <v>31.5624724816666</v>
      </c>
      <c r="AN32" s="84">
        <v>8.84476426366666</v>
      </c>
      <c r="AO32" s="84">
        <v>-37.5564265433333</v>
      </c>
      <c r="AP32" s="84">
        <v>-8.02076601433333</v>
      </c>
      <c r="AQ32" s="84">
        <v>5.86812841166666</v>
      </c>
      <c r="AR32" s="84">
        <v>3.18882996366666</v>
      </c>
      <c r="AS32" s="84">
        <v>325855.0</v>
      </c>
      <c r="AT32" s="84">
        <v>453893.0</v>
      </c>
      <c r="AU32" s="84">
        <v>256536.26</v>
      </c>
      <c r="AV32" s="84">
        <v>5.008850323</v>
      </c>
    </row>
    <row r="33" ht="14.25" customHeight="1">
      <c r="A33" s="88">
        <v>41274.0</v>
      </c>
      <c r="B33" s="88" t="s">
        <v>481</v>
      </c>
      <c r="C33" s="84">
        <v>4.73146666666666</v>
      </c>
      <c r="D33" s="84">
        <v>93.4333333333333</v>
      </c>
      <c r="E33" s="84">
        <v>105.466666666666</v>
      </c>
      <c r="F33" s="84">
        <v>88.99</v>
      </c>
      <c r="G33" s="84">
        <v>1843.63686166666</v>
      </c>
      <c r="H33" s="84">
        <v>343.101394333333</v>
      </c>
      <c r="I33" s="84">
        <v>1609.78511633333</v>
      </c>
      <c r="J33" s="84">
        <v>12599.8988166666</v>
      </c>
      <c r="K33" s="84">
        <v>5333.62831766666</v>
      </c>
      <c r="L33" s="84">
        <v>3843.37011033333</v>
      </c>
      <c r="M33" s="84">
        <v>5142.183785</v>
      </c>
      <c r="N33" s="84">
        <v>22060.8498266666</v>
      </c>
      <c r="O33" s="84">
        <v>5689.470138</v>
      </c>
      <c r="P33" s="84">
        <v>545.400517</v>
      </c>
      <c r="Q33" s="84">
        <v>59011.3248833333</v>
      </c>
      <c r="R33" s="84">
        <v>3188.003521</v>
      </c>
      <c r="S33" s="84">
        <v>336.447483666666</v>
      </c>
      <c r="T33" s="84">
        <v>1978.50725233333</v>
      </c>
      <c r="U33" s="84">
        <v>7151.04068766666</v>
      </c>
      <c r="V33" s="84">
        <v>548.640046</v>
      </c>
      <c r="W33" s="84">
        <v>4395.38537766666</v>
      </c>
      <c r="X33" s="84">
        <v>6178.462402</v>
      </c>
      <c r="Y33" s="84">
        <v>22164.77834</v>
      </c>
      <c r="Z33" s="84">
        <v>3237.75805766666</v>
      </c>
      <c r="AA33" s="84">
        <v>849.846986333333</v>
      </c>
      <c r="AB33" s="84">
        <v>50028.8701566666</v>
      </c>
      <c r="AC33" s="84">
        <v>89.3366206366666</v>
      </c>
      <c r="AD33" s="84">
        <v>92.97793055</v>
      </c>
      <c r="AE33" s="84">
        <v>96.5448914266666</v>
      </c>
      <c r="AF33" s="84">
        <v>93.6843784333333</v>
      </c>
      <c r="AG33" s="84">
        <v>92.5666666666666</v>
      </c>
      <c r="AH33" s="84">
        <v>94.9333333333333</v>
      </c>
      <c r="AI33" s="84">
        <v>2293.02166666666</v>
      </c>
      <c r="AJ33" s="84">
        <v>3.05750015166666</v>
      </c>
      <c r="AK33" s="84">
        <v>12.3410205886666</v>
      </c>
      <c r="AL33" s="84">
        <v>17.2690654</v>
      </c>
      <c r="AM33" s="84">
        <v>1.33902356999999</v>
      </c>
      <c r="AN33" s="84">
        <v>8.32417310366666</v>
      </c>
      <c r="AO33" s="84">
        <v>-21.6389280233333</v>
      </c>
      <c r="AP33" s="84">
        <v>-27.4243810166666</v>
      </c>
      <c r="AQ33" s="84">
        <v>1.29567676133333</v>
      </c>
      <c r="AR33" s="84">
        <v>1.76947304466666</v>
      </c>
      <c r="AS33" s="84">
        <v>337475.0</v>
      </c>
      <c r="AT33" s="84">
        <v>429928.0</v>
      </c>
      <c r="AU33" s="84">
        <v>265043.7967</v>
      </c>
      <c r="AV33" s="84">
        <v>6.504030125</v>
      </c>
    </row>
    <row r="34" ht="14.25" customHeight="1">
      <c r="A34" s="88">
        <v>41364.0</v>
      </c>
      <c r="B34" s="88" t="s">
        <v>482</v>
      </c>
      <c r="C34" s="84">
        <v>4.73839999999999</v>
      </c>
      <c r="D34" s="84">
        <v>94.2333333333333</v>
      </c>
      <c r="E34" s="84">
        <v>106.066666666666</v>
      </c>
      <c r="F34" s="84">
        <v>95.5899999999999</v>
      </c>
      <c r="G34" s="84">
        <v>1727.99929566666</v>
      </c>
      <c r="H34" s="84">
        <v>287.150031666666</v>
      </c>
      <c r="I34" s="84">
        <v>1575.507973</v>
      </c>
      <c r="J34" s="84">
        <v>13487.2126633333</v>
      </c>
      <c r="K34" s="84">
        <v>3929.34915833333</v>
      </c>
      <c r="L34" s="84">
        <v>4189.54446266666</v>
      </c>
      <c r="M34" s="84">
        <v>5083.48693133333</v>
      </c>
      <c r="N34" s="84">
        <v>20622.2052166666</v>
      </c>
      <c r="O34" s="84">
        <v>5214.55814</v>
      </c>
      <c r="P34" s="84">
        <v>423.878084666666</v>
      </c>
      <c r="Q34" s="84">
        <v>56540.8919566666</v>
      </c>
      <c r="R34" s="84">
        <v>2928.463764</v>
      </c>
      <c r="S34" s="84">
        <v>275.302081333333</v>
      </c>
      <c r="T34" s="84">
        <v>1862.357669</v>
      </c>
      <c r="U34" s="84">
        <v>8712.63010066666</v>
      </c>
      <c r="V34" s="84">
        <v>482.740434</v>
      </c>
      <c r="W34" s="84">
        <v>4449.75921633333</v>
      </c>
      <c r="X34" s="84">
        <v>7332.73278466666</v>
      </c>
      <c r="Y34" s="84">
        <v>21362.8022933333</v>
      </c>
      <c r="Z34" s="84">
        <v>2738.37824633333</v>
      </c>
      <c r="AA34" s="84">
        <v>885.136511</v>
      </c>
      <c r="AB34" s="84">
        <v>51030.3030966666</v>
      </c>
      <c r="AC34" s="84">
        <v>89.3650865333333</v>
      </c>
      <c r="AD34" s="84">
        <v>87.21341241</v>
      </c>
      <c r="AE34" s="84">
        <v>94.6069581833333</v>
      </c>
      <c r="AF34" s="84">
        <v>89.2041581466666</v>
      </c>
      <c r="AG34" s="84">
        <v>93.2</v>
      </c>
      <c r="AH34" s="84">
        <v>96.9333333333333</v>
      </c>
      <c r="AI34" s="84">
        <v>2149.79933333333</v>
      </c>
      <c r="AJ34" s="84">
        <v>3.081444484</v>
      </c>
      <c r="AK34" s="84">
        <v>14.546811628</v>
      </c>
      <c r="AL34" s="84">
        <v>7.086372848</v>
      </c>
      <c r="AM34" s="84">
        <v>-8.23903787333333</v>
      </c>
      <c r="AN34" s="84">
        <v>7.42857300633333</v>
      </c>
      <c r="AO34" s="84">
        <v>-18.1113000233333</v>
      </c>
      <c r="AP34" s="84">
        <v>-27.5152897533333</v>
      </c>
      <c r="AQ34" s="84">
        <v>2.72838054633333</v>
      </c>
      <c r="AR34" s="84">
        <v>1.54829329133333</v>
      </c>
      <c r="AS34" s="84">
        <v>343279.0</v>
      </c>
      <c r="AT34" s="84">
        <v>322146.0</v>
      </c>
      <c r="AU34" s="84">
        <v>250826.8808</v>
      </c>
      <c r="AV34" s="84">
        <v>4.327555652</v>
      </c>
    </row>
    <row r="35" ht="14.25" customHeight="1">
      <c r="A35" s="88">
        <v>41455.0</v>
      </c>
      <c r="B35" s="88" t="s">
        <v>483</v>
      </c>
      <c r="C35" s="84">
        <v>4.74756666666666</v>
      </c>
      <c r="D35" s="84">
        <v>95.2666666666666</v>
      </c>
      <c r="E35" s="84">
        <v>106.533333333333</v>
      </c>
      <c r="F35" s="84">
        <v>93.9966666666666</v>
      </c>
      <c r="G35" s="84">
        <v>1796.516895</v>
      </c>
      <c r="H35" s="84">
        <v>315.713997666666</v>
      </c>
      <c r="I35" s="84">
        <v>1544.33047366666</v>
      </c>
      <c r="J35" s="84">
        <v>11005.3009833333</v>
      </c>
      <c r="K35" s="84">
        <v>3900.267151</v>
      </c>
      <c r="L35" s="84">
        <v>4296.043011</v>
      </c>
      <c r="M35" s="84">
        <v>5423.12714733333</v>
      </c>
      <c r="N35" s="84">
        <v>21763.94353</v>
      </c>
      <c r="O35" s="84">
        <v>5585.59407899999</v>
      </c>
      <c r="P35" s="84">
        <v>416.551255333333</v>
      </c>
      <c r="Q35" s="84">
        <v>56047.3885233333</v>
      </c>
      <c r="R35" s="84">
        <v>3077.40791233333</v>
      </c>
      <c r="S35" s="84">
        <v>337.527273</v>
      </c>
      <c r="T35" s="84">
        <v>2065.970686</v>
      </c>
      <c r="U35" s="84">
        <v>7954.80371333333</v>
      </c>
      <c r="V35" s="84">
        <v>351.200522666666</v>
      </c>
      <c r="W35" s="84">
        <v>4924.94610233333</v>
      </c>
      <c r="X35" s="84">
        <v>7720.60035533333</v>
      </c>
      <c r="Y35" s="84">
        <v>22268.0551233333</v>
      </c>
      <c r="Z35" s="84">
        <v>3015.02969333333</v>
      </c>
      <c r="AA35" s="84">
        <v>1656.77991233333</v>
      </c>
      <c r="AB35" s="84">
        <v>53372.3212966666</v>
      </c>
      <c r="AC35" s="84">
        <v>95.7848580533333</v>
      </c>
      <c r="AD35" s="84">
        <v>92.0324305033333</v>
      </c>
      <c r="AE35" s="84">
        <v>91.52697607</v>
      </c>
      <c r="AF35" s="84">
        <v>92.0912872433333</v>
      </c>
      <c r="AG35" s="84">
        <v>93.6666666666666</v>
      </c>
      <c r="AH35" s="84">
        <v>98.1666666666666</v>
      </c>
      <c r="AI35" s="84">
        <v>2034.44433333333</v>
      </c>
      <c r="AJ35" s="84">
        <v>3.07182287166666</v>
      </c>
      <c r="AK35" s="84">
        <v>-3.82144883933333</v>
      </c>
      <c r="AL35" s="84">
        <v>18.67962305</v>
      </c>
      <c r="AM35" s="84">
        <v>31.967254881</v>
      </c>
      <c r="AN35" s="84">
        <v>6.906856644</v>
      </c>
      <c r="AO35" s="84">
        <v>-26.5678844333333</v>
      </c>
      <c r="AP35" s="84">
        <v>-27.5300088366666</v>
      </c>
      <c r="AQ35" s="84">
        <v>12.5632763206666</v>
      </c>
      <c r="AR35" s="84">
        <v>1.268170157</v>
      </c>
      <c r="AS35" s="84">
        <v>365551.0</v>
      </c>
      <c r="AT35" s="84">
        <v>353261.0</v>
      </c>
      <c r="AU35" s="84">
        <v>258349.424</v>
      </c>
      <c r="AV35" s="84">
        <v>4.555885168</v>
      </c>
    </row>
    <row r="36" ht="14.25" customHeight="1">
      <c r="A36" s="88">
        <v>41547.0</v>
      </c>
      <c r="B36" s="88" t="s">
        <v>484</v>
      </c>
      <c r="C36" s="84">
        <v>4.55693333333333</v>
      </c>
      <c r="D36" s="84">
        <v>95.9333333333333</v>
      </c>
      <c r="E36" s="84">
        <v>107.266666666666</v>
      </c>
      <c r="F36" s="84">
        <v>105.003333333333</v>
      </c>
      <c r="G36" s="84">
        <v>1833.34609499999</v>
      </c>
      <c r="H36" s="84">
        <v>330.548425666666</v>
      </c>
      <c r="I36" s="84">
        <v>1680.77801133333</v>
      </c>
      <c r="J36" s="84">
        <v>13533.3767433333</v>
      </c>
      <c r="K36" s="84">
        <v>4080.40337766666</v>
      </c>
      <c r="L36" s="84">
        <v>4384.86136133333</v>
      </c>
      <c r="M36" s="84">
        <v>6109.11814899999</v>
      </c>
      <c r="N36" s="84">
        <v>24202.9454666666</v>
      </c>
      <c r="O36" s="84">
        <v>5698.08273433333</v>
      </c>
      <c r="P36" s="84">
        <v>382.884612333333</v>
      </c>
      <c r="Q36" s="84">
        <v>62236.3449766666</v>
      </c>
      <c r="R36" s="84">
        <v>3412.02548066666</v>
      </c>
      <c r="S36" s="84">
        <v>361.746178</v>
      </c>
      <c r="T36" s="84">
        <v>1977.42804199999</v>
      </c>
      <c r="U36" s="84">
        <v>9152.97174233333</v>
      </c>
      <c r="V36" s="84">
        <v>277.057357666666</v>
      </c>
      <c r="W36" s="84">
        <v>5294.51054166666</v>
      </c>
      <c r="X36" s="84">
        <v>6813.47966566666</v>
      </c>
      <c r="Y36" s="84">
        <v>24334.05737</v>
      </c>
      <c r="Z36" s="84">
        <v>3152.45259233333</v>
      </c>
      <c r="AA36" s="84">
        <v>1308.270095</v>
      </c>
      <c r="AB36" s="84">
        <v>56083.9990633333</v>
      </c>
      <c r="AC36" s="84">
        <v>93.5095206066666</v>
      </c>
      <c r="AD36" s="84">
        <v>94.9472892833333</v>
      </c>
      <c r="AE36" s="84">
        <v>89.73982644</v>
      </c>
      <c r="AF36" s="84">
        <v>93.5306821366666</v>
      </c>
      <c r="AG36" s="84">
        <v>94.2666666666666</v>
      </c>
      <c r="AH36" s="84">
        <v>98.0666666666666</v>
      </c>
      <c r="AI36" s="84">
        <v>2067.915</v>
      </c>
      <c r="AJ36" s="84">
        <v>3.24082862333333</v>
      </c>
      <c r="AK36" s="84">
        <v>12.0500966953333</v>
      </c>
      <c r="AL36" s="84">
        <v>3.41074263666666</v>
      </c>
      <c r="AM36" s="84">
        <v>-7.75987750333333</v>
      </c>
      <c r="AN36" s="84">
        <v>6.930246267</v>
      </c>
      <c r="AO36" s="84">
        <v>-11.0481369509999</v>
      </c>
      <c r="AP36" s="84">
        <v>-17.4219356566666</v>
      </c>
      <c r="AQ36" s="84">
        <v>9.53115370933333</v>
      </c>
      <c r="AR36" s="84">
        <v>3.94211349233333</v>
      </c>
      <c r="AS36" s="84">
        <v>419330.0</v>
      </c>
      <c r="AT36" s="84">
        <v>361080.0</v>
      </c>
      <c r="AU36" s="84">
        <v>269112.6979</v>
      </c>
      <c r="AV36" s="84">
        <v>4.902401666</v>
      </c>
    </row>
    <row r="37" ht="14.25" customHeight="1">
      <c r="A37" s="88">
        <v>41639.0</v>
      </c>
      <c r="B37" s="88" t="s">
        <v>485</v>
      </c>
      <c r="C37" s="84">
        <v>4.5563</v>
      </c>
      <c r="D37" s="84">
        <v>96.9333333333333</v>
      </c>
      <c r="E37" s="84">
        <v>108.6</v>
      </c>
      <c r="F37" s="84">
        <v>95.8399999999999</v>
      </c>
      <c r="G37" s="84">
        <v>2008.98448733333</v>
      </c>
      <c r="H37" s="84">
        <v>361.223644333333</v>
      </c>
      <c r="I37" s="84">
        <v>1696.57913566666</v>
      </c>
      <c r="J37" s="84">
        <v>15423.3492199999</v>
      </c>
      <c r="K37" s="84">
        <v>4429.72142233333</v>
      </c>
      <c r="L37" s="84">
        <v>4383.35285866666</v>
      </c>
      <c r="M37" s="84">
        <v>5951.08997899999</v>
      </c>
      <c r="N37" s="84">
        <v>24636.1952933333</v>
      </c>
      <c r="O37" s="84">
        <v>5941.31625699999</v>
      </c>
      <c r="P37" s="84">
        <v>341.028395333333</v>
      </c>
      <c r="Q37" s="84">
        <v>65172.8406933333</v>
      </c>
      <c r="R37" s="84">
        <v>3534.55618766666</v>
      </c>
      <c r="S37" s="84">
        <v>381.854149</v>
      </c>
      <c r="T37" s="84">
        <v>2056.99175466666</v>
      </c>
      <c r="U37" s="84">
        <v>9187.04883666666</v>
      </c>
      <c r="V37" s="84">
        <v>261.383347333333</v>
      </c>
      <c r="W37" s="84">
        <v>5135.97439866666</v>
      </c>
      <c r="X37" s="84">
        <v>6591.13572466666</v>
      </c>
      <c r="Y37" s="84">
        <v>24127.74404</v>
      </c>
      <c r="Z37" s="84">
        <v>3456.09554633333</v>
      </c>
      <c r="AA37" s="84">
        <v>1012.21699466666</v>
      </c>
      <c r="AB37" s="84">
        <v>55745.00098</v>
      </c>
      <c r="AC37" s="84">
        <v>94.38048968</v>
      </c>
      <c r="AD37" s="84">
        <v>97.5290998866666</v>
      </c>
      <c r="AE37" s="84">
        <v>93.9908970233333</v>
      </c>
      <c r="AF37" s="84">
        <v>96.4476014833333</v>
      </c>
      <c r="AG37" s="84">
        <v>94.8666666666666</v>
      </c>
      <c r="AH37" s="84">
        <v>98.3</v>
      </c>
      <c r="AI37" s="84">
        <v>2319.66133333333</v>
      </c>
      <c r="AJ37" s="84">
        <v>3.20953822133333</v>
      </c>
      <c r="AK37" s="84">
        <v>-1.42642027866666</v>
      </c>
      <c r="AL37" s="84">
        <v>7.5370226373333296</v>
      </c>
      <c r="AM37" s="84">
        <v>19.3328504636666</v>
      </c>
      <c r="AN37" s="84">
        <v>6.567642926</v>
      </c>
      <c r="AO37" s="84">
        <v>-15.1561786333333</v>
      </c>
      <c r="AP37" s="84">
        <v>15.4370959</v>
      </c>
      <c r="AQ37" s="84">
        <v>9.58389949433333</v>
      </c>
      <c r="AR37" s="84">
        <v>5.36093584833333</v>
      </c>
      <c r="AS37" s="84">
        <v>435421.0</v>
      </c>
      <c r="AT37" s="84">
        <v>366203.0</v>
      </c>
      <c r="AU37" s="84">
        <v>278168.2951</v>
      </c>
      <c r="AV37" s="84">
        <v>4.951822514</v>
      </c>
    </row>
    <row r="38" ht="14.25" customHeight="1">
      <c r="A38" s="88">
        <v>41729.0</v>
      </c>
      <c r="B38" s="88" t="s">
        <v>486</v>
      </c>
      <c r="C38" s="84">
        <v>4.50396666666666</v>
      </c>
      <c r="D38" s="84">
        <v>96.8333333333333</v>
      </c>
      <c r="E38" s="84">
        <v>109.733333333333</v>
      </c>
      <c r="F38" s="84">
        <v>100.553333333333</v>
      </c>
      <c r="G38" s="84">
        <v>1978.81905866666</v>
      </c>
      <c r="H38" s="84">
        <v>306.640648666666</v>
      </c>
      <c r="I38" s="84">
        <v>1516.98164499999</v>
      </c>
      <c r="J38" s="84">
        <v>14895.86946</v>
      </c>
      <c r="K38" s="84">
        <v>4087.336911</v>
      </c>
      <c r="L38" s="84">
        <v>4587.95954666666</v>
      </c>
      <c r="M38" s="84">
        <v>5735.61187366666</v>
      </c>
      <c r="N38" s="84">
        <v>23324.12644</v>
      </c>
      <c r="O38" s="84">
        <v>5764.98387966666</v>
      </c>
      <c r="P38" s="84">
        <v>426.323640999999</v>
      </c>
      <c r="Q38" s="84">
        <v>62624.6531066666</v>
      </c>
      <c r="R38" s="84">
        <v>3435.72657266666</v>
      </c>
      <c r="S38" s="84">
        <v>322.623094666666</v>
      </c>
      <c r="T38" s="84">
        <v>1874.82682699999</v>
      </c>
      <c r="U38" s="84">
        <v>10008.390858</v>
      </c>
      <c r="V38" s="84">
        <v>253.681496</v>
      </c>
      <c r="W38" s="84">
        <v>5156.78261333333</v>
      </c>
      <c r="X38" s="84">
        <v>6347.51709199999</v>
      </c>
      <c r="Y38" s="84">
        <v>22152.7526133333</v>
      </c>
      <c r="Z38" s="84">
        <v>3179.19842466666</v>
      </c>
      <c r="AA38" s="84">
        <v>1107.13088633333</v>
      </c>
      <c r="AB38" s="84">
        <v>53838.63048</v>
      </c>
      <c r="AC38" s="84">
        <v>93.2181134433333</v>
      </c>
      <c r="AD38" s="84">
        <v>93.26644744</v>
      </c>
      <c r="AE38" s="84">
        <v>93.8919556833333</v>
      </c>
      <c r="AF38" s="84">
        <v>93.4124517233333</v>
      </c>
      <c r="AG38" s="84">
        <v>96.6</v>
      </c>
      <c r="AH38" s="84">
        <v>98.3333333333333</v>
      </c>
      <c r="AI38" s="84">
        <v>2363.811</v>
      </c>
      <c r="AJ38" s="84">
        <v>3.29854277366666</v>
      </c>
      <c r="AK38" s="84">
        <v>2.58390033166666</v>
      </c>
      <c r="AL38" s="84">
        <v>7.82954120433333</v>
      </c>
      <c r="AM38" s="84">
        <v>34.76675023</v>
      </c>
      <c r="AN38" s="84">
        <v>5.84747946799999</v>
      </c>
      <c r="AO38" s="84">
        <v>-28.2487842466666</v>
      </c>
      <c r="AP38" s="84">
        <v>15.09303964</v>
      </c>
      <c r="AQ38" s="84">
        <v>15.7879605876666</v>
      </c>
      <c r="AR38" s="84">
        <v>4.882830984</v>
      </c>
      <c r="AS38" s="84">
        <v>436012.0</v>
      </c>
      <c r="AT38" s="84">
        <v>353030.0</v>
      </c>
      <c r="AU38" s="84">
        <v>266541.995</v>
      </c>
      <c r="AV38" s="84">
        <v>6.265322976</v>
      </c>
    </row>
    <row r="39" ht="14.25" customHeight="1">
      <c r="A39" s="88">
        <v>41820.0</v>
      </c>
      <c r="B39" s="88" t="s">
        <v>487</v>
      </c>
      <c r="C39" s="84">
        <v>4.50686666666666</v>
      </c>
      <c r="D39" s="84">
        <v>97.8999999999999</v>
      </c>
      <c r="E39" s="84">
        <v>110.033333333333</v>
      </c>
      <c r="F39" s="84">
        <v>102.606666666666</v>
      </c>
      <c r="G39" s="84">
        <v>2157.71762766666</v>
      </c>
      <c r="H39" s="84">
        <v>350.268933666666</v>
      </c>
      <c r="I39" s="84">
        <v>1483.97127133333</v>
      </c>
      <c r="J39" s="84">
        <v>14212.2914699999</v>
      </c>
      <c r="K39" s="84">
        <v>4163.83673466666</v>
      </c>
      <c r="L39" s="84">
        <v>4673.59088166666</v>
      </c>
      <c r="M39" s="84">
        <v>5698.47159133333</v>
      </c>
      <c r="N39" s="84">
        <v>24656.9901799999</v>
      </c>
      <c r="O39" s="84">
        <v>6236.387797</v>
      </c>
      <c r="P39" s="84">
        <v>416.563074666666</v>
      </c>
      <c r="Q39" s="84">
        <v>64050.0895599999</v>
      </c>
      <c r="R39" s="84">
        <v>3559.58057766666</v>
      </c>
      <c r="S39" s="84">
        <v>360.997779</v>
      </c>
      <c r="T39" s="84">
        <v>1875.28175</v>
      </c>
      <c r="U39" s="84">
        <v>10106.9143696666</v>
      </c>
      <c r="V39" s="84">
        <v>449.699989666666</v>
      </c>
      <c r="W39" s="84">
        <v>5816.22873233333</v>
      </c>
      <c r="X39" s="84">
        <v>7182.61005433333</v>
      </c>
      <c r="Y39" s="84">
        <v>23719.1980033333</v>
      </c>
      <c r="Z39" s="84">
        <v>3572.598381</v>
      </c>
      <c r="AA39" s="84">
        <v>1280.72393633333</v>
      </c>
      <c r="AB39" s="84">
        <v>57923.8335766666</v>
      </c>
      <c r="AC39" s="84">
        <v>100.353230953333</v>
      </c>
      <c r="AD39" s="84">
        <v>98.84834716</v>
      </c>
      <c r="AE39" s="84">
        <v>93.3943282966666</v>
      </c>
      <c r="AF39" s="84">
        <v>97.5242522733333</v>
      </c>
      <c r="AG39" s="84">
        <v>97.9333333333333</v>
      </c>
      <c r="AH39" s="84">
        <v>99.3</v>
      </c>
      <c r="AI39" s="84">
        <v>2261.20433333333</v>
      </c>
      <c r="AJ39" s="84">
        <v>3.234914192</v>
      </c>
      <c r="AK39" s="84">
        <v>13.2961269133333</v>
      </c>
      <c r="AL39" s="84">
        <v>2.15473504066666</v>
      </c>
      <c r="AM39" s="84">
        <v>32.10615059</v>
      </c>
      <c r="AN39" s="84">
        <v>5.61245456166666</v>
      </c>
      <c r="AO39" s="84">
        <v>-25.3769463333333</v>
      </c>
      <c r="AP39" s="84">
        <v>10.9013067106666</v>
      </c>
      <c r="AQ39" s="84">
        <v>7.09220648366666</v>
      </c>
      <c r="AR39" s="84">
        <v>4.879634667</v>
      </c>
      <c r="AS39" s="84">
        <v>423538.0</v>
      </c>
      <c r="AT39" s="84">
        <v>246884.0</v>
      </c>
      <c r="AU39" s="84">
        <v>275213.7003</v>
      </c>
      <c r="AV39" s="84">
        <v>6.527700346</v>
      </c>
    </row>
    <row r="40" ht="14.25" customHeight="1">
      <c r="A40" s="88">
        <v>41912.0</v>
      </c>
      <c r="B40" s="88" t="s">
        <v>488</v>
      </c>
      <c r="C40" s="84">
        <v>4.67256666666666</v>
      </c>
      <c r="D40" s="84">
        <v>98.8333333333333</v>
      </c>
      <c r="E40" s="84">
        <v>110.5</v>
      </c>
      <c r="F40" s="84">
        <v>95.0966666666666</v>
      </c>
      <c r="G40" s="84">
        <v>2196.16146</v>
      </c>
      <c r="H40" s="84">
        <v>337.343887333333</v>
      </c>
      <c r="I40" s="84">
        <v>1319.37653933333</v>
      </c>
      <c r="J40" s="84">
        <v>13235.0345933333</v>
      </c>
      <c r="K40" s="84">
        <v>4462.37709966666</v>
      </c>
      <c r="L40" s="84">
        <v>4672.50072866666</v>
      </c>
      <c r="M40" s="84">
        <v>5410.60630066666</v>
      </c>
      <c r="N40" s="84">
        <v>25007.31694</v>
      </c>
      <c r="O40" s="84">
        <v>6153.15012566666</v>
      </c>
      <c r="P40" s="84">
        <v>357.966137333333</v>
      </c>
      <c r="Q40" s="84">
        <v>63151.8338133333</v>
      </c>
      <c r="R40" s="84">
        <v>3523.33825866666</v>
      </c>
      <c r="S40" s="84">
        <v>337.500523666666</v>
      </c>
      <c r="T40" s="84">
        <v>1878.389673</v>
      </c>
      <c r="U40" s="84">
        <v>9326.02881</v>
      </c>
      <c r="V40" s="84">
        <v>304.172280666666</v>
      </c>
      <c r="W40" s="84">
        <v>5572.54649</v>
      </c>
      <c r="X40" s="84">
        <v>7838.99250733333</v>
      </c>
      <c r="Y40" s="84">
        <v>24148.9474133333</v>
      </c>
      <c r="Z40" s="84">
        <v>3438.61305333333</v>
      </c>
      <c r="AA40" s="84">
        <v>1194.73834333333</v>
      </c>
      <c r="AB40" s="84">
        <v>57563.26735</v>
      </c>
      <c r="AC40" s="84">
        <v>99.5610265133333</v>
      </c>
      <c r="AD40" s="84">
        <v>99.78661603</v>
      </c>
      <c r="AE40" s="84">
        <v>90.8087262133333</v>
      </c>
      <c r="AF40" s="84">
        <v>97.4712997866666</v>
      </c>
      <c r="AG40" s="84">
        <v>97.6666666666666</v>
      </c>
      <c r="AH40" s="84">
        <v>99.9333333333333</v>
      </c>
      <c r="AI40" s="84">
        <v>2245.57866666666</v>
      </c>
      <c r="AJ40" s="84">
        <v>3.193611746</v>
      </c>
      <c r="AK40" s="84">
        <v>-9.01499115066666</v>
      </c>
      <c r="AL40" s="84">
        <v>33.265343592</v>
      </c>
      <c r="AM40" s="84">
        <v>42.6434375533333</v>
      </c>
      <c r="AN40" s="84">
        <v>4.62695865733333</v>
      </c>
      <c r="AO40" s="84">
        <v>-31.5712556666666</v>
      </c>
      <c r="AP40" s="84">
        <v>-5.49934305166666</v>
      </c>
      <c r="AQ40" s="84">
        <v>-0.495960399333332</v>
      </c>
      <c r="AR40" s="84">
        <v>2.39870439033333</v>
      </c>
      <c r="AS40" s="84">
        <v>387229.0</v>
      </c>
      <c r="AT40" s="84">
        <v>223128.0</v>
      </c>
      <c r="AU40" s="84">
        <v>284260.8359</v>
      </c>
      <c r="AV40" s="84">
        <v>5.628919832</v>
      </c>
    </row>
    <row r="41" ht="14.25" customHeight="1">
      <c r="A41" s="88">
        <v>42004.0</v>
      </c>
      <c r="B41" s="88" t="s">
        <v>489</v>
      </c>
      <c r="C41" s="84">
        <v>4.6647</v>
      </c>
      <c r="D41" s="84">
        <v>99.2666666666666</v>
      </c>
      <c r="E41" s="84">
        <v>111.666666666666</v>
      </c>
      <c r="F41" s="84">
        <v>66.6533333333333</v>
      </c>
      <c r="G41" s="84">
        <v>2216.189988</v>
      </c>
      <c r="H41" s="84">
        <v>365.533461666666</v>
      </c>
      <c r="I41" s="84">
        <v>1401.11190066666</v>
      </c>
      <c r="J41" s="84">
        <v>13864.8367366666</v>
      </c>
      <c r="K41" s="84">
        <v>4116.64868266666</v>
      </c>
      <c r="L41" s="84">
        <v>4924.13593533333</v>
      </c>
      <c r="M41" s="84">
        <v>5761.64960966666</v>
      </c>
      <c r="N41" s="84">
        <v>25923.3526266666</v>
      </c>
      <c r="O41" s="84">
        <v>6417.79404566666</v>
      </c>
      <c r="P41" s="84">
        <v>321.131671333333</v>
      </c>
      <c r="Q41" s="84">
        <v>65312.3846566666</v>
      </c>
      <c r="R41" s="84">
        <v>3695.56469033333</v>
      </c>
      <c r="S41" s="84">
        <v>328.65376</v>
      </c>
      <c r="T41" s="84">
        <v>1702.02884666666</v>
      </c>
      <c r="U41" s="84">
        <v>8850.82159166666</v>
      </c>
      <c r="V41" s="84">
        <v>499.489841333333</v>
      </c>
      <c r="W41" s="84">
        <v>5451.94947166666</v>
      </c>
      <c r="X41" s="84">
        <v>7770.503067</v>
      </c>
      <c r="Y41" s="84">
        <v>25161.6280133333</v>
      </c>
      <c r="Z41" s="84">
        <v>3734.267016</v>
      </c>
      <c r="AA41" s="84">
        <v>1125.07806866666</v>
      </c>
      <c r="AB41" s="84">
        <v>58319.9843666666</v>
      </c>
      <c r="AC41" s="84">
        <v>97.43563939</v>
      </c>
      <c r="AD41" s="84">
        <v>102.37769454</v>
      </c>
      <c r="AE41" s="84">
        <v>102.421030499999</v>
      </c>
      <c r="AF41" s="84">
        <v>102.114745576666</v>
      </c>
      <c r="AG41" s="84">
        <v>98.0333333333333</v>
      </c>
      <c r="AH41" s="84">
        <v>100.399999999999</v>
      </c>
      <c r="AI41" s="84">
        <v>2275.17766666666</v>
      </c>
      <c r="AJ41" s="84">
        <v>3.364370274</v>
      </c>
      <c r="AK41" s="84">
        <v>3.75094034666666</v>
      </c>
      <c r="AL41" s="84">
        <v>1.95208116666666</v>
      </c>
      <c r="AM41" s="84">
        <v>-1.68899091</v>
      </c>
      <c r="AN41" s="84">
        <v>4.17363695433333</v>
      </c>
      <c r="AO41" s="84">
        <v>-32.6859563066666</v>
      </c>
      <c r="AP41" s="84">
        <v>-12.6371621373333</v>
      </c>
      <c r="AQ41" s="84">
        <v>2.93324360166666</v>
      </c>
      <c r="AR41" s="84">
        <v>2.073355901</v>
      </c>
      <c r="AS41" s="84">
        <v>367826.0</v>
      </c>
      <c r="AT41" s="84">
        <v>250976.0</v>
      </c>
      <c r="AU41" s="84">
        <v>293900.3128</v>
      </c>
      <c r="AV41" s="84">
        <v>5.655575406</v>
      </c>
    </row>
    <row r="42" ht="14.25" customHeight="1">
      <c r="A42" s="88">
        <v>42094.0</v>
      </c>
      <c r="B42" s="88" t="s">
        <v>490</v>
      </c>
      <c r="C42" s="84">
        <v>4.6549</v>
      </c>
      <c r="D42" s="84">
        <v>100.166666666666</v>
      </c>
      <c r="E42" s="84">
        <v>110.466666666666</v>
      </c>
      <c r="F42" s="84">
        <v>48.5333333333333</v>
      </c>
      <c r="G42" s="84">
        <v>2055.71798166666</v>
      </c>
      <c r="H42" s="84">
        <v>355.178908666666</v>
      </c>
      <c r="I42" s="84">
        <v>1495.811419</v>
      </c>
      <c r="J42" s="84">
        <v>11229.32352</v>
      </c>
      <c r="K42" s="84">
        <v>3279.648238</v>
      </c>
      <c r="L42" s="84">
        <v>4719.62156233333</v>
      </c>
      <c r="M42" s="84">
        <v>5417.82701533333</v>
      </c>
      <c r="N42" s="84">
        <v>24997.1269833333</v>
      </c>
      <c r="O42" s="84">
        <v>6429.17772066666</v>
      </c>
      <c r="P42" s="84">
        <v>339.237776333333</v>
      </c>
      <c r="Q42" s="84">
        <v>60318.6711266666</v>
      </c>
      <c r="R42" s="84">
        <v>3531.00290566666</v>
      </c>
      <c r="S42" s="84">
        <v>367.376342666666</v>
      </c>
      <c r="T42" s="84">
        <v>1862.49345</v>
      </c>
      <c r="U42" s="84">
        <v>6880.09673166666</v>
      </c>
      <c r="V42" s="84">
        <v>626.607586</v>
      </c>
      <c r="W42" s="84">
        <v>5481.61624566666</v>
      </c>
      <c r="X42" s="84">
        <v>7458.994892</v>
      </c>
      <c r="Y42" s="84">
        <v>23262.32293</v>
      </c>
      <c r="Z42" s="84">
        <v>3386.42878933333</v>
      </c>
      <c r="AA42" s="84">
        <v>1107.17511533333</v>
      </c>
      <c r="AB42" s="84">
        <v>53964.1149866666</v>
      </c>
      <c r="AC42" s="84">
        <v>96.9560088566666</v>
      </c>
      <c r="AD42" s="84">
        <v>95.7406272133333</v>
      </c>
      <c r="AE42" s="84">
        <v>103.747305243333</v>
      </c>
      <c r="AF42" s="84">
        <v>97.8334997366666</v>
      </c>
      <c r="AG42" s="84">
        <v>99.2</v>
      </c>
      <c r="AH42" s="84">
        <v>100.399999999999</v>
      </c>
      <c r="AI42" s="84">
        <v>2160.89866666666</v>
      </c>
      <c r="AJ42" s="84">
        <v>3.61900917666666</v>
      </c>
      <c r="AK42" s="84">
        <v>4.11140147333333</v>
      </c>
      <c r="AL42" s="84">
        <v>74.1149106066666</v>
      </c>
      <c r="AM42" s="84">
        <v>10.7694187199999</v>
      </c>
      <c r="AN42" s="84">
        <v>3.90193877833333</v>
      </c>
      <c r="AO42" s="84">
        <v>-21.9485079933333</v>
      </c>
      <c r="AP42" s="84">
        <v>-15.3685524903333</v>
      </c>
      <c r="AQ42" s="84">
        <v>4.98839141166666</v>
      </c>
      <c r="AR42" s="84">
        <v>3.325832811</v>
      </c>
      <c r="AS42" s="84">
        <v>354939.0</v>
      </c>
      <c r="AT42" s="84">
        <v>214472.0</v>
      </c>
      <c r="AU42" s="84">
        <v>282255.3025</v>
      </c>
      <c r="AV42" s="84">
        <v>5.895246433</v>
      </c>
    </row>
    <row r="43" ht="14.25" customHeight="1">
      <c r="A43" s="88">
        <v>42185.0</v>
      </c>
      <c r="B43" s="88" t="s">
        <v>491</v>
      </c>
      <c r="C43" s="84">
        <v>4.59483333333333</v>
      </c>
      <c r="D43" s="84">
        <v>99.6</v>
      </c>
      <c r="E43" s="84">
        <v>112.399999999999</v>
      </c>
      <c r="F43" s="84">
        <v>59.8</v>
      </c>
      <c r="G43" s="84">
        <v>2133.35460333333</v>
      </c>
      <c r="H43" s="84">
        <v>355.438072666666</v>
      </c>
      <c r="I43" s="84">
        <v>1559.73350933333</v>
      </c>
      <c r="J43" s="84">
        <v>9369.457121</v>
      </c>
      <c r="K43" s="84">
        <v>4081.44468233333</v>
      </c>
      <c r="L43" s="84">
        <v>4901.644182</v>
      </c>
      <c r="M43" s="84">
        <v>6463.22762933333</v>
      </c>
      <c r="N43" s="84">
        <v>25746.71149</v>
      </c>
      <c r="O43" s="84">
        <v>6659.504094</v>
      </c>
      <c r="P43" s="84">
        <v>321.527253</v>
      </c>
      <c r="Q43" s="84">
        <v>61592.0426366666</v>
      </c>
      <c r="R43" s="84">
        <v>3609.47717333333</v>
      </c>
      <c r="S43" s="84">
        <v>338.658199666666</v>
      </c>
      <c r="T43" s="84">
        <v>1683.16337533333</v>
      </c>
      <c r="U43" s="84">
        <v>6485.853485</v>
      </c>
      <c r="V43" s="84">
        <v>510.553200666666</v>
      </c>
      <c r="W43" s="84">
        <v>5834.99360766666</v>
      </c>
      <c r="X43" s="84">
        <v>7449.93848633333</v>
      </c>
      <c r="Y43" s="84">
        <v>23725.1944066666</v>
      </c>
      <c r="Z43" s="84">
        <v>4257.91843966666</v>
      </c>
      <c r="AA43" s="84">
        <v>1198.77313333333</v>
      </c>
      <c r="AB43" s="84">
        <v>55094.5235066666</v>
      </c>
      <c r="AC43" s="84">
        <v>100.945594373333</v>
      </c>
      <c r="AD43" s="84">
        <v>99.6740921066666</v>
      </c>
      <c r="AE43" s="84">
        <v>98.8099175533333</v>
      </c>
      <c r="AF43" s="84">
        <v>99.5409745266666</v>
      </c>
      <c r="AG43" s="84">
        <v>99.3</v>
      </c>
      <c r="AH43" s="84">
        <v>100.0</v>
      </c>
      <c r="AI43" s="84">
        <v>2028.20133333333</v>
      </c>
      <c r="AJ43" s="84">
        <v>3.65944992033333</v>
      </c>
      <c r="AK43" s="84">
        <v>-10.798411659</v>
      </c>
      <c r="AL43" s="84">
        <v>-51.1305430233333</v>
      </c>
      <c r="AM43" s="84">
        <v>-18.0630082766666</v>
      </c>
      <c r="AN43" s="84">
        <v>3.12575314499999</v>
      </c>
      <c r="AO43" s="84">
        <v>-2.23008732166666</v>
      </c>
      <c r="AP43" s="84">
        <v>-14.6651442663333</v>
      </c>
      <c r="AQ43" s="84">
        <v>25.4916140699999</v>
      </c>
      <c r="AR43" s="84">
        <v>1.445115859</v>
      </c>
      <c r="AS43" s="84">
        <v>307428.0</v>
      </c>
      <c r="AT43" s="84">
        <v>347690.0</v>
      </c>
      <c r="AU43" s="84">
        <v>288975.2109</v>
      </c>
      <c r="AV43" s="84">
        <v>5.000299984</v>
      </c>
    </row>
    <row r="44" ht="14.25" customHeight="1">
      <c r="A44" s="88">
        <v>42277.0</v>
      </c>
      <c r="B44" s="88" t="s">
        <v>492</v>
      </c>
      <c r="C44" s="84">
        <v>4.49163333333333</v>
      </c>
      <c r="D44" s="84">
        <v>99.6333333333333</v>
      </c>
      <c r="E44" s="84">
        <v>113.8</v>
      </c>
      <c r="F44" s="84">
        <v>47.1366666666666</v>
      </c>
      <c r="G44" s="84">
        <v>2355.73293433333</v>
      </c>
      <c r="H44" s="84">
        <v>385.056237999999</v>
      </c>
      <c r="I44" s="84">
        <v>1941.21777866666</v>
      </c>
      <c r="J44" s="84">
        <v>9822.683062</v>
      </c>
      <c r="K44" s="84">
        <v>4417.69371233333</v>
      </c>
      <c r="L44" s="84">
        <v>5224.87230933333</v>
      </c>
      <c r="M44" s="84">
        <v>6206.61191333333</v>
      </c>
      <c r="N44" s="84">
        <v>28805.37961</v>
      </c>
      <c r="O44" s="84">
        <v>7170.227275</v>
      </c>
      <c r="P44" s="84">
        <v>351.854005</v>
      </c>
      <c r="Q44" s="84">
        <v>66681.3288366666</v>
      </c>
      <c r="R44" s="84">
        <v>3757.62534766666</v>
      </c>
      <c r="S44" s="84">
        <v>370.683317333333</v>
      </c>
      <c r="T44" s="84">
        <v>1936.74479566666</v>
      </c>
      <c r="U44" s="84">
        <v>8112.42968599999</v>
      </c>
      <c r="V44" s="84">
        <v>497.144572666666</v>
      </c>
      <c r="W44" s="84">
        <v>5860.86917566666</v>
      </c>
      <c r="X44" s="84">
        <v>7611.323769</v>
      </c>
      <c r="Y44" s="84">
        <v>25562.94899</v>
      </c>
      <c r="Z44" s="84">
        <v>4247.933199</v>
      </c>
      <c r="AA44" s="84">
        <v>1264.432272</v>
      </c>
      <c r="AB44" s="84">
        <v>59222.1351233333</v>
      </c>
      <c r="AC44" s="84">
        <v>100.770617</v>
      </c>
      <c r="AD44" s="84">
        <v>101.4535849</v>
      </c>
      <c r="AE44" s="84">
        <v>96.0588845833333</v>
      </c>
      <c r="AF44" s="84">
        <v>100.05244931</v>
      </c>
      <c r="AG44" s="84">
        <v>100.0</v>
      </c>
      <c r="AH44" s="84">
        <v>99.8</v>
      </c>
      <c r="AI44" s="84">
        <v>2160.97466666666</v>
      </c>
      <c r="AJ44" s="84">
        <v>4.05760227266666</v>
      </c>
      <c r="AK44" s="84">
        <v>4.29717800233333</v>
      </c>
      <c r="AL44" s="84">
        <v>-93.4960775333333</v>
      </c>
      <c r="AM44" s="84">
        <v>-89.5448258233333</v>
      </c>
      <c r="AN44" s="84">
        <v>2.78415192399999</v>
      </c>
      <c r="AO44" s="84">
        <v>3.73687320566666</v>
      </c>
      <c r="AP44" s="84">
        <v>-7.15669589266666</v>
      </c>
      <c r="AQ44" s="84">
        <v>27.5345255633333</v>
      </c>
      <c r="AR44" s="84">
        <v>0.922280423999999</v>
      </c>
      <c r="AS44" s="84">
        <v>281583.0</v>
      </c>
      <c r="AT44" s="84">
        <v>305241.0</v>
      </c>
      <c r="AU44" s="84">
        <v>297965.0005</v>
      </c>
      <c r="AV44" s="84">
        <v>4.820982296</v>
      </c>
    </row>
    <row r="45" ht="14.25" customHeight="1">
      <c r="A45" s="88">
        <v>42369.0</v>
      </c>
      <c r="B45" s="88" t="s">
        <v>493</v>
      </c>
      <c r="C45" s="84">
        <v>4.52013333333333</v>
      </c>
      <c r="D45" s="84">
        <v>100.6</v>
      </c>
      <c r="E45" s="84">
        <v>114.566666666666</v>
      </c>
      <c r="F45" s="84">
        <v>41.76</v>
      </c>
      <c r="G45" s="84">
        <v>2578.49491266666</v>
      </c>
      <c r="H45" s="84">
        <v>439.781645</v>
      </c>
      <c r="I45" s="84">
        <v>2073.25204633333</v>
      </c>
      <c r="J45" s="84">
        <v>11537.040794</v>
      </c>
      <c r="K45" s="84">
        <v>4175.70618366666</v>
      </c>
      <c r="L45" s="84">
        <v>5378.489017</v>
      </c>
      <c r="M45" s="84">
        <v>6960.75905499999</v>
      </c>
      <c r="N45" s="84">
        <v>29149.04521</v>
      </c>
      <c r="O45" s="84">
        <v>7902.85287066666</v>
      </c>
      <c r="P45" s="84">
        <v>330.896645333333</v>
      </c>
      <c r="Q45" s="84">
        <v>70526.3183833333</v>
      </c>
      <c r="R45" s="84">
        <v>4216.386195</v>
      </c>
      <c r="S45" s="84">
        <v>439.169576333333</v>
      </c>
      <c r="T45" s="84">
        <v>2013.47668333333</v>
      </c>
      <c r="U45" s="84">
        <v>6904.32585866666</v>
      </c>
      <c r="V45" s="84">
        <v>689.333032</v>
      </c>
      <c r="W45" s="84">
        <v>6067.86296366666</v>
      </c>
      <c r="X45" s="84">
        <v>7356.18531133333</v>
      </c>
      <c r="Y45" s="84">
        <v>26471.9946466666</v>
      </c>
      <c r="Z45" s="84">
        <v>4923.486615</v>
      </c>
      <c r="AA45" s="84">
        <v>1229.81799933333</v>
      </c>
      <c r="AB45" s="84">
        <v>60312.0388833333</v>
      </c>
      <c r="AC45" s="84">
        <v>101.327779776666</v>
      </c>
      <c r="AD45" s="84">
        <v>103.131871366666</v>
      </c>
      <c r="AE45" s="84">
        <v>101.38389264</v>
      </c>
      <c r="AF45" s="84">
        <v>102.573196286666</v>
      </c>
      <c r="AG45" s="84">
        <v>101.5</v>
      </c>
      <c r="AH45" s="84">
        <v>99.7666666666666</v>
      </c>
      <c r="AI45" s="84">
        <v>2223.67566666666</v>
      </c>
      <c r="AJ45" s="84">
        <v>4.28591468266666</v>
      </c>
      <c r="AK45" s="84">
        <v>4.95741186133333</v>
      </c>
      <c r="AL45" s="84">
        <v>-95.04560576</v>
      </c>
      <c r="AM45" s="84">
        <v>-95.64879822</v>
      </c>
      <c r="AN45" s="84">
        <v>2.61809799399999</v>
      </c>
      <c r="AO45" s="84">
        <v>1.672786757</v>
      </c>
      <c r="AP45" s="84">
        <v>-1.20787791799999</v>
      </c>
      <c r="AQ45" s="84">
        <v>38.2965617766666</v>
      </c>
      <c r="AR45" s="84">
        <v>0.683217471666666</v>
      </c>
      <c r="AS45" s="84">
        <v>276851.0</v>
      </c>
      <c r="AT45" s="84">
        <v>221353.0</v>
      </c>
      <c r="AU45" s="84">
        <v>307745.0748</v>
      </c>
      <c r="AV45" s="84">
        <v>4.710699995</v>
      </c>
    </row>
    <row r="46" ht="14.25" customHeight="1">
      <c r="A46" s="88">
        <v>42460.0</v>
      </c>
      <c r="B46" s="88" t="s">
        <v>494</v>
      </c>
      <c r="C46" s="84">
        <v>4.57196666666666</v>
      </c>
      <c r="D46" s="84">
        <v>101.899999999999</v>
      </c>
      <c r="E46" s="84">
        <v>114.266666666666</v>
      </c>
      <c r="F46" s="84">
        <v>35.2366666666666</v>
      </c>
      <c r="G46" s="84">
        <v>2349.07369266666</v>
      </c>
      <c r="H46" s="84">
        <v>406.208466</v>
      </c>
      <c r="I46" s="84">
        <v>1837.93584466666</v>
      </c>
      <c r="J46" s="84">
        <v>8565.20412566666</v>
      </c>
      <c r="K46" s="84">
        <v>3510.181479</v>
      </c>
      <c r="L46" s="84">
        <v>5046.68224433333</v>
      </c>
      <c r="M46" s="84">
        <v>5875.29470366666</v>
      </c>
      <c r="N46" s="84">
        <v>26532.0225366666</v>
      </c>
      <c r="O46" s="84">
        <v>7265.65160666666</v>
      </c>
      <c r="P46" s="84">
        <v>319.231985666666</v>
      </c>
      <c r="Q46" s="84">
        <v>61707.4866866666</v>
      </c>
      <c r="R46" s="84">
        <v>3947.94616033333</v>
      </c>
      <c r="S46" s="84">
        <v>377.371123333333</v>
      </c>
      <c r="T46" s="84">
        <v>1951.81996666666</v>
      </c>
      <c r="U46" s="84">
        <v>4951.96516266666</v>
      </c>
      <c r="V46" s="84">
        <v>462.959101333333</v>
      </c>
      <c r="W46" s="84">
        <v>5830.036549</v>
      </c>
      <c r="X46" s="84">
        <v>6658.74054133333</v>
      </c>
      <c r="Y46" s="84">
        <v>24416.1553766666</v>
      </c>
      <c r="Z46" s="84">
        <v>4165.09795433333</v>
      </c>
      <c r="AA46" s="84">
        <v>975.286630333333</v>
      </c>
      <c r="AB46" s="84">
        <v>53737.3785633333</v>
      </c>
      <c r="AC46" s="84">
        <v>105.230666666666</v>
      </c>
      <c r="AD46" s="84">
        <v>99.9265188666666</v>
      </c>
      <c r="AE46" s="84">
        <v>103.133963566666</v>
      </c>
      <c r="AF46" s="84">
        <v>101.083531839999</v>
      </c>
      <c r="AG46" s="84">
        <v>100.733333333333</v>
      </c>
      <c r="AH46" s="84">
        <v>99.0</v>
      </c>
      <c r="AI46" s="84">
        <v>2221.99333333333</v>
      </c>
      <c r="AJ46" s="84">
        <v>4.20357269699999</v>
      </c>
      <c r="AK46" s="84">
        <v>-20.7855217033333</v>
      </c>
      <c r="AL46" s="84">
        <v>-98.54402696</v>
      </c>
      <c r="AM46" s="84">
        <v>-96.6973036766666</v>
      </c>
      <c r="AN46" s="84">
        <v>2.193619503</v>
      </c>
      <c r="AO46" s="84">
        <v>-5.38360809733333</v>
      </c>
      <c r="AP46" s="84">
        <v>6.96560776899999</v>
      </c>
      <c r="AQ46" s="84">
        <v>24.3263896733333</v>
      </c>
      <c r="AR46" s="84">
        <v>0.280392022333333</v>
      </c>
      <c r="AS46" s="84">
        <v>253793.0</v>
      </c>
      <c r="AT46" s="84">
        <v>156753.0</v>
      </c>
      <c r="AU46" s="84">
        <v>294328.5936</v>
      </c>
      <c r="AV46" s="84">
        <v>4.277436421</v>
      </c>
    </row>
    <row r="47" ht="14.25" customHeight="1">
      <c r="A47" s="88">
        <v>42551.0</v>
      </c>
      <c r="B47" s="88" t="s">
        <v>495</v>
      </c>
      <c r="C47" s="84">
        <v>4.5649</v>
      </c>
      <c r="D47" s="84">
        <v>101.666666666666</v>
      </c>
      <c r="E47" s="84">
        <v>114.566666666666</v>
      </c>
      <c r="F47" s="84">
        <v>47.7833333333333</v>
      </c>
      <c r="G47" s="84">
        <v>2448.71121</v>
      </c>
      <c r="H47" s="84">
        <v>407.200899666666</v>
      </c>
      <c r="I47" s="84">
        <v>1713.42522866666</v>
      </c>
      <c r="J47" s="84">
        <v>8622.131308</v>
      </c>
      <c r="K47" s="84">
        <v>3823.90255266666</v>
      </c>
      <c r="L47" s="84">
        <v>5247.004217</v>
      </c>
      <c r="M47" s="84">
        <v>5885.58189533333</v>
      </c>
      <c r="N47" s="84">
        <v>26936.7757433333</v>
      </c>
      <c r="O47" s="84">
        <v>7138.96421633333</v>
      </c>
      <c r="P47" s="84">
        <v>382.273409333333</v>
      </c>
      <c r="Q47" s="84">
        <v>62605.9706833333</v>
      </c>
      <c r="R47" s="84">
        <v>3623.47609566666</v>
      </c>
      <c r="S47" s="84">
        <v>395.647057333333</v>
      </c>
      <c r="T47" s="84">
        <v>1860.554144</v>
      </c>
      <c r="U47" s="84">
        <v>5747.919224</v>
      </c>
      <c r="V47" s="84">
        <v>462.091363666666</v>
      </c>
      <c r="W47" s="84">
        <v>6345.09053</v>
      </c>
      <c r="X47" s="84">
        <v>7231.689829</v>
      </c>
      <c r="Y47" s="84">
        <v>25362.9951533333</v>
      </c>
      <c r="Z47" s="84">
        <v>4688.87771866666</v>
      </c>
      <c r="AA47" s="84">
        <v>943.239848333333</v>
      </c>
      <c r="AB47" s="84">
        <v>56661.5809666666</v>
      </c>
      <c r="AC47" s="84">
        <v>110.298</v>
      </c>
      <c r="AD47" s="84">
        <v>103.24681389</v>
      </c>
      <c r="AE47" s="84">
        <v>101.28073334</v>
      </c>
      <c r="AF47" s="84">
        <v>103.218977503333</v>
      </c>
      <c r="AG47" s="84">
        <v>100.899999999999</v>
      </c>
      <c r="AH47" s="84">
        <v>98.8333333333333</v>
      </c>
      <c r="AI47" s="84">
        <v>2122.265</v>
      </c>
      <c r="AJ47" s="84">
        <v>4.013257143</v>
      </c>
      <c r="AK47" s="84">
        <v>-7.70979863933333</v>
      </c>
      <c r="AL47" s="84">
        <v>-96.3346715933333</v>
      </c>
      <c r="AM47" s="84">
        <v>-97.4458766333333</v>
      </c>
      <c r="AN47" s="84">
        <v>1.74452753166666</v>
      </c>
      <c r="AO47" s="84">
        <v>0.845257910999999</v>
      </c>
      <c r="AP47" s="84">
        <v>18.98750531</v>
      </c>
      <c r="AQ47" s="84">
        <v>10.3380436143333</v>
      </c>
      <c r="AR47" s="84">
        <v>1.697955264</v>
      </c>
      <c r="AS47" s="84">
        <v>252985.0</v>
      </c>
      <c r="AT47" s="84">
        <v>111995.0</v>
      </c>
      <c r="AU47" s="84">
        <v>301015.1712</v>
      </c>
      <c r="AV47" s="84">
        <v>4.166433606</v>
      </c>
    </row>
    <row r="48" ht="14.25" customHeight="1">
      <c r="A48" s="88">
        <v>42643.0</v>
      </c>
      <c r="B48" s="88" t="s">
        <v>496</v>
      </c>
      <c r="C48" s="84">
        <v>4.48516666666666</v>
      </c>
      <c r="D48" s="84">
        <v>102.433333333333</v>
      </c>
      <c r="E48" s="84">
        <v>115.333333333333</v>
      </c>
      <c r="F48" s="84">
        <v>44.8466666666666</v>
      </c>
      <c r="G48" s="84">
        <v>2440.84810033333</v>
      </c>
      <c r="H48" s="84">
        <v>375.923858666666</v>
      </c>
      <c r="I48" s="84">
        <v>1765.07921766666</v>
      </c>
      <c r="J48" s="84">
        <v>8776.18703033333</v>
      </c>
      <c r="K48" s="84">
        <v>4674.649149</v>
      </c>
      <c r="L48" s="84">
        <v>5487.48897333333</v>
      </c>
      <c r="M48" s="84">
        <v>5473.208391</v>
      </c>
      <c r="N48" s="84">
        <v>28609.6219633333</v>
      </c>
      <c r="O48" s="84">
        <v>7256.93439433333</v>
      </c>
      <c r="P48" s="84">
        <v>445.741655</v>
      </c>
      <c r="Q48" s="84">
        <v>65305.6827333333</v>
      </c>
      <c r="R48" s="84">
        <v>3841.033208</v>
      </c>
      <c r="S48" s="84">
        <v>349.362481333333</v>
      </c>
      <c r="T48" s="84">
        <v>1989.24146</v>
      </c>
      <c r="U48" s="84">
        <v>6151.90011033333</v>
      </c>
      <c r="V48" s="84">
        <v>378.740471666666</v>
      </c>
      <c r="W48" s="84">
        <v>6116.00377666666</v>
      </c>
      <c r="X48" s="84">
        <v>7552.50515299999</v>
      </c>
      <c r="Y48" s="84">
        <v>27417.1651233333</v>
      </c>
      <c r="Z48" s="84">
        <v>4408.52192066666</v>
      </c>
      <c r="AA48" s="84">
        <v>955.895324333333</v>
      </c>
      <c r="AB48" s="84">
        <v>59160.36903</v>
      </c>
      <c r="AC48" s="84">
        <v>109.379</v>
      </c>
      <c r="AD48" s="84">
        <v>105.601829099999</v>
      </c>
      <c r="AE48" s="84">
        <v>98.2051625933333</v>
      </c>
      <c r="AF48" s="84">
        <v>103.9924911</v>
      </c>
      <c r="AG48" s="84">
        <v>102.0</v>
      </c>
      <c r="AH48" s="84">
        <v>98.8333333333333</v>
      </c>
      <c r="AI48" s="84">
        <v>2232.38499999999</v>
      </c>
      <c r="AJ48" s="84">
        <v>4.05169469699999</v>
      </c>
      <c r="AK48" s="84">
        <v>-12.168832318</v>
      </c>
      <c r="AL48" s="84">
        <v>-93.7188512333333</v>
      </c>
      <c r="AM48" s="84">
        <v>-91.6289318566666</v>
      </c>
      <c r="AN48" s="84">
        <v>1.02824311633333</v>
      </c>
      <c r="AO48" s="84">
        <v>-1.39317823766666</v>
      </c>
      <c r="AP48" s="84">
        <v>28.0825685956666</v>
      </c>
      <c r="AQ48" s="84">
        <v>-0.397387809666666</v>
      </c>
      <c r="AR48" s="84">
        <v>2.39891508066666</v>
      </c>
      <c r="AS48" s="84">
        <v>309508.0</v>
      </c>
      <c r="AT48" s="84">
        <v>292060.0</v>
      </c>
      <c r="AU48" s="84">
        <v>311510.3161</v>
      </c>
      <c r="AV48" s="84">
        <v>4.545941832</v>
      </c>
    </row>
    <row r="49" ht="14.25" customHeight="1">
      <c r="A49" s="88">
        <v>42735.0</v>
      </c>
      <c r="B49" s="88" t="s">
        <v>497</v>
      </c>
      <c r="C49" s="84">
        <v>4.50223333333333</v>
      </c>
      <c r="D49" s="84">
        <v>103.833333333333</v>
      </c>
      <c r="E49" s="84">
        <v>116.433333333333</v>
      </c>
      <c r="F49" s="84">
        <v>50.0066666666666</v>
      </c>
      <c r="G49" s="84">
        <v>2834.03323966666</v>
      </c>
      <c r="H49" s="84">
        <v>446.148249666666</v>
      </c>
      <c r="I49" s="84">
        <v>2188.07942033333</v>
      </c>
      <c r="J49" s="84">
        <v>11090.8714933333</v>
      </c>
      <c r="K49" s="84">
        <v>4870.29552933333</v>
      </c>
      <c r="L49" s="84">
        <v>5775.06408266666</v>
      </c>
      <c r="M49" s="84">
        <v>6104.21863366666</v>
      </c>
      <c r="N49" s="84">
        <v>30849.7753333333</v>
      </c>
      <c r="O49" s="84">
        <v>8014.93199866666</v>
      </c>
      <c r="P49" s="84">
        <v>528.828067</v>
      </c>
      <c r="Q49" s="84">
        <v>72702.2460466666</v>
      </c>
      <c r="R49" s="84">
        <v>4176.14865966666</v>
      </c>
      <c r="S49" s="84">
        <v>388.996992666666</v>
      </c>
      <c r="T49" s="84">
        <v>2492.33957933333</v>
      </c>
      <c r="U49" s="84">
        <v>7209.499887</v>
      </c>
      <c r="V49" s="84">
        <v>519.209095999999</v>
      </c>
      <c r="W49" s="84">
        <v>6232.48702566666</v>
      </c>
      <c r="X49" s="84">
        <v>7864.28644</v>
      </c>
      <c r="Y49" s="84">
        <v>28252.9195633333</v>
      </c>
      <c r="Z49" s="84">
        <v>4923.77631733333</v>
      </c>
      <c r="AA49" s="84">
        <v>1320.56375666666</v>
      </c>
      <c r="AB49" s="84">
        <v>63380.2273133333</v>
      </c>
      <c r="AC49" s="84">
        <v>108.980333333333</v>
      </c>
      <c r="AD49" s="84">
        <v>108.5577521</v>
      </c>
      <c r="AE49" s="84">
        <v>106.901633199999</v>
      </c>
      <c r="AF49" s="84">
        <v>108.169441833333</v>
      </c>
      <c r="AG49" s="84">
        <v>103.133333333333</v>
      </c>
      <c r="AH49" s="84">
        <v>98.7666666666666</v>
      </c>
      <c r="AI49" s="84">
        <v>2342.48733333333</v>
      </c>
      <c r="AJ49" s="84">
        <v>4.324641288</v>
      </c>
      <c r="AK49" s="84">
        <v>-10.3069200316666</v>
      </c>
      <c r="AL49" s="84">
        <v>-87.52727076</v>
      </c>
      <c r="AM49" s="84">
        <v>-61.9818847733333</v>
      </c>
      <c r="AN49" s="84">
        <v>0.731199277666666</v>
      </c>
      <c r="AO49" s="84">
        <v>43.6275373633333</v>
      </c>
      <c r="AP49" s="84">
        <v>36.4952120233333</v>
      </c>
      <c r="AQ49" s="84">
        <v>-0.249340759666666</v>
      </c>
      <c r="AR49" s="84">
        <v>2.87985750266666</v>
      </c>
      <c r="AS49" s="84">
        <v>306037.0</v>
      </c>
      <c r="AT49" s="84">
        <v>293236.0</v>
      </c>
      <c r="AU49" s="84">
        <v>322458.4164</v>
      </c>
      <c r="AV49" s="84">
        <v>4.781016115</v>
      </c>
    </row>
    <row r="50" ht="14.25" customHeight="1">
      <c r="A50" s="88">
        <v>42825.0</v>
      </c>
      <c r="B50" s="88" t="s">
        <v>498</v>
      </c>
      <c r="C50" s="84">
        <v>4.58846666666666</v>
      </c>
      <c r="D50" s="84">
        <v>104.566666666666</v>
      </c>
      <c r="E50" s="84">
        <v>119.033333333333</v>
      </c>
      <c r="F50" s="84">
        <v>52.4733333333333</v>
      </c>
      <c r="G50" s="84">
        <v>2590.18691366666</v>
      </c>
      <c r="H50" s="84">
        <v>390.555775333333</v>
      </c>
      <c r="I50" s="84">
        <v>2584.70884166666</v>
      </c>
      <c r="J50" s="84">
        <v>12260.2033966666</v>
      </c>
      <c r="K50" s="84">
        <v>4691.67571366666</v>
      </c>
      <c r="L50" s="84">
        <v>6199.17249666666</v>
      </c>
      <c r="M50" s="84">
        <v>6437.36537733333</v>
      </c>
      <c r="N50" s="84">
        <v>30874.6943966666</v>
      </c>
      <c r="O50" s="84">
        <v>8335.917679</v>
      </c>
      <c r="P50" s="84">
        <v>695.375715333333</v>
      </c>
      <c r="Q50" s="84">
        <v>75059.8563033333</v>
      </c>
      <c r="R50" s="84">
        <v>4365.02838866666</v>
      </c>
      <c r="S50" s="84">
        <v>295.769729</v>
      </c>
      <c r="T50" s="84">
        <v>2998.10478733333</v>
      </c>
      <c r="U50" s="84">
        <v>9296.05369966666</v>
      </c>
      <c r="V50" s="84">
        <v>722.510961666666</v>
      </c>
      <c r="W50" s="84">
        <v>6933.93166566666</v>
      </c>
      <c r="X50" s="84">
        <v>7832.76478766666</v>
      </c>
      <c r="Y50" s="84">
        <v>30121.4794266666</v>
      </c>
      <c r="Z50" s="84">
        <v>4773.16648533333</v>
      </c>
      <c r="AA50" s="84">
        <v>1240.64771566666</v>
      </c>
      <c r="AB50" s="84">
        <v>68579.45765</v>
      </c>
      <c r="AC50" s="84">
        <v>106.013333333333</v>
      </c>
      <c r="AD50" s="84">
        <v>105.831406159999</v>
      </c>
      <c r="AE50" s="84">
        <v>104.93349257</v>
      </c>
      <c r="AF50" s="84">
        <v>105.6177675</v>
      </c>
      <c r="AG50" s="84">
        <v>104.2</v>
      </c>
      <c r="AH50" s="84">
        <v>100.266666666666</v>
      </c>
      <c r="AI50" s="84">
        <v>2210.55633333333</v>
      </c>
      <c r="AJ50" s="84">
        <v>4.44830853466666</v>
      </c>
      <c r="AK50" s="84">
        <v>9.090413799</v>
      </c>
      <c r="AL50" s="84">
        <v>-81.67091512</v>
      </c>
      <c r="AM50" s="84">
        <v>-90.23485574</v>
      </c>
      <c r="AN50" s="84">
        <v>0.600790934666666</v>
      </c>
      <c r="AO50" s="84">
        <v>94.8585452266666</v>
      </c>
      <c r="AP50" s="84">
        <v>30.5993219599999</v>
      </c>
      <c r="AQ50" s="84">
        <v>3.91951288466666</v>
      </c>
      <c r="AR50" s="84">
        <v>2.00407833599999</v>
      </c>
      <c r="AS50" s="84">
        <v>311276.0</v>
      </c>
      <c r="AT50" s="84">
        <v>311524.0</v>
      </c>
      <c r="AU50" s="84">
        <v>310744.0</v>
      </c>
      <c r="AV50" s="84">
        <v>5.577238082</v>
      </c>
    </row>
    <row r="51" ht="14.25" customHeight="1">
      <c r="A51" s="88">
        <v>42916.0</v>
      </c>
      <c r="B51" s="88" t="s">
        <v>499</v>
      </c>
      <c r="C51" s="84">
        <v>4.61083333333333</v>
      </c>
      <c r="D51" s="84">
        <v>106.3</v>
      </c>
      <c r="E51" s="84">
        <v>118.966666666666</v>
      </c>
      <c r="F51" s="84">
        <v>47.8966666666666</v>
      </c>
      <c r="G51" s="84">
        <v>2613.52289333333</v>
      </c>
      <c r="H51" s="84">
        <v>351.372331333333</v>
      </c>
      <c r="I51" s="84">
        <v>2328.497456</v>
      </c>
      <c r="J51" s="84">
        <v>11428.1542666666</v>
      </c>
      <c r="K51" s="84">
        <v>4609.29339566666</v>
      </c>
      <c r="L51" s="84">
        <v>5978.48214833333</v>
      </c>
      <c r="M51" s="84">
        <v>6797.66684399999</v>
      </c>
      <c r="N51" s="84">
        <v>32391.12205</v>
      </c>
      <c r="O51" s="84">
        <v>8275.15336133333</v>
      </c>
      <c r="P51" s="84">
        <v>654.399499333333</v>
      </c>
      <c r="Q51" s="84">
        <v>75427.6642466666</v>
      </c>
      <c r="R51" s="84">
        <v>4298.19429366666</v>
      </c>
      <c r="S51" s="84">
        <v>254.417360666666</v>
      </c>
      <c r="T51" s="84">
        <v>2549.03737233333</v>
      </c>
      <c r="U51" s="84">
        <v>8280.60982766666</v>
      </c>
      <c r="V51" s="84">
        <v>533.057048333333</v>
      </c>
      <c r="W51" s="84">
        <v>7181.11394566666</v>
      </c>
      <c r="X51" s="84">
        <v>8141.82253833333</v>
      </c>
      <c r="Y51" s="84">
        <v>29252.2128266666</v>
      </c>
      <c r="Z51" s="84">
        <v>4961.09774166666</v>
      </c>
      <c r="AA51" s="84">
        <v>1485.62170766666</v>
      </c>
      <c r="AB51" s="84">
        <v>66937.1846633333</v>
      </c>
      <c r="AC51" s="84">
        <v>111.445</v>
      </c>
      <c r="AD51" s="84">
        <v>109.430810933333</v>
      </c>
      <c r="AE51" s="84">
        <v>99.5753732633333</v>
      </c>
      <c r="AF51" s="84">
        <v>107.086844633333</v>
      </c>
      <c r="AG51" s="84">
        <v>105.5</v>
      </c>
      <c r="AH51" s="84">
        <v>100.266666666666</v>
      </c>
      <c r="AI51" s="84">
        <v>2106.46566666666</v>
      </c>
      <c r="AJ51" s="84">
        <v>4.33250751866666</v>
      </c>
      <c r="AK51" s="84">
        <v>2.01264526299999</v>
      </c>
      <c r="AL51" s="84">
        <v>-36.88594111</v>
      </c>
      <c r="AM51" s="84">
        <v>-75.5207575433333</v>
      </c>
      <c r="AN51" s="84">
        <v>0.912978583</v>
      </c>
      <c r="AO51" s="84">
        <v>20.6912601033333</v>
      </c>
      <c r="AP51" s="84">
        <v>5.49542960533333</v>
      </c>
      <c r="AQ51" s="84">
        <v>1.39423194333333</v>
      </c>
      <c r="AR51" s="84">
        <v>3.03776224966666</v>
      </c>
      <c r="AS51" s="84">
        <v>310028.0</v>
      </c>
      <c r="AT51" s="84">
        <v>315358.0</v>
      </c>
      <c r="AU51" s="84">
        <v>318231.0</v>
      </c>
      <c r="AV51" s="84">
        <v>5.719256188</v>
      </c>
    </row>
    <row r="52" ht="14.25" customHeight="1">
      <c r="A52" s="88">
        <v>43008.0</v>
      </c>
      <c r="B52" s="88" t="s">
        <v>500</v>
      </c>
      <c r="C52" s="84">
        <v>4.6139</v>
      </c>
      <c r="D52" s="84">
        <v>107.2</v>
      </c>
      <c r="E52" s="84">
        <v>119.533333333333</v>
      </c>
      <c r="F52" s="84">
        <v>49.69</v>
      </c>
      <c r="G52" s="84">
        <v>2673.001076</v>
      </c>
      <c r="H52" s="84">
        <v>363.613620333333</v>
      </c>
      <c r="I52" s="84">
        <v>2202.08634899999</v>
      </c>
      <c r="J52" s="84">
        <v>11897.7937666666</v>
      </c>
      <c r="K52" s="84">
        <v>4714.043993</v>
      </c>
      <c r="L52" s="84">
        <v>6209.39231066666</v>
      </c>
      <c r="M52" s="84">
        <v>6991.495115</v>
      </c>
      <c r="N52" s="84">
        <v>34511.87908</v>
      </c>
      <c r="O52" s="84">
        <v>9188.420861</v>
      </c>
      <c r="P52" s="84">
        <v>792.984855666666</v>
      </c>
      <c r="Q52" s="84">
        <v>79544.7110233333</v>
      </c>
      <c r="R52" s="84">
        <v>4129.67718166666</v>
      </c>
      <c r="S52" s="84">
        <v>321.567982333333</v>
      </c>
      <c r="T52" s="84">
        <v>2730.96502433333</v>
      </c>
      <c r="U52" s="84">
        <v>8809.78186</v>
      </c>
      <c r="V52" s="84">
        <v>512.940248333333</v>
      </c>
      <c r="W52" s="84">
        <v>7283.03153133333</v>
      </c>
      <c r="X52" s="84">
        <v>8383.186318</v>
      </c>
      <c r="Y52" s="84">
        <v>32070.9321133333</v>
      </c>
      <c r="Z52" s="84">
        <v>5027.93511566666</v>
      </c>
      <c r="AA52" s="84">
        <v>1514.30760133333</v>
      </c>
      <c r="AB52" s="84">
        <v>70784.3249766666</v>
      </c>
      <c r="AC52" s="84">
        <v>114.135651166666</v>
      </c>
      <c r="AD52" s="84">
        <v>113.242992533333</v>
      </c>
      <c r="AE52" s="84">
        <v>100.207933873333</v>
      </c>
      <c r="AF52" s="84">
        <v>110.025650833333</v>
      </c>
      <c r="AG52" s="84">
        <v>106.366666666666</v>
      </c>
      <c r="AH52" s="84">
        <v>101.633333333333</v>
      </c>
      <c r="AI52" s="84">
        <v>2161.623</v>
      </c>
      <c r="AJ52" s="84">
        <v>4.26117051466666</v>
      </c>
      <c r="AK52" s="84">
        <v>0.246907768666666</v>
      </c>
      <c r="AL52" s="84">
        <v>64.2635909176666</v>
      </c>
      <c r="AM52" s="84">
        <v>-40.3965204466666</v>
      </c>
      <c r="AN52" s="84">
        <v>0.835970310666666</v>
      </c>
      <c r="AO52" s="84">
        <v>23.3252697633333</v>
      </c>
      <c r="AP52" s="84">
        <v>3.11194836466666</v>
      </c>
      <c r="AQ52" s="84">
        <v>15.1485601606666</v>
      </c>
      <c r="AR52" s="84">
        <v>3.23318730933333</v>
      </c>
      <c r="AS52" s="84">
        <v>271234.0</v>
      </c>
      <c r="AT52" s="84">
        <v>444659.0</v>
      </c>
      <c r="AU52" s="84">
        <v>330664.0</v>
      </c>
      <c r="AV52" s="84">
        <v>6.148651565</v>
      </c>
    </row>
    <row r="53" ht="14.25" customHeight="1">
      <c r="A53" s="88">
        <v>43100.0</v>
      </c>
      <c r="B53" s="88" t="s">
        <v>501</v>
      </c>
      <c r="C53" s="84">
        <v>4.61916666666666</v>
      </c>
      <c r="D53" s="84">
        <v>107.6</v>
      </c>
      <c r="E53" s="84">
        <v>120.566666666666</v>
      </c>
      <c r="F53" s="84">
        <v>57.4</v>
      </c>
      <c r="G53" s="84">
        <v>2737.23081166666</v>
      </c>
      <c r="H53" s="84">
        <v>368.414483999999</v>
      </c>
      <c r="I53" s="84">
        <v>2406.766276</v>
      </c>
      <c r="J53" s="84">
        <v>12418.0466299999</v>
      </c>
      <c r="K53" s="84">
        <v>4784.30803566666</v>
      </c>
      <c r="L53" s="84">
        <v>6642.42484866666</v>
      </c>
      <c r="M53" s="84">
        <v>7380.578135</v>
      </c>
      <c r="N53" s="84">
        <v>35158.5114566666</v>
      </c>
      <c r="O53" s="84">
        <v>9082.36266066666</v>
      </c>
      <c r="P53" s="84">
        <v>631.398221</v>
      </c>
      <c r="Q53" s="84">
        <v>81610.04156</v>
      </c>
      <c r="R53" s="84">
        <v>4303.17345266666</v>
      </c>
      <c r="S53" s="84">
        <v>356.838995</v>
      </c>
      <c r="T53" s="84">
        <v>2951.00056766666</v>
      </c>
      <c r="U53" s="84">
        <v>9216.090936</v>
      </c>
      <c r="V53" s="84">
        <v>489.103359666666</v>
      </c>
      <c r="W53" s="84">
        <v>7341.00864333333</v>
      </c>
      <c r="X53" s="84">
        <v>8321.05970066666</v>
      </c>
      <c r="Y53" s="84">
        <v>32841.3803433333</v>
      </c>
      <c r="Z53" s="84">
        <v>5206.326026</v>
      </c>
      <c r="AA53" s="84">
        <v>1480.44475466666</v>
      </c>
      <c r="AB53" s="84">
        <v>72506.4267766666</v>
      </c>
      <c r="AC53" s="84">
        <v>113.482065566666</v>
      </c>
      <c r="AD53" s="84">
        <v>114.354186533333</v>
      </c>
      <c r="AE53" s="84">
        <v>106.238089233333</v>
      </c>
      <c r="AF53" s="84">
        <v>112.256513199999</v>
      </c>
      <c r="AG53" s="84">
        <v>107.366666666666</v>
      </c>
      <c r="AH53" s="84">
        <v>101.966666666666</v>
      </c>
      <c r="AI53" s="84">
        <v>2170.84133333333</v>
      </c>
      <c r="AJ53" s="84">
        <v>4.15977694233333</v>
      </c>
      <c r="AK53" s="84">
        <v>-6.48852611366666</v>
      </c>
      <c r="AL53" s="84">
        <v>-42.5813960433333</v>
      </c>
      <c r="AM53" s="84">
        <v>-94.9888400599999</v>
      </c>
      <c r="AN53" s="84">
        <v>0.801500125</v>
      </c>
      <c r="AO53" s="84">
        <v>-17.2076864276666</v>
      </c>
      <c r="AP53" s="84">
        <v>-11.0893093093333</v>
      </c>
      <c r="AQ53" s="84">
        <v>5.07490804233333</v>
      </c>
      <c r="AR53" s="84">
        <v>3.57040460066666</v>
      </c>
      <c r="AS53" s="84">
        <v>262756.0</v>
      </c>
      <c r="AT53" s="84">
        <v>401835.0</v>
      </c>
      <c r="AU53" s="84">
        <v>341129.0</v>
      </c>
      <c r="AV53" s="84">
        <v>5.790074833</v>
      </c>
    </row>
    <row r="54" ht="14.25" customHeight="1">
      <c r="A54" s="88">
        <v>43190.0</v>
      </c>
      <c r="B54" s="88" t="s">
        <v>502</v>
      </c>
      <c r="C54" s="84">
        <v>4.75839012366666</v>
      </c>
      <c r="D54" s="84">
        <v>108.666666666666</v>
      </c>
      <c r="E54" s="84">
        <v>121.166666666666</v>
      </c>
      <c r="F54" s="84">
        <v>63.77</v>
      </c>
      <c r="G54" s="84">
        <v>2470.780425</v>
      </c>
      <c r="H54" s="84">
        <v>277.774211</v>
      </c>
      <c r="I54" s="84">
        <v>2093.07510733333</v>
      </c>
      <c r="J54" s="84">
        <v>12267.1636833333</v>
      </c>
      <c r="K54" s="84">
        <v>4360.703214</v>
      </c>
      <c r="L54" s="84">
        <v>6693.11803266666</v>
      </c>
      <c r="M54" s="84">
        <v>7199.03543733333</v>
      </c>
      <c r="N54" s="84">
        <v>34419.7610433333</v>
      </c>
      <c r="O54" s="84">
        <v>8912.741641</v>
      </c>
      <c r="P54" s="84">
        <v>859.328472333333</v>
      </c>
      <c r="Q54" s="84">
        <v>79553.48127</v>
      </c>
      <c r="R54" s="84">
        <v>4047.666391</v>
      </c>
      <c r="S54" s="84">
        <v>227.669244333333</v>
      </c>
      <c r="T54" s="84">
        <v>2949.77128333333</v>
      </c>
      <c r="U54" s="84">
        <v>8763.75910533333</v>
      </c>
      <c r="V54" s="84">
        <v>472.834674</v>
      </c>
      <c r="W54" s="84">
        <v>7347.481701</v>
      </c>
      <c r="X54" s="84">
        <v>8282.39534266666</v>
      </c>
      <c r="Y54" s="84">
        <v>30184.61679</v>
      </c>
      <c r="Z54" s="84">
        <v>4540.35309833333</v>
      </c>
      <c r="AA54" s="84">
        <v>1355.048879</v>
      </c>
      <c r="AB54" s="84">
        <v>68171.5965066666</v>
      </c>
      <c r="AC54" s="84">
        <v>110.128313433333</v>
      </c>
      <c r="AD54" s="84">
        <v>111.385910266666</v>
      </c>
      <c r="AE54" s="84">
        <v>102.558053463333</v>
      </c>
      <c r="AF54" s="84">
        <v>109.083837433333</v>
      </c>
      <c r="AG54" s="84">
        <v>109.5</v>
      </c>
      <c r="AH54" s="84">
        <v>102.233333333333</v>
      </c>
      <c r="AI54" s="84">
        <v>2173.406</v>
      </c>
      <c r="AJ54" s="84">
        <v>3.92439405966666</v>
      </c>
      <c r="AK54" s="84">
        <v>-4.887466289</v>
      </c>
      <c r="AL54" s="84">
        <v>788.9415126</v>
      </c>
      <c r="AM54" s="84">
        <v>-35.0026043576666</v>
      </c>
      <c r="AN54" s="84">
        <v>1.17691687233333</v>
      </c>
      <c r="AO54" s="84">
        <v>-38.5501354733333</v>
      </c>
      <c r="AP54" s="84">
        <v>-21.3903294233333</v>
      </c>
      <c r="AQ54" s="84">
        <v>3.83484097333333</v>
      </c>
      <c r="AR54" s="84">
        <v>4.84322853966666</v>
      </c>
      <c r="AS54" s="84">
        <v>254177.0</v>
      </c>
      <c r="AT54" s="84">
        <v>303821.0</v>
      </c>
      <c r="AU54" s="84">
        <v>326800.0</v>
      </c>
      <c r="AV54" s="84">
        <v>5.166954149</v>
      </c>
    </row>
    <row r="55" ht="14.25" customHeight="1">
      <c r="A55" s="88">
        <v>43281.0</v>
      </c>
      <c r="B55" s="88" t="s">
        <v>503</v>
      </c>
      <c r="C55" s="84">
        <v>4.97020246933333</v>
      </c>
      <c r="D55" s="84">
        <v>110.266666666666</v>
      </c>
      <c r="E55" s="84">
        <v>120.533333333333</v>
      </c>
      <c r="F55" s="84">
        <v>69.92</v>
      </c>
      <c r="G55" s="84">
        <v>2556.41815066666</v>
      </c>
      <c r="H55" s="84">
        <v>273.998540333333</v>
      </c>
      <c r="I55" s="84">
        <v>2192.79032733333</v>
      </c>
      <c r="J55" s="84">
        <v>12763.3126533333</v>
      </c>
      <c r="K55" s="84">
        <v>3817.87404133333</v>
      </c>
      <c r="L55" s="84">
        <v>6828.84498933333</v>
      </c>
      <c r="M55" s="84">
        <v>8173.150192</v>
      </c>
      <c r="N55" s="84">
        <v>35462.7711233333</v>
      </c>
      <c r="O55" s="84">
        <v>9010.01235866666</v>
      </c>
      <c r="P55" s="84">
        <v>1035.354087</v>
      </c>
      <c r="Q55" s="84">
        <v>82114.5264633333</v>
      </c>
      <c r="R55" s="84">
        <v>4170.21426133333</v>
      </c>
      <c r="S55" s="84">
        <v>285.921400666666</v>
      </c>
      <c r="T55" s="84">
        <v>2940.784061</v>
      </c>
      <c r="U55" s="84">
        <v>10814.9676773333</v>
      </c>
      <c r="V55" s="84">
        <v>508.930137</v>
      </c>
      <c r="W55" s="84">
        <v>7815.97724033333</v>
      </c>
      <c r="X55" s="84">
        <v>8514.37599566666</v>
      </c>
      <c r="Y55" s="84">
        <v>31213.4905666666</v>
      </c>
      <c r="Z55" s="84">
        <v>4938.297041</v>
      </c>
      <c r="AA55" s="84">
        <v>1516.82336133333</v>
      </c>
      <c r="AB55" s="84">
        <v>72719.78174</v>
      </c>
      <c r="AC55" s="84">
        <v>115.666054833333</v>
      </c>
      <c r="AD55" s="84">
        <v>114.525757366666</v>
      </c>
      <c r="AE55" s="84">
        <v>99.2232247166666</v>
      </c>
      <c r="AF55" s="84">
        <v>110.7548652</v>
      </c>
      <c r="AG55" s="84">
        <v>110.933333333333</v>
      </c>
      <c r="AH55" s="84">
        <v>101.166666666666</v>
      </c>
      <c r="AI55" s="84">
        <v>2070.04999999999</v>
      </c>
      <c r="AJ55" s="84">
        <v>3.94992055133333</v>
      </c>
      <c r="AK55" s="84">
        <v>9.16600299666666</v>
      </c>
      <c r="AL55" s="84">
        <v>35.8493239293333</v>
      </c>
      <c r="AM55" s="84">
        <v>-54.75923585</v>
      </c>
      <c r="AN55" s="84">
        <v>9.46155557233333</v>
      </c>
      <c r="AO55" s="84">
        <v>-16.1592522736666</v>
      </c>
      <c r="AP55" s="84">
        <v>-13.3189486633333</v>
      </c>
      <c r="AQ55" s="84">
        <v>-1.95834766866666</v>
      </c>
      <c r="AR55" s="84">
        <v>3.912778454</v>
      </c>
      <c r="AS55" s="84">
        <v>241046.0</v>
      </c>
      <c r="AT55" s="84">
        <v>246628.0</v>
      </c>
      <c r="AU55" s="84">
        <v>333254.0</v>
      </c>
      <c r="AV55" s="84">
        <v>4.720784587</v>
      </c>
    </row>
    <row r="56" ht="14.25" customHeight="1">
      <c r="A56" s="88">
        <v>43373.0</v>
      </c>
      <c r="B56" s="88" t="s">
        <v>504</v>
      </c>
      <c r="C56" s="84">
        <v>4.99240868933333</v>
      </c>
      <c r="D56" s="84">
        <v>110.533333333333</v>
      </c>
      <c r="E56" s="84">
        <v>120.1</v>
      </c>
      <c r="F56" s="84">
        <v>70.6033333333333</v>
      </c>
      <c r="G56" s="84">
        <v>2665.57298733333</v>
      </c>
      <c r="H56" s="84">
        <v>310.877385666666</v>
      </c>
      <c r="I56" s="84">
        <v>2179.43683166666</v>
      </c>
      <c r="J56" s="84">
        <v>12302.7870533333</v>
      </c>
      <c r="K56" s="84">
        <v>3723.77405733333</v>
      </c>
      <c r="L56" s="84">
        <v>7122.964552</v>
      </c>
      <c r="M56" s="84">
        <v>7583.35348166666</v>
      </c>
      <c r="N56" s="84">
        <v>37815.57019</v>
      </c>
      <c r="O56" s="84">
        <v>9748.31841033333</v>
      </c>
      <c r="P56" s="84">
        <v>480.260753333333</v>
      </c>
      <c r="Q56" s="84">
        <v>83932.9157033333</v>
      </c>
      <c r="R56" s="84">
        <v>4218.700104</v>
      </c>
      <c r="S56" s="84">
        <v>332.548790333333</v>
      </c>
      <c r="T56" s="84">
        <v>3153.590769</v>
      </c>
      <c r="U56" s="84">
        <v>10186.1815599999</v>
      </c>
      <c r="V56" s="84">
        <v>572.511772666666</v>
      </c>
      <c r="W56" s="84">
        <v>8344.21767366666</v>
      </c>
      <c r="X56" s="84">
        <v>8934.79217866666</v>
      </c>
      <c r="Y56" s="84">
        <v>33152.9979933333</v>
      </c>
      <c r="Z56" s="84">
        <v>5280.582706</v>
      </c>
      <c r="AA56" s="84">
        <v>1375.93160799999</v>
      </c>
      <c r="AB56" s="84">
        <v>75552.0551566666</v>
      </c>
      <c r="AC56" s="84">
        <v>118.9690479</v>
      </c>
      <c r="AD56" s="84">
        <v>118.637264799999</v>
      </c>
      <c r="AE56" s="84">
        <v>94.6179210166666</v>
      </c>
      <c r="AF56" s="84">
        <v>112.621910866666</v>
      </c>
      <c r="AG56" s="84">
        <v>111.766666666666</v>
      </c>
      <c r="AH56" s="84">
        <v>100.5</v>
      </c>
      <c r="AI56" s="84">
        <v>2218.58233333333</v>
      </c>
      <c r="AJ56" s="84">
        <v>4.09352658966666</v>
      </c>
      <c r="AK56" s="84">
        <v>11.9647017899999</v>
      </c>
      <c r="AL56" s="84">
        <v>1508.95251917333</v>
      </c>
      <c r="AM56" s="84">
        <v>-56.6629067566666</v>
      </c>
      <c r="AN56" s="84">
        <v>10.7020685233333</v>
      </c>
      <c r="AO56" s="84">
        <v>-16.5660286933333</v>
      </c>
      <c r="AP56" s="84">
        <v>-18.2066933133333</v>
      </c>
      <c r="AQ56" s="84">
        <v>5.35382700666666</v>
      </c>
      <c r="AR56" s="84">
        <v>5.18692209033333</v>
      </c>
      <c r="AS56" s="84">
        <v>166334.0</v>
      </c>
      <c r="AT56" s="84">
        <v>269075.0</v>
      </c>
      <c r="AU56" s="84">
        <v>345329.0</v>
      </c>
      <c r="AV56" s="84">
        <v>4.435015605</v>
      </c>
    </row>
    <row r="57" ht="14.25" customHeight="1">
      <c r="A57" s="88">
        <v>43465.0</v>
      </c>
      <c r="B57" s="88" t="s">
        <v>505</v>
      </c>
      <c r="C57" s="84">
        <v>4.99360512833333</v>
      </c>
      <c r="D57" s="84">
        <v>110.933333333333</v>
      </c>
      <c r="E57" s="84">
        <v>120.933333333333</v>
      </c>
      <c r="F57" s="84">
        <v>53.8833333333333</v>
      </c>
      <c r="G57" s="84">
        <v>2832.31211899999</v>
      </c>
      <c r="H57" s="84">
        <v>327.583909333333</v>
      </c>
      <c r="I57" s="84">
        <v>2043.33282833333</v>
      </c>
      <c r="J57" s="84">
        <v>15089.8373866666</v>
      </c>
      <c r="K57" s="84">
        <v>3785.70541033333</v>
      </c>
      <c r="L57" s="84">
        <v>7641.510969</v>
      </c>
      <c r="M57" s="84">
        <v>7944.03783299999</v>
      </c>
      <c r="N57" s="84">
        <v>39050.37606</v>
      </c>
      <c r="O57" s="84">
        <v>9690.32255133333</v>
      </c>
      <c r="P57" s="84">
        <v>523.013467</v>
      </c>
      <c r="Q57" s="84">
        <v>88928.0325333333</v>
      </c>
      <c r="R57" s="84">
        <v>4287.85220933333</v>
      </c>
      <c r="S57" s="84">
        <v>426.654537333333</v>
      </c>
      <c r="T57" s="84">
        <v>3152.607907</v>
      </c>
      <c r="U57" s="84">
        <v>12401.7004433333</v>
      </c>
      <c r="V57" s="84">
        <v>664.439800666666</v>
      </c>
      <c r="W57" s="84">
        <v>8284.851111</v>
      </c>
      <c r="X57" s="84">
        <v>8616.62775966666</v>
      </c>
      <c r="Y57" s="84">
        <v>32639.5726533333</v>
      </c>
      <c r="Z57" s="84">
        <v>5165.70450566666</v>
      </c>
      <c r="AA57" s="84">
        <v>1184.560884</v>
      </c>
      <c r="AB57" s="84">
        <v>76824.5718066666</v>
      </c>
      <c r="AC57" s="84">
        <v>116.783125833333</v>
      </c>
      <c r="AD57" s="84">
        <v>119.474590633333</v>
      </c>
      <c r="AE57" s="84">
        <v>106.130316866666</v>
      </c>
      <c r="AF57" s="84">
        <v>115.942481199999</v>
      </c>
      <c r="AG57" s="84">
        <v>113.466666666666</v>
      </c>
      <c r="AH57" s="84">
        <v>99.9666666666666</v>
      </c>
      <c r="AI57" s="84">
        <v>2148.74633333333</v>
      </c>
      <c r="AJ57" s="84">
        <v>4.17267934766666</v>
      </c>
      <c r="AK57" s="84">
        <v>-3.19747600866666</v>
      </c>
      <c r="AL57" s="84">
        <v>27199.9878533333</v>
      </c>
      <c r="AM57" s="84">
        <v>102086.642249999</v>
      </c>
      <c r="AN57" s="84">
        <v>10.4132557566666</v>
      </c>
      <c r="AO57" s="84">
        <v>-10.9631122993333</v>
      </c>
      <c r="AP57" s="84">
        <v>-26.8563074033333</v>
      </c>
      <c r="AQ57" s="84">
        <v>5.26499656366666</v>
      </c>
      <c r="AR57" s="84">
        <v>3.65475723</v>
      </c>
      <c r="AS57" s="84">
        <v>154850.0</v>
      </c>
      <c r="AT57" s="84">
        <v>275496.0</v>
      </c>
      <c r="AU57" s="84">
        <v>357432.0</v>
      </c>
      <c r="AV57" s="84">
        <v>4.779130476</v>
      </c>
    </row>
    <row r="58" ht="14.25" customHeight="1">
      <c r="A58" s="88">
        <v>43555.0</v>
      </c>
      <c r="B58" s="88" t="s">
        <v>506</v>
      </c>
      <c r="C58" s="84">
        <v>5.03176153866666</v>
      </c>
      <c r="D58" s="84">
        <v>112.333333333333</v>
      </c>
      <c r="E58" s="84">
        <v>120.8</v>
      </c>
      <c r="F58" s="84">
        <v>57.05</v>
      </c>
      <c r="G58" s="84">
        <v>2574.457325</v>
      </c>
      <c r="H58" s="84">
        <v>296.552587333333</v>
      </c>
      <c r="I58" s="84">
        <v>2188.57614233333</v>
      </c>
      <c r="J58" s="84">
        <v>11748.3352973333</v>
      </c>
      <c r="K58" s="84">
        <v>3848.90037666666</v>
      </c>
      <c r="L58" s="84">
        <v>7168.38888366666</v>
      </c>
      <c r="M58" s="84">
        <v>7400.20879166666</v>
      </c>
      <c r="N58" s="84">
        <v>35115.20325</v>
      </c>
      <c r="O58" s="84">
        <v>9094.63598966666</v>
      </c>
      <c r="P58" s="84">
        <v>465.032465666666</v>
      </c>
      <c r="Q58" s="84">
        <v>79900.2911166666</v>
      </c>
      <c r="R58" s="84">
        <v>4189.928041</v>
      </c>
      <c r="S58" s="84">
        <v>241.434036</v>
      </c>
      <c r="T58" s="84">
        <v>3078.33599966666</v>
      </c>
      <c r="U58" s="84">
        <v>8867.38503933333</v>
      </c>
      <c r="V58" s="84">
        <v>499.027163</v>
      </c>
      <c r="W58" s="84">
        <v>7396.71739233333</v>
      </c>
      <c r="X58" s="84">
        <v>7645.02059766666</v>
      </c>
      <c r="Y58" s="84">
        <v>28865.4973866666</v>
      </c>
      <c r="Z58" s="84">
        <v>4424.71839433333</v>
      </c>
      <c r="AA58" s="84">
        <v>1182.02035533333</v>
      </c>
      <c r="AB58" s="84">
        <v>66390.0844066666</v>
      </c>
      <c r="AC58" s="84">
        <v>116.562776199999</v>
      </c>
      <c r="AD58" s="84">
        <v>115.8544611</v>
      </c>
      <c r="AE58" s="84">
        <v>101.375325626666</v>
      </c>
      <c r="AF58" s="84">
        <v>112.261955399999</v>
      </c>
      <c r="AG58" s="84">
        <v>114.733333333333</v>
      </c>
      <c r="AH58" s="84">
        <v>100.1</v>
      </c>
      <c r="AI58" s="84">
        <v>2232.07666666666</v>
      </c>
      <c r="AJ58" s="84">
        <v>4.08990242766666</v>
      </c>
      <c r="AK58" s="84">
        <v>7.91144184633333</v>
      </c>
      <c r="AL58" s="84">
        <v>3034.39116233333</v>
      </c>
      <c r="AM58" s="84">
        <v>174642.05596</v>
      </c>
      <c r="AN58" s="84">
        <v>9.45401081766666</v>
      </c>
      <c r="AO58" s="84">
        <v>-0.282623253333333</v>
      </c>
      <c r="AP58" s="84">
        <v>-18.4020187066666</v>
      </c>
      <c r="AQ58" s="84">
        <v>0.558395541666666</v>
      </c>
      <c r="AR58" s="84">
        <v>3.301203864</v>
      </c>
      <c r="AS58" s="84">
        <v>179731.0</v>
      </c>
      <c r="AT58" s="84">
        <v>281159.0</v>
      </c>
      <c r="AU58" s="84">
        <v>341636.0</v>
      </c>
      <c r="AV58" s="84">
        <v>4.539779682</v>
      </c>
    </row>
    <row r="59" ht="14.25" customHeight="1">
      <c r="A59" s="88">
        <v>43646.0</v>
      </c>
      <c r="B59" s="88" t="s">
        <v>507</v>
      </c>
      <c r="C59" s="84">
        <v>4.95020641033333</v>
      </c>
      <c r="D59" s="84">
        <v>113.833333333333</v>
      </c>
      <c r="E59" s="84">
        <v>121.3</v>
      </c>
      <c r="F59" s="84">
        <v>58.6266666666666</v>
      </c>
      <c r="G59" s="84">
        <v>2779.03517933333</v>
      </c>
      <c r="H59" s="84">
        <v>287.575066666666</v>
      </c>
      <c r="I59" s="84">
        <v>2239.48254733333</v>
      </c>
      <c r="J59" s="84">
        <v>12669.02818</v>
      </c>
      <c r="K59" s="84">
        <v>4072.882321</v>
      </c>
      <c r="L59" s="84">
        <v>7125.32257466666</v>
      </c>
      <c r="M59" s="84">
        <v>8288.82107766666</v>
      </c>
      <c r="N59" s="84">
        <v>35096.7703133333</v>
      </c>
      <c r="O59" s="84">
        <v>9422.62185766666</v>
      </c>
      <c r="P59" s="84">
        <v>550.900475</v>
      </c>
      <c r="Q59" s="84">
        <v>82532.43959</v>
      </c>
      <c r="R59" s="84">
        <v>4252.044654</v>
      </c>
      <c r="S59" s="84">
        <v>310.903641</v>
      </c>
      <c r="T59" s="84">
        <v>3345.66827166666</v>
      </c>
      <c r="U59" s="84">
        <v>11505.9975366666</v>
      </c>
      <c r="V59" s="84">
        <v>484.981217999999</v>
      </c>
      <c r="W59" s="84">
        <v>8021.121301</v>
      </c>
      <c r="X59" s="84">
        <v>8218.169783</v>
      </c>
      <c r="Y59" s="84">
        <v>29249.35196</v>
      </c>
      <c r="Z59" s="84">
        <v>4945.18193633333</v>
      </c>
      <c r="AA59" s="84">
        <v>1371.79447733333</v>
      </c>
      <c r="AB59" s="84">
        <v>71705.2147766666</v>
      </c>
      <c r="AC59" s="84">
        <v>120.763949433333</v>
      </c>
      <c r="AD59" s="84">
        <v>119.217285166666</v>
      </c>
      <c r="AE59" s="84">
        <v>100.342418993333</v>
      </c>
      <c r="AF59" s="84">
        <v>114.575352433333</v>
      </c>
      <c r="AG59" s="84">
        <v>114.333333333333</v>
      </c>
      <c r="AH59" s="84">
        <v>101.233333333333</v>
      </c>
      <c r="AI59" s="84">
        <v>2219.44833333333</v>
      </c>
      <c r="AJ59" s="84">
        <v>4.14886329966666</v>
      </c>
      <c r="AK59" s="84">
        <v>4.623106853</v>
      </c>
      <c r="AL59" s="84">
        <v>38.5907123333336</v>
      </c>
      <c r="AM59" s="84">
        <v>328675.470833333</v>
      </c>
      <c r="AN59" s="84">
        <v>1.11804428333333</v>
      </c>
      <c r="AO59" s="84">
        <v>13.84070201</v>
      </c>
      <c r="AP59" s="84">
        <v>-16.8669231733333</v>
      </c>
      <c r="AQ59" s="84">
        <v>7.98552392966666</v>
      </c>
      <c r="AR59" s="84">
        <v>3.77635419333333</v>
      </c>
      <c r="AS59" s="84">
        <v>237600.0</v>
      </c>
      <c r="AT59" s="84">
        <v>231345.0</v>
      </c>
      <c r="AU59" s="84">
        <v>349177.0</v>
      </c>
      <c r="AV59" s="84">
        <v>4.778037173</v>
      </c>
    </row>
    <row r="60" ht="14.25" customHeight="1">
      <c r="A60" s="88">
        <v>43738.0</v>
      </c>
      <c r="B60" s="88" t="s">
        <v>508</v>
      </c>
      <c r="C60" s="84">
        <v>4.798944872</v>
      </c>
      <c r="D60" s="84">
        <v>112.7</v>
      </c>
      <c r="E60" s="84">
        <v>121.7</v>
      </c>
      <c r="F60" s="84">
        <v>55.9166666666666</v>
      </c>
      <c r="G60" s="84">
        <v>2924.25968233333</v>
      </c>
      <c r="H60" s="84">
        <v>265.627465666666</v>
      </c>
      <c r="I60" s="84">
        <v>2350.39109233333</v>
      </c>
      <c r="J60" s="84">
        <v>11033.3867466666</v>
      </c>
      <c r="K60" s="84">
        <v>3756.87210599999</v>
      </c>
      <c r="L60" s="84">
        <v>6935.183984</v>
      </c>
      <c r="M60" s="84">
        <v>8128.57429799999</v>
      </c>
      <c r="N60" s="84">
        <v>37025.38078</v>
      </c>
      <c r="O60" s="84">
        <v>10191.6978836666</v>
      </c>
      <c r="P60" s="84">
        <v>565.189111333333</v>
      </c>
      <c r="Q60" s="84">
        <v>83176.5631566666</v>
      </c>
      <c r="R60" s="84">
        <v>4262.57432866666</v>
      </c>
      <c r="S60" s="84">
        <v>339.478934333333</v>
      </c>
      <c r="T60" s="84">
        <v>3693.46726966666</v>
      </c>
      <c r="U60" s="84">
        <v>10211.0344803333</v>
      </c>
      <c r="V60" s="84">
        <v>486.649461333333</v>
      </c>
      <c r="W60" s="84">
        <v>8073.95543666666</v>
      </c>
      <c r="X60" s="84">
        <v>8185.80754333333</v>
      </c>
      <c r="Y60" s="84">
        <v>29874.04583</v>
      </c>
      <c r="Z60" s="84">
        <v>5035.41586666666</v>
      </c>
      <c r="AA60" s="84">
        <v>1069.186127</v>
      </c>
      <c r="AB60" s="84">
        <v>71231.61528</v>
      </c>
      <c r="AC60" s="84">
        <v>121.453414733333</v>
      </c>
      <c r="AD60" s="84">
        <v>122.6136811</v>
      </c>
      <c r="AE60" s="84">
        <v>90.4800991899999</v>
      </c>
      <c r="AF60" s="84">
        <v>114.460121133333</v>
      </c>
      <c r="AG60" s="84">
        <v>115.033333333333</v>
      </c>
      <c r="AH60" s="84">
        <v>100.766666666666</v>
      </c>
      <c r="AI60" s="84">
        <v>2251.54266666666</v>
      </c>
      <c r="AJ60" s="84">
        <v>4.16599975933333</v>
      </c>
      <c r="AK60" s="84">
        <v>2.79656808</v>
      </c>
      <c r="AL60" s="84">
        <v>-12029.1597176333</v>
      </c>
      <c r="AM60" s="84">
        <v>1061301.57636666</v>
      </c>
      <c r="AN60" s="84">
        <v>0.186535673333333</v>
      </c>
      <c r="AO60" s="84">
        <v>3.59123563433333</v>
      </c>
      <c r="AP60" s="84">
        <v>-8.07485664499999</v>
      </c>
      <c r="AQ60" s="84">
        <v>-0.638658742</v>
      </c>
      <c r="AR60" s="84">
        <v>2.33236483333333</v>
      </c>
      <c r="AS60" s="84">
        <v>276240.0</v>
      </c>
      <c r="AT60" s="84">
        <v>244676.0</v>
      </c>
      <c r="AU60" s="84">
        <v>360513.0</v>
      </c>
      <c r="AV60" s="84">
        <v>4.396966371</v>
      </c>
    </row>
    <row r="61" ht="14.25" customHeight="1">
      <c r="A61" s="88">
        <v>43830.0</v>
      </c>
      <c r="B61" s="88" t="s">
        <v>509</v>
      </c>
      <c r="C61" s="84">
        <v>4.72665897433333</v>
      </c>
      <c r="D61" s="84">
        <v>113.2</v>
      </c>
      <c r="E61" s="84">
        <v>122.133333333333</v>
      </c>
      <c r="F61" s="84">
        <v>56.8033333333333</v>
      </c>
      <c r="G61" s="84">
        <v>3087.044967</v>
      </c>
      <c r="H61" s="84">
        <v>301.129028666666</v>
      </c>
      <c r="I61" s="84">
        <v>2234.209452</v>
      </c>
      <c r="J61" s="84">
        <v>12442.9111966666</v>
      </c>
      <c r="K61" s="84">
        <v>3920.04015866666</v>
      </c>
      <c r="L61" s="84">
        <v>7090.10105633333</v>
      </c>
      <c r="M61" s="84">
        <v>8129.29814533333</v>
      </c>
      <c r="N61" s="84">
        <v>37382.61017</v>
      </c>
      <c r="O61" s="84">
        <v>11047.1807433333</v>
      </c>
      <c r="P61" s="84">
        <v>446.819915666666</v>
      </c>
      <c r="Q61" s="84">
        <v>86081.3448333333</v>
      </c>
      <c r="R61" s="84">
        <v>4449.86623366666</v>
      </c>
      <c r="S61" s="84">
        <v>350.426281333333</v>
      </c>
      <c r="T61" s="84">
        <v>3808.44641766666</v>
      </c>
      <c r="U61" s="84">
        <v>10597.0092316666</v>
      </c>
      <c r="V61" s="84">
        <v>717.519835</v>
      </c>
      <c r="W61" s="84">
        <v>7587.46901533333</v>
      </c>
      <c r="X61" s="84">
        <v>8953.73195466666</v>
      </c>
      <c r="Y61" s="84">
        <v>30665.3861633333</v>
      </c>
      <c r="Z61" s="84">
        <v>5371.638591</v>
      </c>
      <c r="AA61" s="84">
        <v>1308.529045</v>
      </c>
      <c r="AB61" s="84">
        <v>73810.0227666666</v>
      </c>
      <c r="AC61" s="84">
        <v>117.9266114</v>
      </c>
      <c r="AD61" s="84">
        <v>122.828622566666</v>
      </c>
      <c r="AE61" s="84">
        <v>102.09925084</v>
      </c>
      <c r="AF61" s="84">
        <v>117.294057933333</v>
      </c>
      <c r="AG61" s="84">
        <v>115.633333333333</v>
      </c>
      <c r="AH61" s="84">
        <v>101.933333333333</v>
      </c>
      <c r="AI61" s="84">
        <v>1997.19366666666</v>
      </c>
      <c r="AJ61" s="84">
        <v>4.16511345633333</v>
      </c>
      <c r="AK61" s="84">
        <v>14.0006390633333</v>
      </c>
      <c r="AL61" s="84">
        <v>15.8118403056666</v>
      </c>
      <c r="AM61" s="84">
        <v>1425.47489017666</v>
      </c>
      <c r="AN61" s="84">
        <v>0.397412407333333</v>
      </c>
      <c r="AO61" s="84">
        <v>8.32915710333333</v>
      </c>
      <c r="AP61" s="84">
        <v>31.3443483876666</v>
      </c>
      <c r="AQ61" s="84">
        <v>0.0539315446666665</v>
      </c>
      <c r="AR61" s="84">
        <v>3.372157053</v>
      </c>
      <c r="AS61" s="84">
        <v>299648.0</v>
      </c>
      <c r="AT61" s="84">
        <v>217432.0</v>
      </c>
      <c r="AU61" s="84">
        <v>370128.0</v>
      </c>
      <c r="AV61" s="84">
        <v>3.552004297</v>
      </c>
    </row>
    <row r="62" ht="14.25" customHeight="1">
      <c r="A62" s="88">
        <v>43921.0</v>
      </c>
      <c r="B62" s="88" t="s">
        <v>510</v>
      </c>
      <c r="C62" s="84">
        <v>4.54666666666666</v>
      </c>
      <c r="D62" s="84">
        <v>113.399999999999</v>
      </c>
      <c r="E62" s="84">
        <v>121.9</v>
      </c>
      <c r="F62" s="84">
        <v>38.9333333333333</v>
      </c>
      <c r="G62" s="84">
        <v>2743.92587699999</v>
      </c>
      <c r="H62" s="84">
        <v>227.814410999999</v>
      </c>
      <c r="I62" s="84">
        <v>2160.44455</v>
      </c>
      <c r="J62" s="84">
        <v>12313.39575</v>
      </c>
      <c r="K62" s="84">
        <v>3815.90350233333</v>
      </c>
      <c r="L62" s="84">
        <v>6567.04954333333</v>
      </c>
      <c r="M62" s="84">
        <v>7442.68869833333</v>
      </c>
      <c r="N62" s="84">
        <v>33626.55905</v>
      </c>
      <c r="O62" s="84">
        <v>10249.1497413333</v>
      </c>
      <c r="P62" s="84">
        <v>414.398001666666</v>
      </c>
      <c r="Q62" s="84">
        <v>79561.3291233333</v>
      </c>
      <c r="R62" s="84">
        <v>4731.79988766666</v>
      </c>
      <c r="S62" s="84">
        <v>214.232241666666</v>
      </c>
      <c r="T62" s="84">
        <v>3221.10885366666</v>
      </c>
      <c r="U62" s="84">
        <v>11445.28567</v>
      </c>
      <c r="V62" s="84">
        <v>769.19065</v>
      </c>
      <c r="W62" s="84">
        <v>7291.94318666666</v>
      </c>
      <c r="X62" s="84">
        <v>7675.35440033333</v>
      </c>
      <c r="Y62" s="84">
        <v>26457.5339166666</v>
      </c>
      <c r="Z62" s="84">
        <v>4370.33246233333</v>
      </c>
      <c r="AA62" s="84">
        <v>1062.33699666666</v>
      </c>
      <c r="AB62" s="84">
        <v>67239.11826</v>
      </c>
      <c r="AC62" s="84">
        <v>116.120238333333</v>
      </c>
      <c r="AD62" s="84">
        <v>117.318619099999</v>
      </c>
      <c r="AE62" s="84">
        <v>99.51223064</v>
      </c>
      <c r="AF62" s="84">
        <v>112.763699433333</v>
      </c>
      <c r="AG62" s="84">
        <v>113.066666666666</v>
      </c>
      <c r="AH62" s="84">
        <v>100.266666666666</v>
      </c>
      <c r="AI62" s="84">
        <v>1411.15166666666</v>
      </c>
      <c r="AJ62" s="84">
        <v>4.17979779933333</v>
      </c>
      <c r="AK62" s="84">
        <v>-23.7363417123333</v>
      </c>
      <c r="AL62" s="84">
        <v>-10.9185668233333</v>
      </c>
      <c r="AM62" s="84">
        <v>33.1446938033333</v>
      </c>
      <c r="AN62" s="84">
        <v>0.575400168666666</v>
      </c>
      <c r="AO62" s="84">
        <v>-2.185489524</v>
      </c>
      <c r="AP62" s="84">
        <v>34.1023945433333</v>
      </c>
      <c r="AQ62" s="84">
        <v>5.43709644166666</v>
      </c>
      <c r="AR62" s="84">
        <v>1.31833673</v>
      </c>
      <c r="AS62" s="84">
        <v>301392.0</v>
      </c>
      <c r="AT62" s="84">
        <v>204513.0</v>
      </c>
      <c r="AU62" s="84">
        <v>344142.0</v>
      </c>
      <c r="AV62" s="84">
        <v>0.733529253</v>
      </c>
    </row>
    <row r="63" ht="14.25" customHeight="1">
      <c r="A63" s="88">
        <v>44012.0</v>
      </c>
      <c r="B63" s="88" t="s">
        <v>511</v>
      </c>
      <c r="C63" s="84">
        <v>4.05333333333333</v>
      </c>
      <c r="D63" s="84">
        <v>103.1</v>
      </c>
      <c r="E63" s="84">
        <v>118.2</v>
      </c>
      <c r="F63" s="84">
        <v>31.2</v>
      </c>
      <c r="G63" s="84">
        <v>2650.97078433333</v>
      </c>
      <c r="H63" s="84">
        <v>177.223558</v>
      </c>
      <c r="I63" s="84">
        <v>1527.89090466666</v>
      </c>
      <c r="J63" s="84">
        <v>7988.11857099999</v>
      </c>
      <c r="K63" s="84">
        <v>4102.96402533333</v>
      </c>
      <c r="L63" s="84">
        <v>5871.08867233333</v>
      </c>
      <c r="M63" s="84">
        <v>6467.33795333333</v>
      </c>
      <c r="N63" s="84">
        <v>31383.0272766666</v>
      </c>
      <c r="O63" s="84">
        <v>9725.01349666666</v>
      </c>
      <c r="P63" s="84">
        <v>191.614193</v>
      </c>
      <c r="Q63" s="84">
        <v>70085.2494366666</v>
      </c>
      <c r="R63" s="84">
        <v>4516.716506</v>
      </c>
      <c r="S63" s="84">
        <v>169.822624333333</v>
      </c>
      <c r="T63" s="84">
        <v>2613.12163466666</v>
      </c>
      <c r="U63" s="84">
        <v>6189.33895566666</v>
      </c>
      <c r="V63" s="84">
        <v>514.183766666666</v>
      </c>
      <c r="W63" s="84">
        <v>6433.59005266666</v>
      </c>
      <c r="X63" s="84">
        <v>6540.081947</v>
      </c>
      <c r="Y63" s="84">
        <v>29209.37719</v>
      </c>
      <c r="Z63" s="84">
        <v>4024.98604166666</v>
      </c>
      <c r="AA63" s="84">
        <v>671.808975</v>
      </c>
      <c r="AB63" s="84">
        <v>60883.0276899999</v>
      </c>
      <c r="AC63" s="84">
        <v>107.727865616666</v>
      </c>
      <c r="AD63" s="84">
        <v>97.66749942</v>
      </c>
      <c r="AE63" s="84">
        <v>80.6305448266666</v>
      </c>
      <c r="AF63" s="84">
        <v>94.05060325</v>
      </c>
      <c r="AG63" s="84">
        <v>121.666666666666</v>
      </c>
      <c r="AH63" s="84">
        <v>101.099999999999</v>
      </c>
      <c r="AI63" s="84">
        <v>6.514</v>
      </c>
      <c r="AJ63" s="84">
        <v>4.32420193</v>
      </c>
      <c r="AK63" s="84">
        <v>-52.271374721</v>
      </c>
      <c r="AL63" s="84">
        <v>-18.6325749503333</v>
      </c>
      <c r="AM63" s="84">
        <v>-7.12179174333333</v>
      </c>
      <c r="AN63" s="84">
        <v>-0.851622583</v>
      </c>
      <c r="AO63" s="84">
        <v>-23.54830894</v>
      </c>
      <c r="AP63" s="84">
        <v>14.3274150736666</v>
      </c>
      <c r="AQ63" s="84">
        <v>-7.64439844</v>
      </c>
      <c r="AR63" s="84">
        <v>-9.30673243399999</v>
      </c>
      <c r="AS63" s="84">
        <v>277840.0</v>
      </c>
      <c r="AT63" s="84">
        <v>47431.0</v>
      </c>
      <c r="AU63" s="84">
        <v>289434.0</v>
      </c>
      <c r="AV63" s="84">
        <v>-17.10966072</v>
      </c>
    </row>
    <row r="64" ht="14.25" customHeight="1">
      <c r="A64" s="88">
        <v>44104.0</v>
      </c>
      <c r="B64" s="88" t="s">
        <v>512</v>
      </c>
      <c r="C64" s="84">
        <v>3.66</v>
      </c>
      <c r="D64" s="84">
        <v>110.533333333333</v>
      </c>
      <c r="E64" s="84">
        <v>120.033333333333</v>
      </c>
      <c r="F64" s="84">
        <v>41.0333333333333</v>
      </c>
      <c r="G64" s="84">
        <v>2880.83938666666</v>
      </c>
      <c r="H64" s="84">
        <v>214.175927</v>
      </c>
      <c r="I64" s="84">
        <v>2251.57639633333</v>
      </c>
      <c r="J64" s="84">
        <v>8411.764364</v>
      </c>
      <c r="K64" s="84">
        <v>4855.03378233333</v>
      </c>
      <c r="L64" s="84">
        <v>5828.57310066666</v>
      </c>
      <c r="M64" s="84">
        <v>7404.64134566666</v>
      </c>
      <c r="N64" s="84">
        <v>41595.7579766666</v>
      </c>
      <c r="O64" s="84">
        <v>13155.9107599999</v>
      </c>
      <c r="P64" s="84">
        <v>266.437918666666</v>
      </c>
      <c r="Q64" s="84">
        <v>86864.7109566666</v>
      </c>
      <c r="R64" s="84">
        <v>4516.82822966666</v>
      </c>
      <c r="S64" s="84">
        <v>223.509011666666</v>
      </c>
      <c r="T64" s="84">
        <v>3406.51846633333</v>
      </c>
      <c r="U64" s="84">
        <v>7171.58000666666</v>
      </c>
      <c r="V64" s="84">
        <v>637.644016333333</v>
      </c>
      <c r="W64" s="84">
        <v>6856.33121766666</v>
      </c>
      <c r="X64" s="84">
        <v>7651.87870833333</v>
      </c>
      <c r="Y64" s="84">
        <v>29775.6443866666</v>
      </c>
      <c r="Z64" s="84">
        <v>5000.56182066666</v>
      </c>
      <c r="AA64" s="84">
        <v>1510.94010199999</v>
      </c>
      <c r="AB64" s="84">
        <v>66751.4359633333</v>
      </c>
      <c r="AC64" s="84">
        <v>118.089933866666</v>
      </c>
      <c r="AD64" s="84">
        <v>126.459668133333</v>
      </c>
      <c r="AE64" s="84">
        <v>84.6324536033333</v>
      </c>
      <c r="AF64" s="84">
        <v>115.392783433333</v>
      </c>
      <c r="AG64" s="84">
        <v>125.266666666666</v>
      </c>
      <c r="AH64" s="84">
        <v>109.3</v>
      </c>
      <c r="AI64" s="84">
        <v>15.4739999999999</v>
      </c>
      <c r="AJ64" s="84">
        <v>4.20235475999999</v>
      </c>
      <c r="AK64" s="84">
        <v>14.0756550873333</v>
      </c>
      <c r="AL64" s="84">
        <v>-19.2000865213333</v>
      </c>
      <c r="AM64" s="84">
        <v>-2.09334771433333</v>
      </c>
      <c r="AN64" s="84">
        <v>1.84061504366666</v>
      </c>
      <c r="AO64" s="84">
        <v>-4.53600613333333</v>
      </c>
      <c r="AP64" s="84">
        <v>36.5728749666666</v>
      </c>
      <c r="AQ64" s="84">
        <v>4.70957759533333</v>
      </c>
      <c r="AR64" s="84">
        <v>-8.41753910933333</v>
      </c>
      <c r="AS64" s="84">
        <v>249990.0</v>
      </c>
      <c r="AT64" s="84">
        <v>94660.0</v>
      </c>
      <c r="AU64" s="84">
        <v>351576.0</v>
      </c>
      <c r="AV64" s="84">
        <v>-2.615162283</v>
      </c>
    </row>
    <row r="65" ht="14.25" customHeight="1">
      <c r="A65" s="88">
        <v>44196.0</v>
      </c>
      <c r="B65" s="88" t="s">
        <v>513</v>
      </c>
      <c r="C65" s="84">
        <v>3.51666666666666</v>
      </c>
      <c r="D65" s="84">
        <v>111.133333333333</v>
      </c>
      <c r="E65" s="84">
        <v>120.266666666666</v>
      </c>
      <c r="F65" s="84">
        <v>43.2166666666666</v>
      </c>
      <c r="G65" s="84">
        <v>2963.04688566666</v>
      </c>
      <c r="H65" s="84">
        <v>245.758589666666</v>
      </c>
      <c r="I65" s="84">
        <v>2298.68769033333</v>
      </c>
      <c r="J65" s="84">
        <v>8295.73855766666</v>
      </c>
      <c r="K65" s="84">
        <v>5555.09886633333</v>
      </c>
      <c r="L65" s="84">
        <v>6673.45109566666</v>
      </c>
      <c r="M65" s="84">
        <v>8157.47290533333</v>
      </c>
      <c r="N65" s="84">
        <v>41379.4113633333</v>
      </c>
      <c r="O65" s="84">
        <v>14630.1368266666</v>
      </c>
      <c r="P65" s="84">
        <v>282.928731666666</v>
      </c>
      <c r="Q65" s="84">
        <v>90481.7315133333</v>
      </c>
      <c r="R65" s="84">
        <v>4725.44734733333</v>
      </c>
      <c r="S65" s="84">
        <v>268.209664</v>
      </c>
      <c r="T65" s="84">
        <v>4002.68141933333</v>
      </c>
      <c r="U65" s="84">
        <v>6896.19971466666</v>
      </c>
      <c r="V65" s="84">
        <v>1048.75597066666</v>
      </c>
      <c r="W65" s="84">
        <v>7662.43501033333</v>
      </c>
      <c r="X65" s="84">
        <v>8090.409273</v>
      </c>
      <c r="Y65" s="84">
        <v>30877.9464733333</v>
      </c>
      <c r="Z65" s="84">
        <v>5190.27244666666</v>
      </c>
      <c r="AA65" s="84">
        <v>1762.078969</v>
      </c>
      <c r="AB65" s="84">
        <v>70524.4362833333</v>
      </c>
      <c r="AC65" s="84">
        <v>117.192838866666</v>
      </c>
      <c r="AD65" s="84">
        <v>126.313326633333</v>
      </c>
      <c r="AE65" s="84">
        <v>91.3943844933333</v>
      </c>
      <c r="AF65" s="84">
        <v>116.9331933</v>
      </c>
      <c r="AG65" s="84">
        <v>124.8</v>
      </c>
      <c r="AH65" s="84">
        <v>109.266666666666</v>
      </c>
      <c r="AI65" s="84">
        <v>11.1009999999999</v>
      </c>
      <c r="AJ65" s="84">
        <v>4.107572511</v>
      </c>
      <c r="AK65" s="84">
        <v>12.9519867023333</v>
      </c>
      <c r="AL65" s="84">
        <v>32.672505519</v>
      </c>
      <c r="AM65" s="84">
        <v>-18.8755168256666</v>
      </c>
      <c r="AN65" s="84">
        <v>2.889220145</v>
      </c>
      <c r="AO65" s="84">
        <v>11.0311659626666</v>
      </c>
      <c r="AP65" s="84">
        <v>35.8513467566666</v>
      </c>
      <c r="AQ65" s="84">
        <v>-0.203159618333333</v>
      </c>
      <c r="AR65" s="84">
        <v>-12.24562896</v>
      </c>
      <c r="AS65" s="84">
        <v>180286.0</v>
      </c>
      <c r="AT65" s="84">
        <v>460535.0</v>
      </c>
      <c r="AU65" s="84">
        <v>357860.0</v>
      </c>
      <c r="AV65" s="84">
        <v>-3.4</v>
      </c>
    </row>
    <row r="66" ht="14.25" customHeight="1">
      <c r="A66" s="88">
        <v>44286.0</v>
      </c>
      <c r="B66" s="88" t="s">
        <v>514</v>
      </c>
      <c r="C66" s="84">
        <v>3.46666666666666</v>
      </c>
      <c r="D66" s="84">
        <v>113.3</v>
      </c>
      <c r="E66" s="84">
        <v>122.509049933333</v>
      </c>
      <c r="F66" s="84">
        <v>57.62</v>
      </c>
      <c r="G66" s="84">
        <v>3051.90847433333</v>
      </c>
      <c r="H66" s="84">
        <v>225.798491666666</v>
      </c>
      <c r="I66" s="84">
        <v>2495.42992</v>
      </c>
      <c r="J66" s="84">
        <v>9508.11192066666</v>
      </c>
      <c r="K66" s="84">
        <v>4537.799592</v>
      </c>
      <c r="L66" s="84">
        <v>7917.075153</v>
      </c>
      <c r="M66" s="84">
        <v>9122.52031299999</v>
      </c>
      <c r="N66" s="84">
        <v>41282.60355</v>
      </c>
      <c r="O66" s="84">
        <v>15632.4576833333</v>
      </c>
      <c r="P66" s="84">
        <v>289.687643333333</v>
      </c>
      <c r="Q66" s="84">
        <v>94063.3927466666</v>
      </c>
      <c r="R66" s="84">
        <v>4820.657368</v>
      </c>
      <c r="S66" s="84">
        <v>198.651307333333</v>
      </c>
      <c r="T66" s="84">
        <v>4659.083258</v>
      </c>
      <c r="U66" s="84">
        <v>7863.468661</v>
      </c>
      <c r="V66" s="84">
        <v>1218.26240633333</v>
      </c>
      <c r="W66" s="84">
        <v>8356.43671133333</v>
      </c>
      <c r="X66" s="84">
        <v>8349.85093733333</v>
      </c>
      <c r="Y66" s="84">
        <v>31197.77906</v>
      </c>
      <c r="Z66" s="84">
        <v>4991.12379466666</v>
      </c>
      <c r="AA66" s="84">
        <v>2847.05910766666</v>
      </c>
      <c r="AB66" s="84">
        <v>74502.37261</v>
      </c>
      <c r="AC66" s="84">
        <v>115.9491636</v>
      </c>
      <c r="AD66" s="84">
        <v>125.307489766666</v>
      </c>
      <c r="AE66" s="84">
        <v>95.4089022933333</v>
      </c>
      <c r="AF66" s="84">
        <v>117.1734999</v>
      </c>
      <c r="AG66" s="84">
        <v>125.433333333333</v>
      </c>
      <c r="AH66" s="84">
        <v>111.5</v>
      </c>
      <c r="AI66" s="84">
        <v>8.41866666666666</v>
      </c>
      <c r="AJ66" s="84">
        <v>4.06393333333333</v>
      </c>
      <c r="AK66" s="84">
        <v>53.65915021</v>
      </c>
      <c r="AL66" s="84">
        <v>19.0558114233333</v>
      </c>
      <c r="AM66" s="84">
        <v>20.9833897933333</v>
      </c>
      <c r="AN66" s="84">
        <v>3.07631263566666</v>
      </c>
      <c r="AO66" s="84">
        <v>21.7479524106666</v>
      </c>
      <c r="AP66" s="84">
        <v>45.8552271266666</v>
      </c>
      <c r="AQ66" s="84">
        <v>10.2754125306666</v>
      </c>
      <c r="AR66" s="84">
        <v>-12.422375221</v>
      </c>
      <c r="AS66" s="84">
        <v>96271.0</v>
      </c>
      <c r="AT66" s="84">
        <v>449581.0</v>
      </c>
      <c r="AU66" s="84">
        <v>343014.0</v>
      </c>
      <c r="AV66" s="84">
        <v>-0.5</v>
      </c>
    </row>
    <row r="67" ht="14.25" customHeight="1">
      <c r="A67" s="88">
        <v>44377.0</v>
      </c>
      <c r="B67" s="88" t="s">
        <v>515</v>
      </c>
      <c r="C67" s="84">
        <v>3.44923333333333</v>
      </c>
      <c r="D67" s="84">
        <v>111.866666666666</v>
      </c>
      <c r="E67" s="84">
        <v>123.1424301</v>
      </c>
      <c r="F67" s="84">
        <v>67.79</v>
      </c>
      <c r="G67" s="84">
        <v>3001.02809633333</v>
      </c>
      <c r="H67" s="84">
        <v>187.204802666666</v>
      </c>
      <c r="I67" s="84">
        <v>2134.00503</v>
      </c>
      <c r="J67" s="84">
        <v>13552.3727733333</v>
      </c>
      <c r="K67" s="84">
        <v>6549.51713733333</v>
      </c>
      <c r="L67" s="84">
        <v>8736.829227</v>
      </c>
      <c r="M67" s="84">
        <v>10015.20921</v>
      </c>
      <c r="N67" s="84">
        <v>40453.0691766666</v>
      </c>
      <c r="O67" s="84">
        <v>16151.8749733333</v>
      </c>
      <c r="P67" s="84">
        <v>349.025303666666</v>
      </c>
      <c r="Q67" s="84">
        <v>101130.13572</v>
      </c>
      <c r="R67" s="84">
        <v>5403.45024233333</v>
      </c>
      <c r="S67" s="84">
        <v>235.786161666666</v>
      </c>
      <c r="T67" s="84">
        <v>4931.86828199999</v>
      </c>
      <c r="U67" s="84">
        <v>11058.3156</v>
      </c>
      <c r="V67" s="84">
        <v>1226.376526</v>
      </c>
      <c r="W67" s="84">
        <v>9492.98618566666</v>
      </c>
      <c r="X67" s="84">
        <v>9371.83747533333</v>
      </c>
      <c r="Y67" s="84">
        <v>33300.2047833333</v>
      </c>
      <c r="Z67" s="84">
        <v>5617.66112966666</v>
      </c>
      <c r="AA67" s="84">
        <v>1702.00837133333</v>
      </c>
      <c r="AB67" s="84">
        <v>82340.4947566666</v>
      </c>
      <c r="AC67" s="84">
        <v>116.954887733333</v>
      </c>
      <c r="AD67" s="84">
        <v>123.378678733333</v>
      </c>
      <c r="AE67" s="84">
        <v>92.7667148233333</v>
      </c>
      <c r="AF67" s="84">
        <v>115.259463433333</v>
      </c>
      <c r="AG67" s="84">
        <v>124.466666666666</v>
      </c>
      <c r="AH67" s="84">
        <v>108.666666666666</v>
      </c>
      <c r="AI67" s="84">
        <v>8.45233333333333</v>
      </c>
      <c r="AJ67" s="84">
        <v>4.1288</v>
      </c>
      <c r="AK67" s="84">
        <v>13361.26741857</v>
      </c>
      <c r="AL67" s="84">
        <v>14.874902803</v>
      </c>
      <c r="AM67" s="84">
        <v>-1.35085950533333</v>
      </c>
      <c r="AN67" s="84">
        <v>4.527956346</v>
      </c>
      <c r="AO67" s="84">
        <v>39.1213009266666</v>
      </c>
      <c r="AP67" s="84">
        <v>87.6148999266666</v>
      </c>
      <c r="AQ67" s="84">
        <v>28.1810180233333</v>
      </c>
      <c r="AR67" s="84">
        <v>-5.11149553133333</v>
      </c>
      <c r="AS67" s="84">
        <v>151143.0</v>
      </c>
      <c r="AT67" s="84">
        <v>681119.0</v>
      </c>
      <c r="AU67" s="84">
        <v>336503.0</v>
      </c>
      <c r="AV67" s="84">
        <v>16.1</v>
      </c>
    </row>
    <row r="68" ht="14.25" customHeight="1">
      <c r="A68" s="88">
        <v>44469.0</v>
      </c>
      <c r="B68" s="88" t="s">
        <v>516</v>
      </c>
      <c r="C68" s="84">
        <v>3.42693333333333</v>
      </c>
      <c r="D68" s="84">
        <v>108.133333333333</v>
      </c>
      <c r="E68" s="84">
        <v>122.6090573</v>
      </c>
      <c r="F68" s="84">
        <v>72.4933333333333</v>
      </c>
      <c r="G68" s="84">
        <v>3210.248109</v>
      </c>
      <c r="H68" s="84">
        <v>175.246470666666</v>
      </c>
      <c r="I68" s="84">
        <v>2438.50371233333</v>
      </c>
      <c r="J68" s="84">
        <v>14106.9900066666</v>
      </c>
      <c r="K68" s="84">
        <v>6927.75820733333</v>
      </c>
      <c r="L68" s="84">
        <v>8900.01189699999</v>
      </c>
      <c r="M68" s="84">
        <v>10536.788079</v>
      </c>
      <c r="N68" s="84">
        <v>41699.2808933333</v>
      </c>
      <c r="O68" s="84">
        <v>12932.38629</v>
      </c>
      <c r="P68" s="84">
        <v>318.754409</v>
      </c>
      <c r="Q68" s="84">
        <v>101245.968066666</v>
      </c>
      <c r="R68" s="84">
        <v>5301.85278733333</v>
      </c>
      <c r="S68" s="84">
        <v>207.186214666666</v>
      </c>
      <c r="T68" s="84">
        <v>5132.91100666666</v>
      </c>
      <c r="U68" s="84">
        <v>10448.236266</v>
      </c>
      <c r="V68" s="84">
        <v>1179.528298</v>
      </c>
      <c r="W68" s="84">
        <v>9170.17987166666</v>
      </c>
      <c r="X68" s="84">
        <v>8173.55844333333</v>
      </c>
      <c r="Y68" s="84">
        <v>34566.0476266666</v>
      </c>
      <c r="Z68" s="84">
        <v>5225.10615433333</v>
      </c>
      <c r="AA68" s="84">
        <v>1416.69769699999</v>
      </c>
      <c r="AB68" s="84">
        <v>80821.30437</v>
      </c>
      <c r="AC68" s="84">
        <v>114.480586233333</v>
      </c>
      <c r="AD68" s="84">
        <v>125.620165466666</v>
      </c>
      <c r="AE68" s="84">
        <v>82.80783994</v>
      </c>
      <c r="AF68" s="84">
        <v>114.122481033333</v>
      </c>
      <c r="AG68" s="84">
        <v>126.733333333333</v>
      </c>
      <c r="AH68" s="84">
        <v>107.233333333333</v>
      </c>
      <c r="AI68" s="84">
        <v>7.56533333333333</v>
      </c>
      <c r="AJ68" s="84">
        <v>4.19586666666666</v>
      </c>
      <c r="AK68" s="84">
        <v>-61.4468230666666</v>
      </c>
      <c r="AL68" s="84">
        <v>-3.05226461666666</v>
      </c>
      <c r="AM68" s="84">
        <v>-1.51410558666666</v>
      </c>
      <c r="AN68" s="84">
        <v>-0.464426826</v>
      </c>
      <c r="AO68" s="84">
        <v>29.6379209433333</v>
      </c>
      <c r="AP68" s="84">
        <v>60.50669298</v>
      </c>
      <c r="AQ68" s="84">
        <v>1.06155988533333</v>
      </c>
      <c r="AR68" s="84">
        <v>-10.2781533053333</v>
      </c>
      <c r="AS68" s="84">
        <v>59557.0</v>
      </c>
      <c r="AT68" s="84">
        <v>600970.0</v>
      </c>
      <c r="AU68" s="84">
        <v>335788.7</v>
      </c>
      <c r="AV68" s="84">
        <v>-4.5</v>
      </c>
    </row>
    <row r="69" ht="14.25" customHeight="1">
      <c r="A69" s="88">
        <v>44561.0</v>
      </c>
      <c r="B69" s="88" t="s">
        <v>517</v>
      </c>
      <c r="C69" s="84">
        <v>3.4278</v>
      </c>
      <c r="D69" s="84">
        <v>113.3</v>
      </c>
      <c r="E69" s="84">
        <v>124.075832366666</v>
      </c>
      <c r="F69" s="84">
        <v>74.9866666666666</v>
      </c>
      <c r="G69" s="84">
        <v>3636.52207333333</v>
      </c>
      <c r="H69" s="84">
        <v>244.398739</v>
      </c>
      <c r="I69" s="84">
        <v>2542.93672</v>
      </c>
      <c r="J69" s="84">
        <v>14273.5697666666</v>
      </c>
      <c r="K69" s="84">
        <v>8008.92574033333</v>
      </c>
      <c r="L69" s="84">
        <v>10284.209617</v>
      </c>
      <c r="M69" s="84">
        <v>12820.2108233333</v>
      </c>
      <c r="N69" s="84">
        <v>50348.7782899999</v>
      </c>
      <c r="O69" s="84">
        <v>13965.29417</v>
      </c>
      <c r="P69" s="84">
        <v>411.1244184</v>
      </c>
      <c r="Q69" s="84">
        <v>116994.306999999</v>
      </c>
      <c r="R69" s="84">
        <v>5690.12423833333</v>
      </c>
      <c r="S69" s="84">
        <v>235.181585</v>
      </c>
      <c r="T69" s="84">
        <v>4825.032508</v>
      </c>
      <c r="U69" s="84">
        <v>11861.8801073333</v>
      </c>
      <c r="V69" s="84">
        <v>1405.10169066666</v>
      </c>
      <c r="W69" s="84">
        <v>10205.5902056666</v>
      </c>
      <c r="X69" s="84">
        <v>9571.703913</v>
      </c>
      <c r="Y69" s="84">
        <v>39810.3330433333</v>
      </c>
      <c r="Z69" s="84">
        <v>5914.637603</v>
      </c>
      <c r="AA69" s="84">
        <v>1991.20971266666</v>
      </c>
      <c r="AB69" s="84">
        <v>91437.4966233333</v>
      </c>
      <c r="AC69" s="84">
        <v>121.356404233333</v>
      </c>
      <c r="AD69" s="84">
        <v>138.110736833333</v>
      </c>
      <c r="AE69" s="84">
        <v>91.98564565</v>
      </c>
      <c r="AF69" s="84">
        <v>125.4090383</v>
      </c>
      <c r="AG69" s="84">
        <v>129.4</v>
      </c>
      <c r="AH69" s="84">
        <v>109.5</v>
      </c>
      <c r="AI69" s="84">
        <v>20.473</v>
      </c>
      <c r="AJ69" s="84">
        <v>4.1634</v>
      </c>
      <c r="AK69" s="84">
        <v>1.77787017466666</v>
      </c>
      <c r="AL69" s="84">
        <v>-19.7761365566666</v>
      </c>
      <c r="AM69" s="84">
        <v>4.247908779</v>
      </c>
      <c r="AN69" s="84">
        <v>0.0723109296666666</v>
      </c>
      <c r="AO69" s="84">
        <v>13.8200741433333</v>
      </c>
      <c r="AP69" s="84">
        <v>55.2131038366666</v>
      </c>
      <c r="AQ69" s="84">
        <v>15.5787669833333</v>
      </c>
      <c r="AR69" s="84">
        <v>-1.60667166633333</v>
      </c>
      <c r="AS69" s="84">
        <v>71296.0</v>
      </c>
      <c r="AT69" s="84">
        <v>748907.0</v>
      </c>
      <c r="AU69" s="84">
        <v>370672.2</v>
      </c>
      <c r="AV69" s="84">
        <v>3.6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6" max="6" width="18.0"/>
  </cols>
  <sheetData>
    <row r="1">
      <c r="A1" s="81" t="s">
        <v>570</v>
      </c>
      <c r="B1" s="89"/>
      <c r="C1" s="90"/>
      <c r="D1" s="90"/>
      <c r="E1" s="90"/>
      <c r="F1" s="90"/>
      <c r="G1" s="90"/>
      <c r="H1" s="90"/>
      <c r="I1" s="91"/>
      <c r="J1" s="89"/>
      <c r="K1" s="90"/>
      <c r="L1" s="90"/>
      <c r="M1" s="90"/>
      <c r="N1" s="90"/>
      <c r="O1" s="91"/>
      <c r="P1" s="91"/>
    </row>
    <row r="2">
      <c r="B2" s="92" t="s">
        <v>571</v>
      </c>
      <c r="C2" s="93" t="s">
        <v>572</v>
      </c>
      <c r="D2" s="94"/>
      <c r="E2" s="94"/>
      <c r="F2" s="94"/>
      <c r="G2" s="94"/>
      <c r="H2" s="95"/>
      <c r="J2" s="92" t="s">
        <v>571</v>
      </c>
      <c r="K2" s="93" t="s">
        <v>572</v>
      </c>
      <c r="L2" s="94"/>
      <c r="M2" s="94"/>
      <c r="N2" s="95"/>
    </row>
    <row r="3">
      <c r="B3" s="96"/>
      <c r="C3" s="97" t="s">
        <v>573</v>
      </c>
      <c r="D3" s="98" t="s">
        <v>574</v>
      </c>
      <c r="E3" s="97" t="s">
        <v>575</v>
      </c>
      <c r="F3" s="98" t="s">
        <v>576</v>
      </c>
      <c r="G3" s="97" t="s">
        <v>577</v>
      </c>
      <c r="H3" s="98" t="s">
        <v>578</v>
      </c>
      <c r="J3" s="96"/>
      <c r="K3" s="99" t="s">
        <v>579</v>
      </c>
      <c r="L3" s="99" t="s">
        <v>580</v>
      </c>
      <c r="M3" s="99" t="s">
        <v>581</v>
      </c>
      <c r="N3" s="99" t="s">
        <v>582</v>
      </c>
    </row>
    <row r="4">
      <c r="B4" s="100" t="s">
        <v>448</v>
      </c>
      <c r="C4" s="101">
        <v>10.46506695</v>
      </c>
      <c r="D4" s="102">
        <v>11.64104</v>
      </c>
      <c r="E4" s="101">
        <v>5.5077763</v>
      </c>
      <c r="F4" s="102">
        <v>4.931407</v>
      </c>
      <c r="G4" s="101">
        <v>4.760345763</v>
      </c>
      <c r="H4" s="102">
        <v>4.859854</v>
      </c>
      <c r="J4" s="100" t="s">
        <v>448</v>
      </c>
      <c r="K4" s="101">
        <v>5.02</v>
      </c>
      <c r="L4" s="101">
        <v>3.0</v>
      </c>
      <c r="M4" s="101">
        <v>4.45</v>
      </c>
      <c r="N4" s="101">
        <v>5.37</v>
      </c>
    </row>
    <row r="5">
      <c r="B5" s="100" t="s">
        <v>449</v>
      </c>
      <c r="C5" s="101">
        <v>10.5034502</v>
      </c>
      <c r="D5" s="102">
        <v>11.74382</v>
      </c>
      <c r="E5" s="101">
        <v>3.9046063</v>
      </c>
      <c r="F5" s="102">
        <v>2.602498</v>
      </c>
      <c r="G5" s="101">
        <v>4.486117894</v>
      </c>
      <c r="H5" s="102">
        <v>3.443931</v>
      </c>
      <c r="J5" s="100" t="s">
        <v>449</v>
      </c>
      <c r="K5" s="101">
        <v>4.02</v>
      </c>
      <c r="L5" s="101">
        <v>5.48</v>
      </c>
      <c r="M5" s="101">
        <v>5.01</v>
      </c>
      <c r="N5" s="101">
        <v>2.2</v>
      </c>
    </row>
    <row r="6">
      <c r="B6" s="100" t="s">
        <v>450</v>
      </c>
      <c r="C6" s="101">
        <v>10.54183345</v>
      </c>
      <c r="D6" s="102">
        <v>11.8466</v>
      </c>
      <c r="E6" s="101">
        <v>6.3963294</v>
      </c>
      <c r="F6" s="102">
        <v>2.413087</v>
      </c>
      <c r="G6" s="101">
        <v>5.375892009</v>
      </c>
      <c r="H6" s="102">
        <v>3.296128</v>
      </c>
      <c r="J6" s="100" t="s">
        <v>450</v>
      </c>
      <c r="K6" s="101">
        <v>5.31</v>
      </c>
      <c r="L6" s="101">
        <v>5.48</v>
      </c>
      <c r="M6" s="101">
        <v>5.46</v>
      </c>
      <c r="N6" s="101">
        <v>5.19</v>
      </c>
    </row>
    <row r="7">
      <c r="B7" s="103">
        <v>44927.0</v>
      </c>
      <c r="C7" s="101">
        <v>10.58021669</v>
      </c>
      <c r="D7" s="102">
        <v>11.94937</v>
      </c>
      <c r="E7" s="101">
        <v>5.348664</v>
      </c>
      <c r="F7" s="102">
        <v>4.880443</v>
      </c>
      <c r="G7" s="101">
        <v>5.089324343</v>
      </c>
      <c r="H7" s="102">
        <v>4.450985</v>
      </c>
      <c r="J7" s="104"/>
      <c r="K7" s="105"/>
      <c r="L7" s="105"/>
      <c r="M7" s="105"/>
    </row>
    <row r="8">
      <c r="B8" s="103">
        <v>44958.0</v>
      </c>
      <c r="C8" s="101">
        <v>10.61859994</v>
      </c>
      <c r="D8" s="102">
        <v>12.05215</v>
      </c>
      <c r="E8" s="101">
        <v>5.6985397</v>
      </c>
      <c r="F8" s="102">
        <v>3.676924</v>
      </c>
      <c r="G8" s="101">
        <v>5.190707226</v>
      </c>
      <c r="H8" s="102">
        <v>3.254814</v>
      </c>
      <c r="J8" s="92" t="s">
        <v>583</v>
      </c>
      <c r="K8" s="93" t="s">
        <v>572</v>
      </c>
      <c r="L8" s="94"/>
      <c r="M8" s="94"/>
      <c r="N8" s="95"/>
    </row>
    <row r="9">
      <c r="B9" s="103">
        <v>44986.0</v>
      </c>
      <c r="C9" s="101">
        <v>10.65698318</v>
      </c>
      <c r="D9" s="102">
        <v>12.15492</v>
      </c>
      <c r="E9" s="101">
        <v>3.4289112</v>
      </c>
      <c r="F9" s="102">
        <v>2.680651</v>
      </c>
      <c r="G9" s="101">
        <v>4.14983685</v>
      </c>
      <c r="H9" s="102">
        <v>3.263272</v>
      </c>
      <c r="J9" s="96"/>
      <c r="K9" s="99" t="s">
        <v>579</v>
      </c>
      <c r="L9" s="99" t="s">
        <v>580</v>
      </c>
      <c r="M9" s="99" t="s">
        <v>581</v>
      </c>
      <c r="N9" s="99" t="s">
        <v>582</v>
      </c>
    </row>
    <row r="10">
      <c r="B10" s="106"/>
      <c r="C10" s="107"/>
      <c r="D10" s="107"/>
      <c r="E10" s="107"/>
      <c r="F10" s="107"/>
      <c r="G10" s="107"/>
      <c r="J10" s="108" t="s">
        <v>584</v>
      </c>
      <c r="K10" s="109">
        <f t="shared" ref="K10:N10" si="1">(K4+K5+K6)/3</f>
        <v>4.783333333</v>
      </c>
      <c r="L10" s="109">
        <f t="shared" si="1"/>
        <v>4.653333333</v>
      </c>
      <c r="M10" s="109">
        <f t="shared" si="1"/>
        <v>4.973333333</v>
      </c>
      <c r="N10" s="109">
        <f t="shared" si="1"/>
        <v>4.253333333</v>
      </c>
    </row>
    <row r="11">
      <c r="B11" s="92" t="s">
        <v>583</v>
      </c>
      <c r="C11" s="93" t="s">
        <v>572</v>
      </c>
      <c r="D11" s="94"/>
      <c r="E11" s="94"/>
      <c r="F11" s="94"/>
      <c r="G11" s="94"/>
      <c r="H11" s="95"/>
    </row>
    <row r="12">
      <c r="B12" s="96"/>
      <c r="C12" s="99" t="s">
        <v>573</v>
      </c>
      <c r="D12" s="110" t="str">
        <f>D3</f>
        <v>Holts_SA</v>
      </c>
      <c r="E12" s="99" t="s">
        <v>575</v>
      </c>
      <c r="F12" s="98" t="s">
        <v>576</v>
      </c>
      <c r="G12" s="99" t="s">
        <v>577</v>
      </c>
      <c r="H12" s="98" t="s">
        <v>578</v>
      </c>
    </row>
    <row r="13">
      <c r="B13" s="108" t="s">
        <v>584</v>
      </c>
      <c r="C13" s="109">
        <f t="shared" ref="C13:H13" si="2">(C4+C5+C6)/3</f>
        <v>10.5034502</v>
      </c>
      <c r="D13" s="111">
        <f t="shared" si="2"/>
        <v>11.74382</v>
      </c>
      <c r="E13" s="109">
        <f t="shared" si="2"/>
        <v>5.269570667</v>
      </c>
      <c r="F13" s="111">
        <f t="shared" si="2"/>
        <v>3.315664</v>
      </c>
      <c r="G13" s="109">
        <f t="shared" si="2"/>
        <v>4.874118555</v>
      </c>
      <c r="H13" s="111">
        <f t="shared" si="2"/>
        <v>3.866637667</v>
      </c>
    </row>
    <row r="14">
      <c r="B14" s="108" t="s">
        <v>585</v>
      </c>
      <c r="C14" s="109">
        <f t="shared" ref="C14:H14" si="3">(C7+C8+C9)/3</f>
        <v>10.61859994</v>
      </c>
      <c r="D14" s="111">
        <f t="shared" si="3"/>
        <v>12.05214667</v>
      </c>
      <c r="E14" s="109">
        <f t="shared" si="3"/>
        <v>4.825371633</v>
      </c>
      <c r="F14" s="111">
        <f t="shared" si="3"/>
        <v>3.746006</v>
      </c>
      <c r="G14" s="109">
        <f t="shared" si="3"/>
        <v>4.80995614</v>
      </c>
      <c r="H14" s="111">
        <f t="shared" si="3"/>
        <v>3.656357</v>
      </c>
      <c r="J14" s="112"/>
      <c r="K14" s="113"/>
      <c r="L14" s="113"/>
      <c r="M14" s="113"/>
      <c r="N14" s="91"/>
      <c r="O14" s="91"/>
    </row>
    <row r="16" ht="7.5" customHeight="1"/>
    <row r="17">
      <c r="B17" s="112"/>
      <c r="C17" s="114"/>
      <c r="D17" s="114"/>
      <c r="E17" s="113"/>
      <c r="F17" s="113"/>
      <c r="G17" s="113"/>
    </row>
    <row r="18" ht="28.5" customHeight="1">
      <c r="B18" s="115" t="s">
        <v>586</v>
      </c>
      <c r="C18" s="90"/>
      <c r="D18" s="90"/>
      <c r="E18" s="90"/>
      <c r="F18" s="90"/>
      <c r="G18" s="90"/>
      <c r="H18" s="116"/>
    </row>
    <row r="20">
      <c r="J20" s="66"/>
      <c r="K20" s="117"/>
      <c r="L20" s="117"/>
      <c r="M20" s="117"/>
    </row>
    <row r="21">
      <c r="J21" s="118"/>
      <c r="K21" s="67"/>
      <c r="L21" s="67"/>
      <c r="M21" s="67"/>
    </row>
    <row r="22">
      <c r="J22" s="118"/>
      <c r="K22" s="67"/>
      <c r="L22" s="67"/>
      <c r="M22" s="67"/>
    </row>
    <row r="23">
      <c r="J23" s="118"/>
      <c r="K23" s="67"/>
      <c r="L23" s="67"/>
      <c r="M23" s="67"/>
    </row>
    <row r="24">
      <c r="J24" s="119"/>
      <c r="K24" s="67"/>
      <c r="L24" s="67"/>
      <c r="M24" s="67"/>
    </row>
    <row r="25">
      <c r="J25" s="119"/>
      <c r="K25" s="67"/>
      <c r="L25" s="67"/>
      <c r="M25" s="67"/>
    </row>
    <row r="26">
      <c r="J26" s="119"/>
      <c r="K26" s="67"/>
      <c r="L26" s="67"/>
      <c r="M26" s="67"/>
    </row>
    <row r="31">
      <c r="B31" s="115" t="s">
        <v>587</v>
      </c>
    </row>
    <row r="46">
      <c r="B46" s="115" t="s">
        <v>588</v>
      </c>
    </row>
    <row r="61">
      <c r="B61" s="115" t="s">
        <v>589</v>
      </c>
    </row>
    <row r="76">
      <c r="B76" s="115" t="s">
        <v>590</v>
      </c>
    </row>
    <row r="92">
      <c r="B92" s="115" t="s">
        <v>591</v>
      </c>
    </row>
    <row r="109">
      <c r="B109" s="81" t="s">
        <v>592</v>
      </c>
      <c r="J109" s="120"/>
      <c r="K109" s="120"/>
    </row>
    <row r="110">
      <c r="B110" s="121" t="s">
        <v>593</v>
      </c>
      <c r="C110" s="122" t="s">
        <v>594</v>
      </c>
      <c r="D110" s="94"/>
      <c r="E110" s="95"/>
      <c r="F110" s="123" t="s">
        <v>595</v>
      </c>
      <c r="G110" s="94"/>
      <c r="H110" s="95"/>
      <c r="J110" s="124"/>
    </row>
    <row r="111">
      <c r="B111" s="96"/>
      <c r="C111" s="125" t="s">
        <v>596</v>
      </c>
      <c r="D111" s="125" t="s">
        <v>597</v>
      </c>
      <c r="E111" s="125" t="s">
        <v>598</v>
      </c>
      <c r="F111" s="126" t="s">
        <v>596</v>
      </c>
      <c r="G111" s="126" t="s">
        <v>597</v>
      </c>
      <c r="H111" s="126" t="s">
        <v>598</v>
      </c>
      <c r="J111" s="124"/>
      <c r="K111" s="124"/>
    </row>
    <row r="112">
      <c r="B112" s="127" t="s">
        <v>599</v>
      </c>
      <c r="C112" s="128">
        <v>6.14548</v>
      </c>
      <c r="D112" s="128">
        <v>7.53068</v>
      </c>
      <c r="E112" s="128">
        <v>5.15476</v>
      </c>
      <c r="F112" s="128">
        <v>7.47658</v>
      </c>
      <c r="G112" s="128">
        <v>9.39635</v>
      </c>
      <c r="H112" s="128">
        <v>5.59743</v>
      </c>
      <c r="J112" s="129">
        <f t="shared" ref="J112:O112" si="4">C112-C113</f>
        <v>0.04869</v>
      </c>
      <c r="K112" s="129">
        <f t="shared" si="4"/>
        <v>-0.0753</v>
      </c>
      <c r="L112" s="129">
        <f t="shared" si="4"/>
        <v>0.17608</v>
      </c>
      <c r="M112" s="129">
        <f t="shared" si="4"/>
        <v>0.42362</v>
      </c>
      <c r="N112" s="129">
        <f t="shared" si="4"/>
        <v>1.05378</v>
      </c>
      <c r="O112" s="129">
        <f t="shared" si="4"/>
        <v>-0.24183</v>
      </c>
      <c r="P112" s="129"/>
    </row>
    <row r="113">
      <c r="B113" s="127" t="s">
        <v>600</v>
      </c>
      <c r="C113" s="128">
        <v>6.09679</v>
      </c>
      <c r="D113" s="128">
        <v>7.60598</v>
      </c>
      <c r="E113" s="128">
        <v>4.97868</v>
      </c>
      <c r="F113" s="128">
        <v>7.05296</v>
      </c>
      <c r="G113" s="128">
        <v>8.34257</v>
      </c>
      <c r="H113" s="128">
        <v>5.83926</v>
      </c>
      <c r="J113" s="129"/>
      <c r="K113" s="129"/>
    </row>
    <row r="114">
      <c r="J114" s="120"/>
      <c r="K114" s="120"/>
    </row>
    <row r="115">
      <c r="B115" s="81" t="s">
        <v>601</v>
      </c>
      <c r="J115" s="120"/>
      <c r="K115" s="120"/>
    </row>
    <row r="116">
      <c r="B116" s="121" t="s">
        <v>593</v>
      </c>
      <c r="C116" s="122" t="s">
        <v>594</v>
      </c>
      <c r="D116" s="94"/>
      <c r="E116" s="95"/>
      <c r="F116" s="123" t="s">
        <v>595</v>
      </c>
      <c r="G116" s="94"/>
      <c r="H116" s="95"/>
      <c r="J116" s="124"/>
    </row>
    <row r="117">
      <c r="B117" s="96"/>
      <c r="C117" s="125" t="s">
        <v>596</v>
      </c>
      <c r="D117" s="125" t="s">
        <v>597</v>
      </c>
      <c r="E117" s="125" t="s">
        <v>598</v>
      </c>
      <c r="F117" s="126" t="s">
        <v>596</v>
      </c>
      <c r="G117" s="126" t="s">
        <v>597</v>
      </c>
      <c r="H117" s="126" t="s">
        <v>598</v>
      </c>
      <c r="J117" s="124"/>
      <c r="K117" s="124"/>
    </row>
    <row r="118">
      <c r="B118" s="127" t="s">
        <v>599</v>
      </c>
      <c r="C118" s="128">
        <v>4.3579</v>
      </c>
      <c r="D118" s="128">
        <v>5.39224</v>
      </c>
      <c r="E118" s="128">
        <v>3.74807</v>
      </c>
      <c r="F118" s="128">
        <v>6.23385</v>
      </c>
      <c r="G118" s="128">
        <v>8.35977</v>
      </c>
      <c r="H118" s="128">
        <v>4.42097</v>
      </c>
      <c r="J118" s="129">
        <f t="shared" ref="J118:O118" si="5">C118-C119</f>
        <v>0.18306</v>
      </c>
      <c r="K118" s="129">
        <f t="shared" si="5"/>
        <v>0.38854</v>
      </c>
      <c r="L118" s="129">
        <f t="shared" si="5"/>
        <v>0.16781</v>
      </c>
      <c r="M118" s="129">
        <f t="shared" si="5"/>
        <v>0.37331</v>
      </c>
      <c r="N118" s="129">
        <f t="shared" si="5"/>
        <v>1.0172</v>
      </c>
      <c r="O118" s="129">
        <f t="shared" si="5"/>
        <v>-0.43592</v>
      </c>
    </row>
    <row r="119">
      <c r="B119" s="127" t="s">
        <v>600</v>
      </c>
      <c r="C119" s="128">
        <v>4.17484</v>
      </c>
      <c r="D119" s="128">
        <v>5.0037</v>
      </c>
      <c r="E119" s="128">
        <v>3.58026</v>
      </c>
      <c r="F119" s="128">
        <v>5.86054</v>
      </c>
      <c r="G119" s="128">
        <v>7.34257</v>
      </c>
      <c r="H119" s="128">
        <v>4.85689</v>
      </c>
      <c r="J119" s="129"/>
      <c r="K119" s="129"/>
    </row>
    <row r="120">
      <c r="J120" s="120"/>
      <c r="K120" s="120"/>
    </row>
  </sheetData>
  <mergeCells count="16">
    <mergeCell ref="B2:B3"/>
    <mergeCell ref="C2:H2"/>
    <mergeCell ref="J2:J3"/>
    <mergeCell ref="K2:N2"/>
    <mergeCell ref="J8:J9"/>
    <mergeCell ref="K8:N8"/>
    <mergeCell ref="C11:H11"/>
    <mergeCell ref="F116:H116"/>
    <mergeCell ref="J116:K116"/>
    <mergeCell ref="B11:B12"/>
    <mergeCell ref="B110:B111"/>
    <mergeCell ref="C110:E110"/>
    <mergeCell ref="F110:H110"/>
    <mergeCell ref="J110:K110"/>
    <mergeCell ref="B116:B117"/>
    <mergeCell ref="C116:E1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7" max="7" width="23.0"/>
  </cols>
  <sheetData>
    <row r="1">
      <c r="B1" s="81" t="s">
        <v>585</v>
      </c>
    </row>
    <row r="2">
      <c r="B2" s="121" t="s">
        <v>571</v>
      </c>
      <c r="C2" s="130" t="s">
        <v>572</v>
      </c>
      <c r="D2" s="94"/>
      <c r="E2" s="95"/>
      <c r="F2" s="66"/>
      <c r="G2" s="66"/>
      <c r="H2" s="117"/>
      <c r="I2" s="117"/>
      <c r="J2" s="117"/>
    </row>
    <row r="3">
      <c r="B3" s="96"/>
      <c r="C3" s="131" t="s">
        <v>573</v>
      </c>
      <c r="D3" s="131" t="s">
        <v>575</v>
      </c>
      <c r="E3" s="131" t="s">
        <v>577</v>
      </c>
      <c r="F3" s="119"/>
      <c r="G3" s="119"/>
      <c r="H3" s="67"/>
      <c r="I3" s="67"/>
      <c r="J3" s="67"/>
      <c r="K3" s="66"/>
    </row>
    <row r="4">
      <c r="B4" s="103">
        <v>44927.0</v>
      </c>
      <c r="C4" s="101">
        <v>9.547912882</v>
      </c>
      <c r="D4" s="101">
        <v>4.52102</v>
      </c>
      <c r="E4" s="101">
        <v>3.671354679</v>
      </c>
      <c r="F4" s="119"/>
      <c r="G4" s="119"/>
      <c r="H4" s="67"/>
      <c r="I4" s="67"/>
      <c r="J4" s="67"/>
      <c r="K4" s="66"/>
    </row>
    <row r="5">
      <c r="B5" s="103">
        <v>44958.0</v>
      </c>
      <c r="C5" s="101">
        <v>9.572695752</v>
      </c>
      <c r="D5" s="101">
        <v>3.812166</v>
      </c>
      <c r="E5" s="101">
        <v>4.008155084</v>
      </c>
      <c r="F5" s="119"/>
      <c r="G5" s="119"/>
      <c r="H5" s="67"/>
      <c r="I5" s="67"/>
      <c r="J5" s="67"/>
      <c r="K5" s="66"/>
    </row>
    <row r="6">
      <c r="B6" s="103">
        <v>44986.0</v>
      </c>
      <c r="C6" s="101">
        <v>9.597478623</v>
      </c>
      <c r="D6" s="101">
        <v>4.2537727</v>
      </c>
      <c r="E6" s="101">
        <v>4.095869205</v>
      </c>
      <c r="F6" s="119"/>
      <c r="G6" s="119"/>
      <c r="H6" s="67"/>
      <c r="I6" s="67"/>
      <c r="J6" s="67"/>
      <c r="K6" s="66"/>
    </row>
    <row r="7">
      <c r="B7" s="126" t="s">
        <v>585</v>
      </c>
      <c r="C7" s="132">
        <f t="shared" ref="C7:E7" si="1">(C4+C5+C6)/3</f>
        <v>9.572695752</v>
      </c>
      <c r="D7" s="132">
        <f t="shared" si="1"/>
        <v>4.1956529</v>
      </c>
      <c r="E7" s="132">
        <f t="shared" si="1"/>
        <v>3.925126323</v>
      </c>
      <c r="F7" s="119"/>
      <c r="G7" s="119"/>
      <c r="H7" s="67"/>
      <c r="I7" s="67"/>
      <c r="J7" s="67"/>
      <c r="K7" s="66"/>
    </row>
    <row r="8">
      <c r="B8" s="103">
        <v>45017.0</v>
      </c>
      <c r="C8" s="101">
        <v>9.622261494</v>
      </c>
      <c r="D8" s="101">
        <v>4.6651382</v>
      </c>
      <c r="E8" s="101">
        <v>4.468137696</v>
      </c>
      <c r="F8" s="119"/>
      <c r="G8" s="119"/>
      <c r="H8" s="67"/>
      <c r="I8" s="67"/>
      <c r="J8" s="67"/>
      <c r="K8" s="66"/>
    </row>
    <row r="9">
      <c r="B9" s="103">
        <v>45047.0</v>
      </c>
      <c r="C9" s="101">
        <v>9.647044365</v>
      </c>
      <c r="D9" s="101">
        <v>6.832302</v>
      </c>
      <c r="E9" s="101">
        <v>5.059110786</v>
      </c>
      <c r="F9" s="118"/>
      <c r="G9" s="118"/>
      <c r="H9" s="67"/>
      <c r="I9" s="67"/>
      <c r="J9" s="67"/>
      <c r="K9" s="66"/>
    </row>
    <row r="10">
      <c r="B10" s="103">
        <v>45078.0</v>
      </c>
      <c r="C10" s="101">
        <v>9.671827236</v>
      </c>
      <c r="D10" s="101">
        <v>3.6334224</v>
      </c>
      <c r="E10" s="101">
        <v>3.676734593</v>
      </c>
      <c r="F10" s="118"/>
      <c r="G10" s="118"/>
      <c r="H10" s="67"/>
      <c r="I10" s="67"/>
      <c r="J10" s="67"/>
      <c r="K10" s="66"/>
    </row>
    <row r="11">
      <c r="B11" s="126" t="s">
        <v>602</v>
      </c>
      <c r="C11" s="132">
        <f t="shared" ref="C11:E11" si="2">(C8+C9+C10)/3</f>
        <v>9.647044365</v>
      </c>
      <c r="D11" s="132">
        <f t="shared" si="2"/>
        <v>5.043620867</v>
      </c>
      <c r="E11" s="132">
        <f t="shared" si="2"/>
        <v>4.401327692</v>
      </c>
      <c r="F11" s="118"/>
      <c r="G11" s="118"/>
      <c r="H11" s="67"/>
      <c r="I11" s="67"/>
      <c r="J11" s="67"/>
      <c r="K11" s="66"/>
    </row>
    <row r="12">
      <c r="F12" s="119"/>
      <c r="G12" s="119"/>
      <c r="H12" s="67"/>
      <c r="I12" s="67"/>
      <c r="J12" s="67"/>
      <c r="K12" s="66"/>
    </row>
    <row r="13">
      <c r="B13" s="81" t="s">
        <v>602</v>
      </c>
    </row>
    <row r="14">
      <c r="B14" s="121" t="s">
        <v>571</v>
      </c>
      <c r="C14" s="130" t="s">
        <v>572</v>
      </c>
      <c r="D14" s="94"/>
      <c r="E14" s="95"/>
    </row>
    <row r="15">
      <c r="B15" s="96"/>
      <c r="C15" s="131" t="s">
        <v>573</v>
      </c>
      <c r="D15" s="131" t="s">
        <v>575</v>
      </c>
      <c r="E15" s="131" t="s">
        <v>577</v>
      </c>
    </row>
    <row r="16">
      <c r="B16" s="103">
        <v>45017.0</v>
      </c>
      <c r="C16" s="101">
        <v>7.644178</v>
      </c>
      <c r="D16" s="101">
        <v>4.196443</v>
      </c>
      <c r="E16" s="101">
        <v>4.769342</v>
      </c>
    </row>
    <row r="17">
      <c r="B17" s="103">
        <v>45047.0</v>
      </c>
      <c r="C17" s="101">
        <v>7.667339</v>
      </c>
      <c r="D17" s="101">
        <v>3.491007</v>
      </c>
      <c r="E17" s="101">
        <v>3.680084</v>
      </c>
    </row>
    <row r="18">
      <c r="B18" s="103">
        <v>45078.0</v>
      </c>
      <c r="C18" s="101">
        <v>7.6905</v>
      </c>
      <c r="D18" s="101">
        <v>3.989341</v>
      </c>
      <c r="E18" s="101">
        <v>4.321233</v>
      </c>
    </row>
    <row r="19">
      <c r="B19" s="133" t="s">
        <v>585</v>
      </c>
      <c r="C19" s="134">
        <v>5.6</v>
      </c>
      <c r="D19" s="94"/>
      <c r="E19" s="95"/>
    </row>
    <row r="20">
      <c r="B20" s="126" t="s">
        <v>602</v>
      </c>
      <c r="C20" s="132">
        <f t="shared" ref="C20:E20" si="3">(C16+C17+C18)/3</f>
        <v>7.667339</v>
      </c>
      <c r="D20" s="132">
        <f t="shared" si="3"/>
        <v>3.892263667</v>
      </c>
      <c r="E20" s="132">
        <f t="shared" si="3"/>
        <v>4.256886333</v>
      </c>
    </row>
    <row r="21">
      <c r="B21" s="135">
        <v>45108.0</v>
      </c>
      <c r="C21" s="101">
        <v>7.713661</v>
      </c>
      <c r="D21" s="101">
        <v>4.981372</v>
      </c>
      <c r="E21" s="101">
        <v>4.630689</v>
      </c>
    </row>
    <row r="22">
      <c r="B22" s="135">
        <v>45139.0</v>
      </c>
      <c r="C22" s="101">
        <v>7.736822</v>
      </c>
      <c r="D22" s="101">
        <v>4.881655</v>
      </c>
      <c r="E22" s="101">
        <v>5.4217</v>
      </c>
    </row>
    <row r="23">
      <c r="B23" s="135">
        <v>45170.0</v>
      </c>
      <c r="C23" s="101">
        <v>7.759983</v>
      </c>
      <c r="D23" s="101">
        <v>3.25745</v>
      </c>
      <c r="E23" s="101">
        <v>3.915719</v>
      </c>
    </row>
    <row r="24">
      <c r="B24" s="126" t="s">
        <v>603</v>
      </c>
      <c r="C24" s="132">
        <f t="shared" ref="C24:E24" si="4">(C21+C22+C23)/3</f>
        <v>7.736822</v>
      </c>
      <c r="D24" s="132">
        <f t="shared" si="4"/>
        <v>4.373492333</v>
      </c>
      <c r="E24" s="132">
        <f t="shared" si="4"/>
        <v>4.656036</v>
      </c>
    </row>
    <row r="26">
      <c r="B26" s="81" t="s">
        <v>603</v>
      </c>
    </row>
    <row r="27">
      <c r="B27" s="136" t="s">
        <v>571</v>
      </c>
      <c r="C27" s="137" t="s">
        <v>572</v>
      </c>
      <c r="D27" s="94"/>
      <c r="E27" s="95"/>
    </row>
    <row r="28">
      <c r="B28" s="96"/>
      <c r="C28" s="138" t="s">
        <v>573</v>
      </c>
      <c r="D28" s="138" t="s">
        <v>575</v>
      </c>
      <c r="E28" s="138" t="s">
        <v>577</v>
      </c>
    </row>
    <row r="29">
      <c r="B29" s="135">
        <v>45108.0</v>
      </c>
      <c r="C29" s="101">
        <v>4.787713872</v>
      </c>
      <c r="D29" s="139">
        <v>4.5565987</v>
      </c>
      <c r="E29" s="101">
        <v>4.499828274</v>
      </c>
    </row>
    <row r="30">
      <c r="B30" s="135">
        <v>45139.0</v>
      </c>
      <c r="C30" s="101">
        <v>4.791611863</v>
      </c>
      <c r="D30" s="101">
        <v>4.0107465</v>
      </c>
      <c r="E30" s="139">
        <v>3.658503756</v>
      </c>
      <c r="G30" s="81" t="s">
        <v>604</v>
      </c>
    </row>
    <row r="31">
      <c r="B31" s="135">
        <v>45170.0</v>
      </c>
      <c r="C31" s="101">
        <v>4.795509855</v>
      </c>
      <c r="D31" s="101">
        <v>4.435281</v>
      </c>
      <c r="E31" s="101">
        <v>4.542066762</v>
      </c>
      <c r="G31" s="81" t="s">
        <v>605</v>
      </c>
    </row>
    <row r="32">
      <c r="B32" s="140" t="s">
        <v>602</v>
      </c>
      <c r="C32" s="141">
        <v>2.9</v>
      </c>
      <c r="D32" s="94"/>
      <c r="E32" s="95"/>
      <c r="G32" s="81" t="s">
        <v>606</v>
      </c>
    </row>
    <row r="33">
      <c r="B33" s="142" t="s">
        <v>603</v>
      </c>
      <c r="C33" s="143">
        <f t="shared" ref="C33:E33" si="5">(C29+C30+C31)/3</f>
        <v>4.791611863</v>
      </c>
      <c r="D33" s="143">
        <f t="shared" si="5"/>
        <v>4.334208733</v>
      </c>
      <c r="E33" s="143">
        <f t="shared" si="5"/>
        <v>4.233466264</v>
      </c>
    </row>
    <row r="34">
      <c r="B34" s="135">
        <v>45200.0</v>
      </c>
      <c r="C34" s="101">
        <v>4.799407847</v>
      </c>
      <c r="D34" s="101">
        <v>4.949813</v>
      </c>
      <c r="E34" s="101">
        <v>4.6394413</v>
      </c>
    </row>
    <row r="35">
      <c r="B35" s="135">
        <v>45231.0</v>
      </c>
      <c r="C35" s="101">
        <v>4.803305839</v>
      </c>
      <c r="D35" s="101">
        <v>5.250135</v>
      </c>
      <c r="E35" s="101">
        <v>4.182001851</v>
      </c>
    </row>
    <row r="36">
      <c r="B36" s="135">
        <v>45261.0</v>
      </c>
      <c r="C36" s="101">
        <v>4.80720383</v>
      </c>
      <c r="D36" s="101">
        <v>3.7206986</v>
      </c>
      <c r="E36" s="101">
        <v>3.66702715</v>
      </c>
    </row>
    <row r="37">
      <c r="B37" s="142" t="s">
        <v>603</v>
      </c>
      <c r="C37" s="143">
        <f t="shared" ref="C37:E37" si="6">(C34+C35+C36)/3</f>
        <v>4.803305839</v>
      </c>
      <c r="D37" s="143">
        <f t="shared" si="6"/>
        <v>4.640215533</v>
      </c>
      <c r="E37" s="143">
        <f t="shared" si="6"/>
        <v>4.162823434</v>
      </c>
    </row>
  </sheetData>
  <mergeCells count="9">
    <mergeCell ref="C27:E27"/>
    <mergeCell ref="C32:E32"/>
    <mergeCell ref="B2:B3"/>
    <mergeCell ref="C2:E2"/>
    <mergeCell ref="J2:K2"/>
    <mergeCell ref="B14:B15"/>
    <mergeCell ref="C14:E14"/>
    <mergeCell ref="C19:E19"/>
    <mergeCell ref="B27:B2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2022-06-10T21:59:25Z</dcterms:created>
  <dc:creator>Khadijah Jasni</dc:creator>
</cp:coreProperties>
</file>