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OCO DATASET" sheetId="1" r:id="rId1"/>
    <sheet name="OpenCV" sheetId="2" r:id="rId2"/>
    <sheet name="Kaggle" sheetId="3" r:id="rId3"/>
    <sheet name="OIDV4" sheetId="4" r:id="rId4"/>
  </sheets>
  <definedNames>
    <definedName name="_xlnm._FilterDatabase" localSheetId="0" hidden="1">'COCO DATASET'!$A$4:$B$54</definedName>
    <definedName name="_xlnm._FilterDatabase" localSheetId="2" hidden="1">Kaggle!$A$4:$B$54</definedName>
    <definedName name="_xlnm._FilterDatabase" localSheetId="3" hidden="1">OIDV4!$A$4:$B$55</definedName>
    <definedName name="_xlnm._FilterDatabase" localSheetId="1" hidden="1">OpenCV!$A$4:$B$54</definedName>
  </definedNames>
  <calcPr calcId="152511"/>
</workbook>
</file>

<file path=xl/calcChain.xml><?xml version="1.0" encoding="utf-8"?>
<calcChain xmlns="http://schemas.openxmlformats.org/spreadsheetml/2006/main">
  <c r="E35" i="4" l="1"/>
  <c r="G33" i="2"/>
  <c r="E33" i="4"/>
  <c r="I26" i="4"/>
  <c r="E36" i="3"/>
  <c r="E33" i="3"/>
  <c r="I27" i="3"/>
  <c r="G30" i="2"/>
  <c r="J24" i="2"/>
  <c r="E37" i="1"/>
  <c r="I26" i="1"/>
  <c r="I16" i="4" l="1"/>
  <c r="I15" i="4"/>
  <c r="I14" i="4"/>
  <c r="H18" i="4"/>
  <c r="G18" i="4"/>
  <c r="F18" i="4"/>
  <c r="H19" i="3"/>
  <c r="G19" i="3"/>
  <c r="F19" i="3"/>
  <c r="I16" i="3"/>
  <c r="I17" i="3"/>
  <c r="I15" i="3"/>
  <c r="L16" i="2"/>
  <c r="L15" i="2"/>
  <c r="L14" i="2"/>
  <c r="J20" i="2"/>
  <c r="I20" i="2"/>
  <c r="H20" i="2"/>
  <c r="I18" i="2"/>
  <c r="J18" i="2"/>
  <c r="H18" i="2"/>
  <c r="K18" i="2"/>
  <c r="K15" i="2"/>
  <c r="K16" i="2"/>
  <c r="K14" i="2"/>
  <c r="H20" i="1"/>
  <c r="J14" i="4" l="1"/>
  <c r="I18" i="4"/>
  <c r="I19" i="3"/>
  <c r="J16" i="3" s="1"/>
  <c r="I17" i="1"/>
  <c r="I18" i="1"/>
  <c r="I16" i="1"/>
  <c r="G20" i="1"/>
  <c r="F20" i="1"/>
  <c r="J15" i="4" l="1"/>
  <c r="G20" i="4"/>
  <c r="H20" i="4"/>
  <c r="J16" i="4"/>
  <c r="F20" i="4"/>
  <c r="F21" i="3"/>
  <c r="H21" i="3"/>
  <c r="J15" i="3"/>
  <c r="G21" i="3"/>
  <c r="J17" i="3"/>
  <c r="I20" i="1"/>
  <c r="H22" i="1" s="1"/>
  <c r="F22" i="1" l="1"/>
  <c r="G22" i="1"/>
  <c r="J17" i="1"/>
  <c r="J18" i="1"/>
  <c r="J16" i="1"/>
</calcChain>
</file>

<file path=xl/sharedStrings.xml><?xml version="1.0" encoding="utf-8"?>
<sst xmlns="http://schemas.openxmlformats.org/spreadsheetml/2006/main" count="106" uniqueCount="30">
  <si>
    <t>Negative=1</t>
  </si>
  <si>
    <t>Neutral=2</t>
  </si>
  <si>
    <t>Positive=3</t>
  </si>
  <si>
    <t>COCO DataSet Evaluation of Cohen's Kappa</t>
  </si>
  <si>
    <t>Annotator A</t>
  </si>
  <si>
    <t>Annotator B</t>
  </si>
  <si>
    <t>Open CV DataSet Evaluation of Cohen's Kappa</t>
  </si>
  <si>
    <t>Kaggle  DataSet Evaluation of Cohen's Kappa</t>
  </si>
  <si>
    <t>OIDV4  DataSet Evaluation of Cohen's Kappa</t>
  </si>
  <si>
    <t>Sum of columns</t>
  </si>
  <si>
    <t>Sum of rows</t>
  </si>
  <si>
    <t>Ao</t>
  </si>
  <si>
    <t>Ae</t>
  </si>
  <si>
    <t>K</t>
  </si>
  <si>
    <t>Cohen's Kappa     k=Ao-Ae/1-Ae</t>
  </si>
  <si>
    <t>where Ao is the observed Agreement which is here sum of diagonal of agreement of both Annotators</t>
  </si>
  <si>
    <t>There are genrally 0.6 percentage of agreement exist between two Annotators on 50 images of COCO dataset.</t>
  </si>
  <si>
    <t>Ae is expected agreement by chance  between two Annotators</t>
  </si>
  <si>
    <t>A and B</t>
  </si>
  <si>
    <t>k</t>
  </si>
  <si>
    <t>Qualtrics</t>
  </si>
  <si>
    <t xml:space="preserve"> </t>
  </si>
  <si>
    <t>There are genrally 0.6 percentage of agreement exist between two Annotators on 50 images of openCV dataset.</t>
  </si>
  <si>
    <t xml:space="preserve">The Cohen's Kappa value is 0.40119 which is fair agreement between two Annotator (A AND B) on 50 images of OpenCV data set </t>
  </si>
  <si>
    <t>There are genrally 0.86 percentage of agreement exist between two Annotators on 50 images of Kaggle dataset.</t>
  </si>
  <si>
    <t xml:space="preserve">The Cohen's Kappa value is 0.5435 which is moderate agreement between two Annotator (A AND B) on 50 images of COCO data set </t>
  </si>
  <si>
    <t>There are genrally 0.86 percentage of agreement exist between two Annotators on 50 images of OIDV4  dataset.</t>
  </si>
  <si>
    <t xml:space="preserve">The Cohen's Kappa value is 0.3083 which is fair agreement between two Annotator (A AND B) on 50 images of OIV4 data set </t>
  </si>
  <si>
    <t xml:space="preserve">The Cohen's Kappa value is 0.4426 which is moderate agreement between two Annotator (A AND B) on 50 images of Kaggle data set </t>
  </si>
  <si>
    <t xml:space="preserve">where Ao is the observed Agreement which is here sum of diagonal of agreement of both Annotators A and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</si>
</sst>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9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7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B1" workbookViewId="0">
      <selection activeCell="D11" sqref="D11:D13"/>
    </sheetView>
  </sheetViews>
  <sheetFormatPr defaultRowHeight="14.4" x14ac:dyDescent="0.3"/>
  <cols>
    <col min="1" max="1" width="28.44140625" customWidth="1"/>
    <col min="2" max="2" width="28.6640625" customWidth="1"/>
    <col min="3" max="3" width="17.21875" customWidth="1"/>
    <col min="4" max="4" width="27.33203125" customWidth="1"/>
    <col min="5" max="5" width="27.109375" customWidth="1"/>
    <col min="6" max="6" width="15.109375" customWidth="1"/>
    <col min="7" max="7" width="32.6640625" customWidth="1"/>
    <col min="8" max="8" width="16.5546875" customWidth="1"/>
    <col min="9" max="9" width="18.6640625" customWidth="1"/>
    <col min="10" max="10" width="17.44140625" customWidth="1"/>
  </cols>
  <sheetData>
    <row r="1" spans="1:10" ht="86.4" customHeight="1" x14ac:dyDescent="0.3">
      <c r="A1" s="19" t="s">
        <v>3</v>
      </c>
      <c r="B1" s="19"/>
    </row>
    <row r="2" spans="1:10" ht="18" x14ac:dyDescent="0.35">
      <c r="D2" s="3"/>
    </row>
    <row r="4" spans="1:10" ht="18" x14ac:dyDescent="0.35">
      <c r="A4" s="5" t="s">
        <v>4</v>
      </c>
      <c r="B4" s="5" t="s">
        <v>5</v>
      </c>
    </row>
    <row r="5" spans="1:10" x14ac:dyDescent="0.3">
      <c r="A5" s="2">
        <v>3</v>
      </c>
      <c r="B5" s="2">
        <v>3</v>
      </c>
    </row>
    <row r="6" spans="1:10" ht="18" x14ac:dyDescent="0.35">
      <c r="A6" s="2">
        <v>3</v>
      </c>
      <c r="B6" s="2">
        <v>3</v>
      </c>
      <c r="D6" s="3"/>
    </row>
    <row r="7" spans="1:10" x14ac:dyDescent="0.3">
      <c r="A7" s="2">
        <v>3</v>
      </c>
      <c r="B7" s="2">
        <v>2</v>
      </c>
    </row>
    <row r="8" spans="1:10" x14ac:dyDescent="0.3">
      <c r="A8" s="2">
        <v>3</v>
      </c>
      <c r="B8" s="2">
        <v>2</v>
      </c>
    </row>
    <row r="9" spans="1:10" x14ac:dyDescent="0.3">
      <c r="A9" s="2">
        <v>3</v>
      </c>
      <c r="B9" s="2">
        <v>3</v>
      </c>
    </row>
    <row r="10" spans="1:10" x14ac:dyDescent="0.3">
      <c r="A10" s="2">
        <v>2</v>
      </c>
      <c r="B10" s="2">
        <v>1</v>
      </c>
    </row>
    <row r="11" spans="1:10" ht="18" x14ac:dyDescent="0.35">
      <c r="A11" s="2">
        <v>3</v>
      </c>
      <c r="B11" s="2">
        <v>3</v>
      </c>
      <c r="D11" s="7" t="s">
        <v>0</v>
      </c>
    </row>
    <row r="12" spans="1:10" ht="18" x14ac:dyDescent="0.35">
      <c r="A12" s="2">
        <v>3</v>
      </c>
      <c r="B12" s="2">
        <v>3</v>
      </c>
      <c r="D12" s="8" t="s">
        <v>1</v>
      </c>
    </row>
    <row r="13" spans="1:10" ht="18" x14ac:dyDescent="0.35">
      <c r="A13" s="2">
        <v>3</v>
      </c>
      <c r="B13" s="2">
        <v>3</v>
      </c>
      <c r="D13" s="9" t="s">
        <v>2</v>
      </c>
      <c r="G13" s="5" t="s">
        <v>5</v>
      </c>
    </row>
    <row r="14" spans="1:10" x14ac:dyDescent="0.3">
      <c r="A14" s="2">
        <v>2</v>
      </c>
      <c r="B14" s="2">
        <v>2</v>
      </c>
    </row>
    <row r="15" spans="1:10" ht="18" x14ac:dyDescent="0.35">
      <c r="A15" s="2">
        <v>3</v>
      </c>
      <c r="B15" s="2">
        <v>3</v>
      </c>
      <c r="F15" s="7" t="s">
        <v>0</v>
      </c>
      <c r="G15" s="8" t="s">
        <v>1</v>
      </c>
      <c r="H15" s="9" t="s">
        <v>2</v>
      </c>
      <c r="I15" s="13" t="s">
        <v>10</v>
      </c>
    </row>
    <row r="16" spans="1:10" ht="18" x14ac:dyDescent="0.35">
      <c r="A16" s="2">
        <v>2</v>
      </c>
      <c r="B16" s="2">
        <v>2</v>
      </c>
      <c r="E16" s="7" t="s">
        <v>0</v>
      </c>
      <c r="F16" s="12">
        <v>1</v>
      </c>
      <c r="G16" s="2">
        <v>2</v>
      </c>
      <c r="H16" s="2">
        <v>1</v>
      </c>
      <c r="I16" s="4">
        <f>SUM(F16:H16)</f>
        <v>4</v>
      </c>
      <c r="J16" s="14">
        <f>I16/I20</f>
        <v>0.08</v>
      </c>
    </row>
    <row r="17" spans="1:10" ht="18" x14ac:dyDescent="0.35">
      <c r="A17" s="2">
        <v>3</v>
      </c>
      <c r="B17" s="2">
        <v>3</v>
      </c>
      <c r="D17" s="5" t="s">
        <v>4</v>
      </c>
      <c r="E17" s="8" t="s">
        <v>1</v>
      </c>
      <c r="F17" s="2">
        <v>3</v>
      </c>
      <c r="G17" s="12">
        <v>8</v>
      </c>
      <c r="H17" s="2">
        <v>2</v>
      </c>
      <c r="I17" s="4">
        <f t="shared" ref="I17:I18" si="0">SUM(F17:H17)</f>
        <v>13</v>
      </c>
      <c r="J17" s="14">
        <f>I17/I20</f>
        <v>0.26</v>
      </c>
    </row>
    <row r="18" spans="1:10" ht="18" x14ac:dyDescent="0.35">
      <c r="A18" s="2">
        <v>3</v>
      </c>
      <c r="B18" s="2">
        <v>2</v>
      </c>
      <c r="E18" s="9" t="s">
        <v>2</v>
      </c>
      <c r="F18" s="2">
        <v>2</v>
      </c>
      <c r="G18" s="2">
        <v>10</v>
      </c>
      <c r="H18" s="12">
        <v>21</v>
      </c>
      <c r="I18" s="4">
        <f t="shared" si="0"/>
        <v>33</v>
      </c>
      <c r="J18" s="14">
        <f>I18/I20</f>
        <v>0.66</v>
      </c>
    </row>
    <row r="19" spans="1:10" x14ac:dyDescent="0.3">
      <c r="A19" s="2">
        <v>3</v>
      </c>
      <c r="B19" s="2">
        <v>3</v>
      </c>
      <c r="I19" s="4"/>
    </row>
    <row r="20" spans="1:10" x14ac:dyDescent="0.3">
      <c r="A20" s="2">
        <v>3</v>
      </c>
      <c r="B20" s="2">
        <v>2</v>
      </c>
      <c r="D20" s="13" t="s">
        <v>9</v>
      </c>
      <c r="F20" s="4">
        <f>SUM(F16:F18)</f>
        <v>6</v>
      </c>
      <c r="G20" s="4">
        <f>SUM(G16:G18)</f>
        <v>20</v>
      </c>
      <c r="H20" s="4">
        <f>SUM(H16:H18)</f>
        <v>24</v>
      </c>
      <c r="I20" s="11">
        <f>SUM(F20:H20)</f>
        <v>50</v>
      </c>
    </row>
    <row r="21" spans="1:10" x14ac:dyDescent="0.3">
      <c r="A21" s="2">
        <v>3</v>
      </c>
      <c r="B21" s="2">
        <v>3</v>
      </c>
      <c r="F21" s="4"/>
      <c r="G21" s="4"/>
      <c r="H21" s="4"/>
    </row>
    <row r="22" spans="1:10" x14ac:dyDescent="0.3">
      <c r="A22" s="2">
        <v>3</v>
      </c>
      <c r="B22" s="2">
        <v>3</v>
      </c>
      <c r="F22" s="14">
        <f>F20/I20</f>
        <v>0.12</v>
      </c>
      <c r="G22" s="14">
        <f>G20/I20</f>
        <v>0.4</v>
      </c>
      <c r="H22" s="14">
        <f>H20/I20</f>
        <v>0.48</v>
      </c>
    </row>
    <row r="23" spans="1:10" x14ac:dyDescent="0.3">
      <c r="A23" s="2">
        <v>3</v>
      </c>
      <c r="B23" s="2">
        <v>3</v>
      </c>
      <c r="F23" s="4"/>
      <c r="G23" s="4"/>
      <c r="H23" s="4"/>
    </row>
    <row r="24" spans="1:10" x14ac:dyDescent="0.3">
      <c r="A24" s="2">
        <v>1</v>
      </c>
      <c r="B24" s="2">
        <v>2</v>
      </c>
    </row>
    <row r="25" spans="1:10" x14ac:dyDescent="0.3">
      <c r="A25" s="2">
        <v>1</v>
      </c>
      <c r="B25" s="2">
        <v>2</v>
      </c>
      <c r="D25" s="2" t="s">
        <v>14</v>
      </c>
      <c r="E25" s="1"/>
    </row>
    <row r="26" spans="1:10" x14ac:dyDescent="0.3">
      <c r="A26" s="2">
        <v>2</v>
      </c>
      <c r="B26" s="2">
        <v>2</v>
      </c>
      <c r="D26" s="1" t="s">
        <v>29</v>
      </c>
      <c r="E26" s="1"/>
      <c r="F26" s="1"/>
      <c r="G26" s="1"/>
      <c r="H26" s="15" t="s">
        <v>11</v>
      </c>
      <c r="I26" s="15">
        <f>(F16+G17+H18)/50</f>
        <v>0.6</v>
      </c>
    </row>
    <row r="27" spans="1:10" x14ac:dyDescent="0.3">
      <c r="A27" s="2">
        <v>3</v>
      </c>
      <c r="B27" s="2">
        <v>3</v>
      </c>
      <c r="D27" s="1"/>
      <c r="E27" s="1"/>
      <c r="F27" s="1"/>
      <c r="G27" s="1"/>
    </row>
    <row r="28" spans="1:10" x14ac:dyDescent="0.3">
      <c r="A28" s="2">
        <v>2</v>
      </c>
      <c r="B28" s="2">
        <v>3</v>
      </c>
      <c r="D28" s="1" t="s">
        <v>16</v>
      </c>
      <c r="E28" s="1"/>
      <c r="F28" s="1"/>
      <c r="G28" s="1"/>
    </row>
    <row r="29" spans="1:10" x14ac:dyDescent="0.3">
      <c r="A29" s="2">
        <v>3</v>
      </c>
      <c r="B29" s="2">
        <v>2</v>
      </c>
    </row>
    <row r="30" spans="1:10" x14ac:dyDescent="0.3">
      <c r="A30" s="2">
        <v>3</v>
      </c>
      <c r="B30" s="2">
        <v>1</v>
      </c>
      <c r="D30" s="1" t="s">
        <v>17</v>
      </c>
      <c r="F30" s="1" t="s">
        <v>18</v>
      </c>
    </row>
    <row r="31" spans="1:10" x14ac:dyDescent="0.3">
      <c r="A31" s="2">
        <v>3</v>
      </c>
      <c r="B31" s="2">
        <v>3</v>
      </c>
      <c r="D31" s="1"/>
      <c r="E31" s="1"/>
    </row>
    <row r="32" spans="1:10" x14ac:dyDescent="0.3">
      <c r="A32" s="2">
        <v>3</v>
      </c>
      <c r="B32" s="2">
        <v>3</v>
      </c>
      <c r="D32" s="15"/>
      <c r="E32" s="1"/>
    </row>
    <row r="33" spans="1:16" x14ac:dyDescent="0.3">
      <c r="A33" s="2">
        <v>3</v>
      </c>
      <c r="B33" s="2">
        <v>3</v>
      </c>
    </row>
    <row r="34" spans="1:16" x14ac:dyDescent="0.3">
      <c r="A34" s="2">
        <v>2</v>
      </c>
      <c r="B34" s="2">
        <v>2</v>
      </c>
      <c r="D34" s="15" t="s">
        <v>11</v>
      </c>
      <c r="E34" s="15">
        <v>0.74</v>
      </c>
    </row>
    <row r="35" spans="1:16" x14ac:dyDescent="0.3">
      <c r="A35" s="2">
        <v>3</v>
      </c>
      <c r="B35" s="2">
        <v>3</v>
      </c>
      <c r="D35" s="15" t="s">
        <v>12</v>
      </c>
      <c r="E35" s="15">
        <v>0.4304</v>
      </c>
    </row>
    <row r="36" spans="1:16" x14ac:dyDescent="0.3">
      <c r="A36" s="2">
        <v>3</v>
      </c>
      <c r="B36" s="2">
        <v>3</v>
      </c>
    </row>
    <row r="37" spans="1:16" x14ac:dyDescent="0.3">
      <c r="A37" s="2">
        <v>2</v>
      </c>
      <c r="B37" s="2">
        <v>2</v>
      </c>
      <c r="D37" s="15" t="s">
        <v>19</v>
      </c>
      <c r="E37" s="1">
        <f>(E34-E35)/(1-E35)</f>
        <v>0.5435393258426966</v>
      </c>
    </row>
    <row r="38" spans="1:16" x14ac:dyDescent="0.3">
      <c r="A38" s="2">
        <v>2</v>
      </c>
      <c r="B38" s="2">
        <v>3</v>
      </c>
    </row>
    <row r="39" spans="1:16" x14ac:dyDescent="0.3">
      <c r="A39" s="2">
        <v>1</v>
      </c>
      <c r="B39" s="2">
        <v>1</v>
      </c>
      <c r="H39" s="1"/>
      <c r="P39" t="s">
        <v>20</v>
      </c>
    </row>
    <row r="40" spans="1:16" x14ac:dyDescent="0.3">
      <c r="A40" s="2">
        <v>2</v>
      </c>
      <c r="B40" s="2">
        <v>2</v>
      </c>
      <c r="D40" s="23"/>
      <c r="E40" s="23"/>
      <c r="F40" s="2" t="s">
        <v>25</v>
      </c>
      <c r="G40" s="17"/>
      <c r="H40" s="17"/>
      <c r="I40" s="17"/>
    </row>
    <row r="41" spans="1:16" x14ac:dyDescent="0.3">
      <c r="A41" s="2">
        <v>3</v>
      </c>
      <c r="B41" s="2">
        <v>3</v>
      </c>
    </row>
    <row r="42" spans="1:16" x14ac:dyDescent="0.3">
      <c r="A42" s="2">
        <v>2</v>
      </c>
      <c r="B42" s="2">
        <v>1</v>
      </c>
    </row>
    <row r="43" spans="1:16" x14ac:dyDescent="0.3">
      <c r="A43" s="2">
        <v>3</v>
      </c>
      <c r="B43" s="2">
        <v>2</v>
      </c>
    </row>
    <row r="44" spans="1:16" x14ac:dyDescent="0.3">
      <c r="A44" s="2">
        <v>3</v>
      </c>
      <c r="B44" s="2">
        <v>3</v>
      </c>
    </row>
    <row r="45" spans="1:16" x14ac:dyDescent="0.3">
      <c r="A45" s="2">
        <v>3</v>
      </c>
      <c r="B45" s="2">
        <v>2</v>
      </c>
    </row>
    <row r="46" spans="1:16" x14ac:dyDescent="0.3">
      <c r="A46" s="2">
        <v>3</v>
      </c>
      <c r="B46" s="2">
        <v>2</v>
      </c>
    </row>
    <row r="47" spans="1:16" x14ac:dyDescent="0.3">
      <c r="A47" s="2">
        <v>3</v>
      </c>
      <c r="B47" s="2">
        <v>1</v>
      </c>
    </row>
    <row r="48" spans="1:16" x14ac:dyDescent="0.3">
      <c r="A48" s="2">
        <v>2</v>
      </c>
      <c r="B48" s="2">
        <v>1</v>
      </c>
    </row>
    <row r="49" spans="1:2" x14ac:dyDescent="0.3">
      <c r="A49" s="2">
        <v>3</v>
      </c>
      <c r="B49" s="2">
        <v>3</v>
      </c>
    </row>
    <row r="50" spans="1:2" x14ac:dyDescent="0.3">
      <c r="A50" s="2">
        <v>2</v>
      </c>
      <c r="B50" s="2">
        <v>2</v>
      </c>
    </row>
    <row r="51" spans="1:2" x14ac:dyDescent="0.3">
      <c r="A51" s="2">
        <v>1</v>
      </c>
      <c r="B51" s="2">
        <v>1</v>
      </c>
    </row>
    <row r="52" spans="1:2" x14ac:dyDescent="0.3">
      <c r="A52" s="2">
        <v>3</v>
      </c>
      <c r="B52" s="2">
        <v>2</v>
      </c>
    </row>
    <row r="53" spans="1:2" x14ac:dyDescent="0.3">
      <c r="A53" s="2">
        <v>2</v>
      </c>
      <c r="B53" s="2">
        <v>2</v>
      </c>
    </row>
    <row r="54" spans="1:2" x14ac:dyDescent="0.3">
      <c r="A54" s="2">
        <v>3</v>
      </c>
      <c r="B54" s="2">
        <v>2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B10" workbookViewId="0">
      <selection activeCell="F39" sqref="F39"/>
    </sheetView>
  </sheetViews>
  <sheetFormatPr defaultRowHeight="14.4" x14ac:dyDescent="0.3"/>
  <cols>
    <col min="1" max="1" width="24" customWidth="1"/>
    <col min="2" max="2" width="26.33203125" customWidth="1"/>
    <col min="5" max="5" width="5.44140625" customWidth="1"/>
    <col min="6" max="6" width="30.77734375" customWidth="1"/>
    <col min="7" max="7" width="19.77734375" customWidth="1"/>
    <col min="8" max="8" width="35.77734375" customWidth="1"/>
    <col min="9" max="9" width="20" customWidth="1"/>
    <col min="10" max="10" width="19" customWidth="1"/>
    <col min="11" max="11" width="18.44140625" customWidth="1"/>
  </cols>
  <sheetData>
    <row r="1" spans="1:12" ht="87.6" customHeight="1" x14ac:dyDescent="0.3">
      <c r="A1" s="20" t="s">
        <v>6</v>
      </c>
      <c r="B1" s="20"/>
      <c r="C1" s="20"/>
      <c r="D1" s="1"/>
    </row>
    <row r="2" spans="1:12" ht="18" x14ac:dyDescent="0.35">
      <c r="A2" s="1"/>
      <c r="B2" s="1"/>
      <c r="C2" s="1"/>
      <c r="D2" s="1"/>
      <c r="F2" s="7" t="s">
        <v>0</v>
      </c>
    </row>
    <row r="3" spans="1:12" ht="18" x14ac:dyDescent="0.35">
      <c r="A3" s="1"/>
      <c r="B3" s="1"/>
      <c r="C3" s="1"/>
      <c r="D3" s="1"/>
      <c r="F3" s="8" t="s">
        <v>1</v>
      </c>
    </row>
    <row r="4" spans="1:12" ht="18" x14ac:dyDescent="0.35">
      <c r="A4" s="5" t="s">
        <v>4</v>
      </c>
      <c r="B4" s="5" t="s">
        <v>5</v>
      </c>
      <c r="C4" s="1"/>
      <c r="D4" s="1"/>
      <c r="F4" s="9" t="s">
        <v>2</v>
      </c>
    </row>
    <row r="5" spans="1:12" x14ac:dyDescent="0.3">
      <c r="A5" s="2">
        <v>2</v>
      </c>
      <c r="B5" s="2">
        <v>2</v>
      </c>
      <c r="C5" s="1"/>
      <c r="D5" s="1"/>
    </row>
    <row r="6" spans="1:12" x14ac:dyDescent="0.3">
      <c r="A6" s="2">
        <v>2</v>
      </c>
      <c r="B6" s="2">
        <v>2</v>
      </c>
      <c r="C6" s="1"/>
      <c r="D6" s="1"/>
    </row>
    <row r="7" spans="1:12" x14ac:dyDescent="0.3">
      <c r="A7" s="2">
        <v>3</v>
      </c>
      <c r="B7" s="2">
        <v>3</v>
      </c>
    </row>
    <row r="8" spans="1:12" x14ac:dyDescent="0.3">
      <c r="A8" s="2">
        <v>2</v>
      </c>
      <c r="B8" s="2">
        <v>3</v>
      </c>
    </row>
    <row r="9" spans="1:12" x14ac:dyDescent="0.3">
      <c r="A9" s="2">
        <v>2</v>
      </c>
      <c r="B9" s="2">
        <v>2</v>
      </c>
    </row>
    <row r="10" spans="1:12" x14ac:dyDescent="0.3">
      <c r="A10" s="2">
        <v>2</v>
      </c>
      <c r="B10" s="2">
        <v>1</v>
      </c>
    </row>
    <row r="11" spans="1:12" x14ac:dyDescent="0.3">
      <c r="A11" s="2">
        <v>1</v>
      </c>
      <c r="B11" s="2">
        <v>2</v>
      </c>
    </row>
    <row r="12" spans="1:12" ht="18" x14ac:dyDescent="0.35">
      <c r="A12" s="2">
        <v>2</v>
      </c>
      <c r="B12" s="2">
        <v>3</v>
      </c>
      <c r="I12" s="5" t="s">
        <v>5</v>
      </c>
    </row>
    <row r="13" spans="1:12" ht="18" x14ac:dyDescent="0.35">
      <c r="A13" s="2">
        <v>2</v>
      </c>
      <c r="B13" s="2">
        <v>1</v>
      </c>
      <c r="H13" s="7" t="s">
        <v>0</v>
      </c>
      <c r="I13" s="8" t="s">
        <v>1</v>
      </c>
      <c r="J13" s="9" t="s">
        <v>2</v>
      </c>
      <c r="K13" s="6" t="s">
        <v>10</v>
      </c>
    </row>
    <row r="14" spans="1:12" ht="18" x14ac:dyDescent="0.35">
      <c r="A14" s="2">
        <v>2</v>
      </c>
      <c r="B14" s="2">
        <v>3</v>
      </c>
      <c r="G14" s="7" t="s">
        <v>0</v>
      </c>
      <c r="H14" s="12">
        <v>9</v>
      </c>
      <c r="I14" s="2">
        <v>7</v>
      </c>
      <c r="J14" s="2">
        <v>2</v>
      </c>
      <c r="K14" s="4">
        <f>SUM(H14:J14)</f>
        <v>18</v>
      </c>
      <c r="L14" s="10">
        <f>K14/K18</f>
        <v>0.36</v>
      </c>
    </row>
    <row r="15" spans="1:12" ht="18" x14ac:dyDescent="0.35">
      <c r="A15" s="4">
        <v>2</v>
      </c>
      <c r="B15" s="2">
        <v>3</v>
      </c>
      <c r="F15" s="5" t="s">
        <v>4</v>
      </c>
      <c r="G15" s="8" t="s">
        <v>1</v>
      </c>
      <c r="H15" s="2">
        <v>3</v>
      </c>
      <c r="I15" s="12">
        <v>10</v>
      </c>
      <c r="J15" s="2">
        <v>4</v>
      </c>
      <c r="K15" s="4">
        <f t="shared" ref="K15:K16" si="0">SUM(H15:J15)</f>
        <v>17</v>
      </c>
      <c r="L15" s="10">
        <f>K15/K18</f>
        <v>0.34</v>
      </c>
    </row>
    <row r="16" spans="1:12" ht="18" x14ac:dyDescent="0.35">
      <c r="A16" s="2">
        <v>2</v>
      </c>
      <c r="B16" s="2">
        <v>1</v>
      </c>
      <c r="G16" s="9" t="s">
        <v>2</v>
      </c>
      <c r="H16" s="2">
        <v>2</v>
      </c>
      <c r="I16" s="2">
        <v>2</v>
      </c>
      <c r="J16" s="12">
        <v>11</v>
      </c>
      <c r="K16" s="4">
        <f t="shared" si="0"/>
        <v>15</v>
      </c>
      <c r="L16" s="10">
        <f>K16/K18</f>
        <v>0.3</v>
      </c>
    </row>
    <row r="17" spans="1:11" x14ac:dyDescent="0.3">
      <c r="A17" s="2">
        <v>1</v>
      </c>
      <c r="B17" s="2">
        <v>3</v>
      </c>
      <c r="K17" s="4"/>
    </row>
    <row r="18" spans="1:11" ht="18" x14ac:dyDescent="0.35">
      <c r="A18" s="2">
        <v>2</v>
      </c>
      <c r="B18" s="2">
        <v>2</v>
      </c>
      <c r="F18" s="6" t="s">
        <v>9</v>
      </c>
      <c r="H18" s="4">
        <f>SUM(H14:H16)</f>
        <v>14</v>
      </c>
      <c r="I18" s="4">
        <f t="shared" ref="I18:J18" si="1">SUM(I14:I16)</f>
        <v>19</v>
      </c>
      <c r="J18" s="4">
        <f t="shared" si="1"/>
        <v>17</v>
      </c>
      <c r="K18" s="11">
        <f>SUM(K14:K16)</f>
        <v>50</v>
      </c>
    </row>
    <row r="19" spans="1:11" x14ac:dyDescent="0.3">
      <c r="A19" s="2">
        <v>2</v>
      </c>
      <c r="B19" s="2">
        <v>2</v>
      </c>
      <c r="H19" s="4"/>
      <c r="I19" s="4"/>
      <c r="J19" s="4"/>
    </row>
    <row r="20" spans="1:11" x14ac:dyDescent="0.3">
      <c r="A20" s="2">
        <v>2</v>
      </c>
      <c r="B20" s="2">
        <v>2</v>
      </c>
      <c r="H20" s="10">
        <f>H18/K18</f>
        <v>0.28000000000000003</v>
      </c>
      <c r="I20" s="10">
        <f>I18/K18</f>
        <v>0.38</v>
      </c>
      <c r="J20" s="10">
        <f>J18/K18</f>
        <v>0.34</v>
      </c>
    </row>
    <row r="21" spans="1:11" x14ac:dyDescent="0.3">
      <c r="A21" s="2">
        <v>1</v>
      </c>
      <c r="B21" s="2">
        <v>2</v>
      </c>
      <c r="H21" s="4"/>
      <c r="I21" s="4"/>
      <c r="J21" s="4"/>
    </row>
    <row r="22" spans="1:11" x14ac:dyDescent="0.3">
      <c r="A22" s="2">
        <v>3</v>
      </c>
      <c r="B22" s="2">
        <v>2</v>
      </c>
    </row>
    <row r="23" spans="1:11" x14ac:dyDescent="0.3">
      <c r="A23" s="2">
        <v>1</v>
      </c>
      <c r="B23" s="2">
        <v>2</v>
      </c>
      <c r="F23" s="16" t="s">
        <v>14</v>
      </c>
      <c r="G23" s="1"/>
    </row>
    <row r="24" spans="1:11" x14ac:dyDescent="0.3">
      <c r="A24" s="2">
        <v>1</v>
      </c>
      <c r="B24" s="2">
        <v>1</v>
      </c>
      <c r="F24" s="1" t="s">
        <v>15</v>
      </c>
      <c r="G24" s="1"/>
      <c r="H24" s="1"/>
      <c r="I24" s="15" t="s">
        <v>11</v>
      </c>
      <c r="J24" s="15">
        <f>(H14+I15+J16)/50</f>
        <v>0.6</v>
      </c>
    </row>
    <row r="25" spans="1:11" x14ac:dyDescent="0.3">
      <c r="A25" s="2">
        <v>1</v>
      </c>
      <c r="B25" s="2">
        <v>2</v>
      </c>
    </row>
    <row r="26" spans="1:11" x14ac:dyDescent="0.3">
      <c r="A26" s="2">
        <v>1</v>
      </c>
      <c r="B26" s="2">
        <v>1</v>
      </c>
      <c r="F26" s="18" t="s">
        <v>22</v>
      </c>
      <c r="G26" s="17"/>
      <c r="H26" s="1"/>
      <c r="I26" s="1" t="s">
        <v>21</v>
      </c>
    </row>
    <row r="27" spans="1:11" x14ac:dyDescent="0.3">
      <c r="A27" s="2">
        <v>1</v>
      </c>
      <c r="B27" s="2">
        <v>2</v>
      </c>
    </row>
    <row r="28" spans="1:11" x14ac:dyDescent="0.3">
      <c r="A28" s="2">
        <v>1</v>
      </c>
      <c r="B28" s="2">
        <v>1</v>
      </c>
      <c r="F28" s="1" t="s">
        <v>17</v>
      </c>
      <c r="H28" s="1" t="s">
        <v>18</v>
      </c>
    </row>
    <row r="29" spans="1:11" x14ac:dyDescent="0.3">
      <c r="A29" s="2">
        <v>1</v>
      </c>
      <c r="B29" s="2">
        <v>1</v>
      </c>
      <c r="F29" s="15" t="s">
        <v>11</v>
      </c>
      <c r="G29" s="15">
        <v>0.6</v>
      </c>
    </row>
    <row r="30" spans="1:11" x14ac:dyDescent="0.3">
      <c r="A30" s="2">
        <v>1</v>
      </c>
      <c r="B30" s="2">
        <v>2</v>
      </c>
      <c r="F30" s="15" t="s">
        <v>12</v>
      </c>
      <c r="G30" s="1">
        <f>(H20*L14)+(I20*L15)+(J20*L16)</f>
        <v>0.33200000000000002</v>
      </c>
    </row>
    <row r="31" spans="1:11" x14ac:dyDescent="0.3">
      <c r="A31" s="2">
        <v>1</v>
      </c>
      <c r="B31" s="2">
        <v>1</v>
      </c>
    </row>
    <row r="32" spans="1:11" x14ac:dyDescent="0.3">
      <c r="A32" s="2">
        <v>1</v>
      </c>
      <c r="B32" s="2">
        <v>2</v>
      </c>
    </row>
    <row r="33" spans="1:10" x14ac:dyDescent="0.3">
      <c r="A33" s="2">
        <v>3</v>
      </c>
      <c r="B33" s="2">
        <v>3</v>
      </c>
      <c r="F33" s="15" t="s">
        <v>13</v>
      </c>
      <c r="G33" s="15">
        <f>(G29-G30)/(1-G30)</f>
        <v>0.40119760479041916</v>
      </c>
    </row>
    <row r="34" spans="1:10" x14ac:dyDescent="0.3">
      <c r="A34" s="2">
        <v>3</v>
      </c>
      <c r="B34" s="2">
        <v>1</v>
      </c>
    </row>
    <row r="35" spans="1:10" x14ac:dyDescent="0.3">
      <c r="A35" s="2">
        <v>3</v>
      </c>
      <c r="B35" s="2">
        <v>1</v>
      </c>
    </row>
    <row r="36" spans="1:10" x14ac:dyDescent="0.3">
      <c r="A36" s="2">
        <v>3</v>
      </c>
      <c r="B36" s="2">
        <v>3</v>
      </c>
      <c r="F36" s="1" t="s">
        <v>23</v>
      </c>
      <c r="G36" s="1"/>
      <c r="H36" s="1"/>
      <c r="I36" s="1"/>
      <c r="J36" s="1"/>
    </row>
    <row r="37" spans="1:10" x14ac:dyDescent="0.3">
      <c r="A37" s="2">
        <v>3</v>
      </c>
      <c r="B37" s="2">
        <v>3</v>
      </c>
    </row>
    <row r="38" spans="1:10" x14ac:dyDescent="0.3">
      <c r="A38" s="2">
        <v>3</v>
      </c>
      <c r="B38" s="2">
        <v>3</v>
      </c>
    </row>
    <row r="39" spans="1:10" x14ac:dyDescent="0.3">
      <c r="A39" s="2">
        <v>1</v>
      </c>
      <c r="B39" s="2">
        <v>3</v>
      </c>
    </row>
    <row r="40" spans="1:10" x14ac:dyDescent="0.3">
      <c r="A40" s="2">
        <v>3</v>
      </c>
      <c r="B40" s="2">
        <v>2</v>
      </c>
    </row>
    <row r="41" spans="1:10" x14ac:dyDescent="0.3">
      <c r="A41" s="2">
        <v>3</v>
      </c>
      <c r="B41" s="2">
        <v>3</v>
      </c>
    </row>
    <row r="42" spans="1:10" x14ac:dyDescent="0.3">
      <c r="A42" s="2">
        <v>3</v>
      </c>
      <c r="B42" s="2">
        <v>3</v>
      </c>
    </row>
    <row r="43" spans="1:10" x14ac:dyDescent="0.3">
      <c r="A43" s="2">
        <v>3</v>
      </c>
      <c r="B43" s="2">
        <v>3</v>
      </c>
    </row>
    <row r="44" spans="1:10" x14ac:dyDescent="0.3">
      <c r="A44" s="2">
        <v>3</v>
      </c>
      <c r="B44" s="2">
        <v>3</v>
      </c>
    </row>
    <row r="45" spans="1:10" x14ac:dyDescent="0.3">
      <c r="A45" s="2">
        <v>3</v>
      </c>
      <c r="B45" s="2">
        <v>3</v>
      </c>
    </row>
    <row r="46" spans="1:10" x14ac:dyDescent="0.3">
      <c r="A46" s="2">
        <v>2</v>
      </c>
      <c r="B46" s="2">
        <v>2</v>
      </c>
    </row>
    <row r="47" spans="1:10" x14ac:dyDescent="0.3">
      <c r="A47" s="2">
        <v>1</v>
      </c>
      <c r="B47" s="2">
        <v>1</v>
      </c>
    </row>
    <row r="48" spans="1:10" x14ac:dyDescent="0.3">
      <c r="A48" s="2">
        <v>1</v>
      </c>
      <c r="B48" s="2">
        <v>1</v>
      </c>
    </row>
    <row r="49" spans="1:2" x14ac:dyDescent="0.3">
      <c r="A49" s="2">
        <v>1</v>
      </c>
      <c r="B49" s="2">
        <v>1</v>
      </c>
    </row>
    <row r="50" spans="1:2" x14ac:dyDescent="0.3">
      <c r="A50" s="2">
        <v>2</v>
      </c>
      <c r="B50" s="2">
        <v>2</v>
      </c>
    </row>
    <row r="51" spans="1:2" x14ac:dyDescent="0.3">
      <c r="A51" s="2">
        <v>2</v>
      </c>
      <c r="B51" s="2">
        <v>2</v>
      </c>
    </row>
    <row r="52" spans="1:2" x14ac:dyDescent="0.3">
      <c r="A52" s="2">
        <v>2</v>
      </c>
      <c r="B52" s="2">
        <v>2</v>
      </c>
    </row>
    <row r="53" spans="1:2" x14ac:dyDescent="0.3">
      <c r="A53" s="2">
        <v>1</v>
      </c>
      <c r="B53" s="2">
        <v>1</v>
      </c>
    </row>
    <row r="54" spans="1:2" x14ac:dyDescent="0.3">
      <c r="A54" s="2">
        <v>3</v>
      </c>
      <c r="B54" s="2">
        <v>3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B16" workbookViewId="0">
      <selection activeCell="E45" sqref="E45"/>
    </sheetView>
  </sheetViews>
  <sheetFormatPr defaultRowHeight="14.4" x14ac:dyDescent="0.3"/>
  <cols>
    <col min="1" max="1" width="23.88671875" customWidth="1"/>
    <col min="2" max="2" width="25.88671875" customWidth="1"/>
    <col min="3" max="3" width="15.5546875" customWidth="1"/>
    <col min="4" max="4" width="33" customWidth="1"/>
    <col min="5" max="5" width="20.44140625" customWidth="1"/>
    <col min="6" max="6" width="15.88671875" customWidth="1"/>
    <col min="7" max="7" width="19.77734375" customWidth="1"/>
    <col min="8" max="8" width="19.44140625" customWidth="1"/>
    <col min="9" max="9" width="17.88671875" customWidth="1"/>
  </cols>
  <sheetData>
    <row r="1" spans="1:10" ht="91.2" customHeight="1" x14ac:dyDescent="0.3">
      <c r="A1" s="21" t="s">
        <v>7</v>
      </c>
      <c r="B1" s="21"/>
    </row>
    <row r="2" spans="1:10" ht="18" x14ac:dyDescent="0.35">
      <c r="E2" s="7" t="s">
        <v>0</v>
      </c>
    </row>
    <row r="3" spans="1:10" ht="18" x14ac:dyDescent="0.35">
      <c r="E3" s="8" t="s">
        <v>1</v>
      </c>
    </row>
    <row r="4" spans="1:10" ht="18" x14ac:dyDescent="0.35">
      <c r="A4" s="5" t="s">
        <v>4</v>
      </c>
      <c r="B4" s="5" t="s">
        <v>5</v>
      </c>
      <c r="E4" s="9" t="s">
        <v>2</v>
      </c>
    </row>
    <row r="5" spans="1:10" x14ac:dyDescent="0.3">
      <c r="A5" s="2">
        <v>3</v>
      </c>
      <c r="B5" s="2">
        <v>3</v>
      </c>
    </row>
    <row r="6" spans="1:10" x14ac:dyDescent="0.3">
      <c r="A6" s="2">
        <v>3</v>
      </c>
      <c r="B6" s="2">
        <v>3</v>
      </c>
    </row>
    <row r="7" spans="1:10" x14ac:dyDescent="0.3">
      <c r="A7" s="2">
        <v>3</v>
      </c>
      <c r="B7" s="2">
        <v>3</v>
      </c>
    </row>
    <row r="8" spans="1:10" x14ac:dyDescent="0.3">
      <c r="A8" s="2">
        <v>3</v>
      </c>
      <c r="B8" s="2">
        <v>3</v>
      </c>
    </row>
    <row r="9" spans="1:10" x14ac:dyDescent="0.3">
      <c r="A9" s="2">
        <v>3</v>
      </c>
      <c r="B9" s="2">
        <v>2</v>
      </c>
    </row>
    <row r="10" spans="1:10" x14ac:dyDescent="0.3">
      <c r="A10" s="2">
        <v>3</v>
      </c>
      <c r="B10" s="2">
        <v>3</v>
      </c>
    </row>
    <row r="11" spans="1:10" x14ac:dyDescent="0.3">
      <c r="A11" s="2">
        <v>3</v>
      </c>
      <c r="B11" s="2">
        <v>3</v>
      </c>
    </row>
    <row r="12" spans="1:10" x14ac:dyDescent="0.3">
      <c r="A12" s="2">
        <v>1</v>
      </c>
      <c r="B12" s="2">
        <v>2</v>
      </c>
    </row>
    <row r="13" spans="1:10" ht="18" x14ac:dyDescent="0.35">
      <c r="A13" s="2">
        <v>3</v>
      </c>
      <c r="B13" s="2">
        <v>3</v>
      </c>
      <c r="G13" s="5" t="s">
        <v>5</v>
      </c>
    </row>
    <row r="14" spans="1:10" ht="18" x14ac:dyDescent="0.35">
      <c r="A14" s="2">
        <v>3</v>
      </c>
      <c r="B14" s="2">
        <v>3</v>
      </c>
      <c r="F14" s="7" t="s">
        <v>0</v>
      </c>
      <c r="G14" s="8" t="s">
        <v>1</v>
      </c>
      <c r="H14" s="9" t="s">
        <v>2</v>
      </c>
      <c r="I14" s="6" t="s">
        <v>10</v>
      </c>
    </row>
    <row r="15" spans="1:10" ht="18" x14ac:dyDescent="0.35">
      <c r="A15" s="2">
        <v>3</v>
      </c>
      <c r="B15" s="2">
        <v>3</v>
      </c>
      <c r="E15" s="7" t="s">
        <v>0</v>
      </c>
      <c r="F15" s="12">
        <v>1</v>
      </c>
      <c r="G15" s="2">
        <v>1</v>
      </c>
      <c r="H15" s="2">
        <v>2</v>
      </c>
      <c r="I15" s="2">
        <f>SUM(F15:H15)</f>
        <v>4</v>
      </c>
      <c r="J15" s="10">
        <f>I15/I19</f>
        <v>0.08</v>
      </c>
    </row>
    <row r="16" spans="1:10" ht="18" x14ac:dyDescent="0.35">
      <c r="A16" s="2">
        <v>2</v>
      </c>
      <c r="B16" s="2">
        <v>2</v>
      </c>
      <c r="D16" s="5" t="s">
        <v>4</v>
      </c>
      <c r="E16" s="8" t="s">
        <v>1</v>
      </c>
      <c r="F16" s="2">
        <v>0</v>
      </c>
      <c r="G16" s="12">
        <v>2</v>
      </c>
      <c r="H16" s="2">
        <v>1</v>
      </c>
      <c r="I16" s="2">
        <f t="shared" ref="I16:I17" si="0">SUM(F16:H16)</f>
        <v>3</v>
      </c>
      <c r="J16" s="10">
        <f>I16/I19</f>
        <v>0.06</v>
      </c>
    </row>
    <row r="17" spans="1:10" ht="18" x14ac:dyDescent="0.35">
      <c r="A17" s="2">
        <v>3</v>
      </c>
      <c r="B17" s="2">
        <v>3</v>
      </c>
      <c r="E17" s="9" t="s">
        <v>2</v>
      </c>
      <c r="F17" s="2">
        <v>1</v>
      </c>
      <c r="G17" s="2">
        <v>2</v>
      </c>
      <c r="H17" s="12">
        <v>40</v>
      </c>
      <c r="I17" s="2">
        <f t="shared" si="0"/>
        <v>43</v>
      </c>
      <c r="J17" s="10">
        <f>I17/I19</f>
        <v>0.86</v>
      </c>
    </row>
    <row r="18" spans="1:10" x14ac:dyDescent="0.3">
      <c r="A18" s="2">
        <v>3</v>
      </c>
      <c r="B18" s="2">
        <v>3</v>
      </c>
      <c r="I18" s="4"/>
    </row>
    <row r="19" spans="1:10" ht="18" x14ac:dyDescent="0.35">
      <c r="A19" s="2">
        <v>2</v>
      </c>
      <c r="B19" s="2">
        <v>2</v>
      </c>
      <c r="D19" s="6" t="s">
        <v>9</v>
      </c>
      <c r="F19" s="2">
        <f>SUM(F15:F17)</f>
        <v>2</v>
      </c>
      <c r="G19" s="2">
        <f>SUM(G15:G17)</f>
        <v>5</v>
      </c>
      <c r="H19" s="2">
        <f>SUM(H15:H17)</f>
        <v>43</v>
      </c>
      <c r="I19" s="11">
        <f>SUM(I15:I17)</f>
        <v>50</v>
      </c>
    </row>
    <row r="20" spans="1:10" x14ac:dyDescent="0.3">
      <c r="A20" s="2">
        <v>3</v>
      </c>
      <c r="B20" s="2">
        <v>3</v>
      </c>
      <c r="F20" s="4"/>
      <c r="G20" s="4"/>
      <c r="H20" s="4"/>
    </row>
    <row r="21" spans="1:10" x14ac:dyDescent="0.3">
      <c r="A21" s="2">
        <v>3</v>
      </c>
      <c r="B21" s="2">
        <v>3</v>
      </c>
      <c r="F21" s="10">
        <f>F19/I19</f>
        <v>0.04</v>
      </c>
      <c r="G21" s="10">
        <f>G19/I19</f>
        <v>0.1</v>
      </c>
      <c r="H21" s="10">
        <f>H19/I19</f>
        <v>0.86</v>
      </c>
    </row>
    <row r="22" spans="1:10" x14ac:dyDescent="0.3">
      <c r="A22" s="2">
        <v>3</v>
      </c>
      <c r="B22" s="2">
        <v>3</v>
      </c>
      <c r="F22" s="4"/>
      <c r="G22" s="4"/>
      <c r="H22" s="4"/>
    </row>
    <row r="23" spans="1:10" x14ac:dyDescent="0.3">
      <c r="A23" s="2">
        <v>3</v>
      </c>
      <c r="B23" s="2">
        <v>2</v>
      </c>
    </row>
    <row r="24" spans="1:10" x14ac:dyDescent="0.3">
      <c r="A24" s="2">
        <v>3</v>
      </c>
      <c r="B24" s="2">
        <v>3</v>
      </c>
    </row>
    <row r="25" spans="1:10" x14ac:dyDescent="0.3">
      <c r="A25" s="2">
        <v>3</v>
      </c>
      <c r="B25" s="2">
        <v>3</v>
      </c>
      <c r="D25" s="16" t="s">
        <v>14</v>
      </c>
      <c r="E25" s="16"/>
    </row>
    <row r="26" spans="1:10" x14ac:dyDescent="0.3">
      <c r="A26" s="2">
        <v>1</v>
      </c>
      <c r="B26" s="2">
        <v>1</v>
      </c>
    </row>
    <row r="27" spans="1:10" x14ac:dyDescent="0.3">
      <c r="A27" s="2">
        <v>3</v>
      </c>
      <c r="B27" s="2">
        <v>3</v>
      </c>
      <c r="D27" s="1" t="s">
        <v>15</v>
      </c>
      <c r="E27" s="1"/>
      <c r="F27" s="1"/>
      <c r="H27" s="1" t="s">
        <v>11</v>
      </c>
      <c r="I27" s="1">
        <f>(F15+G16+H17)/50</f>
        <v>0.86</v>
      </c>
    </row>
    <row r="28" spans="1:10" x14ac:dyDescent="0.3">
      <c r="A28" s="2">
        <v>3</v>
      </c>
      <c r="B28" s="2">
        <v>3</v>
      </c>
    </row>
    <row r="29" spans="1:10" x14ac:dyDescent="0.3">
      <c r="A29" s="2">
        <v>3</v>
      </c>
      <c r="B29" s="2">
        <v>3</v>
      </c>
      <c r="D29" s="18" t="s">
        <v>24</v>
      </c>
      <c r="E29" s="17"/>
      <c r="F29" s="1"/>
    </row>
    <row r="30" spans="1:10" x14ac:dyDescent="0.3">
      <c r="A30" s="2">
        <v>3</v>
      </c>
      <c r="B30" s="2">
        <v>3</v>
      </c>
    </row>
    <row r="31" spans="1:10" x14ac:dyDescent="0.3">
      <c r="A31" s="2">
        <v>3</v>
      </c>
      <c r="B31" s="2">
        <v>3</v>
      </c>
      <c r="D31" s="1" t="s">
        <v>17</v>
      </c>
      <c r="F31" s="1" t="s">
        <v>18</v>
      </c>
    </row>
    <row r="32" spans="1:10" x14ac:dyDescent="0.3">
      <c r="A32" s="2">
        <v>3</v>
      </c>
      <c r="B32" s="2">
        <v>3</v>
      </c>
      <c r="D32" s="15" t="s">
        <v>11</v>
      </c>
      <c r="E32" s="15">
        <v>0.86</v>
      </c>
    </row>
    <row r="33" spans="1:8" x14ac:dyDescent="0.3">
      <c r="A33" s="2">
        <v>3</v>
      </c>
      <c r="B33" s="2">
        <v>3</v>
      </c>
      <c r="D33" s="15" t="s">
        <v>12</v>
      </c>
      <c r="E33" s="15">
        <f>(F21*J15)+(G21*J16)+(H21*J17)</f>
        <v>0.74879999999999991</v>
      </c>
    </row>
    <row r="34" spans="1:8" x14ac:dyDescent="0.3">
      <c r="A34" s="2">
        <v>3</v>
      </c>
      <c r="B34" s="2">
        <v>3</v>
      </c>
    </row>
    <row r="35" spans="1:8" x14ac:dyDescent="0.3">
      <c r="A35" s="2">
        <v>3</v>
      </c>
      <c r="B35" s="2">
        <v>3</v>
      </c>
      <c r="D35" s="15"/>
      <c r="E35" s="15"/>
    </row>
    <row r="36" spans="1:8" x14ac:dyDescent="0.3">
      <c r="A36" s="2">
        <v>1</v>
      </c>
      <c r="B36" s="2">
        <v>3</v>
      </c>
      <c r="D36" s="15" t="s">
        <v>13</v>
      </c>
      <c r="E36" s="15">
        <f>(E32-E33)/(1-E33)</f>
        <v>0.44267515923566891</v>
      </c>
    </row>
    <row r="37" spans="1:8" x14ac:dyDescent="0.3">
      <c r="A37" s="2">
        <v>3</v>
      </c>
      <c r="B37" s="2">
        <v>3</v>
      </c>
    </row>
    <row r="38" spans="1:8" x14ac:dyDescent="0.3">
      <c r="A38" s="2">
        <v>3</v>
      </c>
      <c r="B38" s="2">
        <v>3</v>
      </c>
    </row>
    <row r="39" spans="1:8" x14ac:dyDescent="0.3">
      <c r="A39" s="2">
        <v>3</v>
      </c>
      <c r="B39" s="2">
        <v>3</v>
      </c>
      <c r="D39" s="1" t="s">
        <v>28</v>
      </c>
      <c r="E39" s="1"/>
      <c r="F39" s="1"/>
      <c r="G39" s="1"/>
      <c r="H39" s="1"/>
    </row>
    <row r="40" spans="1:8" x14ac:dyDescent="0.3">
      <c r="A40" s="2">
        <v>3</v>
      </c>
      <c r="B40" s="2">
        <v>3</v>
      </c>
    </row>
    <row r="41" spans="1:8" x14ac:dyDescent="0.3">
      <c r="A41" s="2">
        <v>3</v>
      </c>
      <c r="B41" s="2">
        <v>3</v>
      </c>
    </row>
    <row r="42" spans="1:8" x14ac:dyDescent="0.3">
      <c r="A42" s="2">
        <v>1</v>
      </c>
      <c r="B42" s="2">
        <v>3</v>
      </c>
    </row>
    <row r="43" spans="1:8" x14ac:dyDescent="0.3">
      <c r="A43" s="2">
        <v>3</v>
      </c>
      <c r="B43" s="2">
        <v>3</v>
      </c>
    </row>
    <row r="44" spans="1:8" x14ac:dyDescent="0.3">
      <c r="A44" s="2">
        <v>2</v>
      </c>
      <c r="B44" s="2">
        <v>3</v>
      </c>
    </row>
    <row r="45" spans="1:8" x14ac:dyDescent="0.3">
      <c r="A45" s="2">
        <v>3</v>
      </c>
      <c r="B45" s="2">
        <v>3</v>
      </c>
    </row>
    <row r="46" spans="1:8" x14ac:dyDescent="0.3">
      <c r="A46" s="2">
        <v>3</v>
      </c>
      <c r="B46" s="2">
        <v>3</v>
      </c>
    </row>
    <row r="47" spans="1:8" x14ac:dyDescent="0.3">
      <c r="A47" s="2">
        <v>3</v>
      </c>
      <c r="B47" s="2">
        <v>3</v>
      </c>
    </row>
    <row r="48" spans="1:8" x14ac:dyDescent="0.3">
      <c r="A48" s="2">
        <v>3</v>
      </c>
      <c r="B48" s="2">
        <v>3</v>
      </c>
    </row>
    <row r="49" spans="1:2" x14ac:dyDescent="0.3">
      <c r="A49" s="2">
        <v>3</v>
      </c>
      <c r="B49" s="2">
        <v>3</v>
      </c>
    </row>
    <row r="50" spans="1:2" x14ac:dyDescent="0.3">
      <c r="A50" s="2">
        <v>3</v>
      </c>
      <c r="B50" s="2">
        <v>3</v>
      </c>
    </row>
    <row r="51" spans="1:2" x14ac:dyDescent="0.3">
      <c r="A51" s="2">
        <v>3</v>
      </c>
      <c r="B51" s="2">
        <v>3</v>
      </c>
    </row>
    <row r="52" spans="1:2" x14ac:dyDescent="0.3">
      <c r="A52" s="2">
        <v>3</v>
      </c>
      <c r="B52" s="2">
        <v>3</v>
      </c>
    </row>
    <row r="53" spans="1:2" x14ac:dyDescent="0.3">
      <c r="A53" s="2">
        <v>3</v>
      </c>
      <c r="B53" s="2">
        <v>1</v>
      </c>
    </row>
    <row r="54" spans="1:2" x14ac:dyDescent="0.3">
      <c r="A54" s="2">
        <v>3</v>
      </c>
      <c r="B54" s="2">
        <v>3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10" workbookViewId="0">
      <selection activeCell="E41" sqref="E41"/>
    </sheetView>
  </sheetViews>
  <sheetFormatPr defaultRowHeight="14.4" x14ac:dyDescent="0.3"/>
  <cols>
    <col min="1" max="1" width="28.109375" customWidth="1"/>
    <col min="2" max="2" width="25.6640625" customWidth="1"/>
    <col min="4" max="4" width="22.77734375" customWidth="1"/>
    <col min="5" max="5" width="17.88671875" customWidth="1"/>
    <col min="6" max="6" width="18.21875" customWidth="1"/>
    <col min="7" max="7" width="31.88671875" customWidth="1"/>
    <col min="8" max="8" width="20.21875" customWidth="1"/>
    <col min="9" max="9" width="19.88671875" customWidth="1"/>
    <col min="10" max="10" width="14.44140625" customWidth="1"/>
  </cols>
  <sheetData>
    <row r="1" spans="1:10" ht="114.6" customHeight="1" x14ac:dyDescent="0.3">
      <c r="A1" s="22" t="s">
        <v>8</v>
      </c>
      <c r="B1" s="22"/>
      <c r="C1" s="22"/>
    </row>
    <row r="2" spans="1:10" ht="18" x14ac:dyDescent="0.35">
      <c r="F2" s="7" t="s">
        <v>0</v>
      </c>
    </row>
    <row r="3" spans="1:10" ht="18" x14ac:dyDescent="0.35">
      <c r="F3" s="8" t="s">
        <v>1</v>
      </c>
    </row>
    <row r="4" spans="1:10" ht="18" x14ac:dyDescent="0.35">
      <c r="A4" s="5" t="s">
        <v>4</v>
      </c>
      <c r="B4" s="5" t="s">
        <v>5</v>
      </c>
      <c r="F4" s="9" t="s">
        <v>2</v>
      </c>
    </row>
    <row r="5" spans="1:10" x14ac:dyDescent="0.3">
      <c r="A5" s="2">
        <v>3</v>
      </c>
      <c r="B5" s="2">
        <v>3</v>
      </c>
    </row>
    <row r="6" spans="1:10" x14ac:dyDescent="0.3">
      <c r="A6" s="2">
        <v>3</v>
      </c>
      <c r="B6" s="2">
        <v>3</v>
      </c>
    </row>
    <row r="7" spans="1:10" x14ac:dyDescent="0.3">
      <c r="A7" s="2">
        <v>3</v>
      </c>
      <c r="B7" s="2">
        <v>3</v>
      </c>
    </row>
    <row r="8" spans="1:10" x14ac:dyDescent="0.3">
      <c r="A8" s="2">
        <v>3</v>
      </c>
      <c r="B8" s="2">
        <v>3</v>
      </c>
    </row>
    <row r="9" spans="1:10" x14ac:dyDescent="0.3">
      <c r="A9" s="2">
        <v>3</v>
      </c>
      <c r="B9" s="2">
        <v>3</v>
      </c>
    </row>
    <row r="10" spans="1:10" x14ac:dyDescent="0.3">
      <c r="A10" s="2">
        <v>3</v>
      </c>
      <c r="B10" s="2">
        <v>3</v>
      </c>
    </row>
    <row r="11" spans="1:10" x14ac:dyDescent="0.3">
      <c r="A11" s="2">
        <v>3</v>
      </c>
      <c r="B11" s="2">
        <v>3</v>
      </c>
    </row>
    <row r="12" spans="1:10" ht="18" x14ac:dyDescent="0.35">
      <c r="A12" s="2">
        <v>3</v>
      </c>
      <c r="B12" s="2">
        <v>3</v>
      </c>
      <c r="G12" s="5" t="s">
        <v>5</v>
      </c>
    </row>
    <row r="13" spans="1:10" ht="18" x14ac:dyDescent="0.35">
      <c r="A13" s="2">
        <v>3</v>
      </c>
      <c r="B13" s="2">
        <v>3</v>
      </c>
      <c r="F13" s="7" t="s">
        <v>0</v>
      </c>
      <c r="G13" s="8" t="s">
        <v>1</v>
      </c>
      <c r="H13" s="9" t="s">
        <v>2</v>
      </c>
      <c r="I13" s="6" t="s">
        <v>10</v>
      </c>
    </row>
    <row r="14" spans="1:10" ht="18" x14ac:dyDescent="0.35">
      <c r="A14" s="2">
        <v>3</v>
      </c>
      <c r="B14" s="2">
        <v>3</v>
      </c>
      <c r="E14" s="7" t="s">
        <v>0</v>
      </c>
      <c r="F14" s="12">
        <v>1</v>
      </c>
      <c r="G14" s="2">
        <v>0</v>
      </c>
      <c r="H14" s="2">
        <v>1</v>
      </c>
      <c r="I14" s="4">
        <f>SUM(F14:H14)</f>
        <v>2</v>
      </c>
      <c r="J14" s="10">
        <f>I14/I18</f>
        <v>0.04</v>
      </c>
    </row>
    <row r="15" spans="1:10" ht="18" x14ac:dyDescent="0.35">
      <c r="A15" s="2">
        <v>3</v>
      </c>
      <c r="B15" s="2">
        <v>3</v>
      </c>
      <c r="D15" s="5" t="s">
        <v>4</v>
      </c>
      <c r="E15" s="8" t="s">
        <v>1</v>
      </c>
      <c r="F15" s="2">
        <v>0</v>
      </c>
      <c r="G15" s="12">
        <v>1</v>
      </c>
      <c r="H15" s="2">
        <v>3</v>
      </c>
      <c r="I15" s="4">
        <f>SUM(F15:H15)</f>
        <v>4</v>
      </c>
      <c r="J15" s="10">
        <f>I15/I18</f>
        <v>0.08</v>
      </c>
    </row>
    <row r="16" spans="1:10" ht="18" x14ac:dyDescent="0.35">
      <c r="A16" s="2">
        <v>1</v>
      </c>
      <c r="B16" s="2">
        <v>1</v>
      </c>
      <c r="E16" s="9" t="s">
        <v>2</v>
      </c>
      <c r="F16" s="2">
        <v>2</v>
      </c>
      <c r="G16" s="2">
        <v>1</v>
      </c>
      <c r="H16" s="12">
        <v>41</v>
      </c>
      <c r="I16" s="4">
        <f>SUM(F16:H16)</f>
        <v>44</v>
      </c>
      <c r="J16" s="10">
        <f>I16/I18</f>
        <v>0.88</v>
      </c>
    </row>
    <row r="17" spans="1:9" x14ac:dyDescent="0.3">
      <c r="A17" s="2">
        <v>3</v>
      </c>
      <c r="B17" s="2">
        <v>3</v>
      </c>
      <c r="I17" s="4"/>
    </row>
    <row r="18" spans="1:9" ht="18" x14ac:dyDescent="0.35">
      <c r="A18" s="2">
        <v>3</v>
      </c>
      <c r="B18" s="2">
        <v>3</v>
      </c>
      <c r="D18" s="6" t="s">
        <v>9</v>
      </c>
      <c r="F18" s="4">
        <f>SUM(F14:F16)</f>
        <v>3</v>
      </c>
      <c r="G18" s="4">
        <f>SUM(G14:G16)</f>
        <v>2</v>
      </c>
      <c r="H18" s="4">
        <f>SUM(H14:H16)</f>
        <v>45</v>
      </c>
      <c r="I18" s="11">
        <f>SUM(I14:I16)</f>
        <v>50</v>
      </c>
    </row>
    <row r="19" spans="1:9" x14ac:dyDescent="0.3">
      <c r="A19" s="2">
        <v>3</v>
      </c>
      <c r="B19" s="2">
        <v>3</v>
      </c>
      <c r="F19" s="4"/>
      <c r="G19" s="4"/>
      <c r="H19" s="4"/>
    </row>
    <row r="20" spans="1:9" x14ac:dyDescent="0.3">
      <c r="A20" s="2">
        <v>3</v>
      </c>
      <c r="B20" s="2">
        <v>3</v>
      </c>
      <c r="F20" s="10">
        <f>F18/I18</f>
        <v>0.06</v>
      </c>
      <c r="G20" s="10">
        <f>G18/I18</f>
        <v>0.04</v>
      </c>
      <c r="H20" s="10">
        <f>H18/I18</f>
        <v>0.9</v>
      </c>
    </row>
    <row r="21" spans="1:9" x14ac:dyDescent="0.3">
      <c r="A21" s="2">
        <v>2</v>
      </c>
      <c r="B21" s="2">
        <v>2</v>
      </c>
      <c r="F21" s="4"/>
      <c r="G21" s="4"/>
      <c r="H21" s="4"/>
    </row>
    <row r="22" spans="1:9" x14ac:dyDescent="0.3">
      <c r="A22" s="2">
        <v>3</v>
      </c>
      <c r="B22" s="2">
        <v>3</v>
      </c>
    </row>
    <row r="23" spans="1:9" x14ac:dyDescent="0.3">
      <c r="A23" s="2">
        <v>3</v>
      </c>
      <c r="B23" s="2">
        <v>3</v>
      </c>
      <c r="D23" s="16" t="s">
        <v>14</v>
      </c>
    </row>
    <row r="24" spans="1:9" x14ac:dyDescent="0.3">
      <c r="A24" s="2">
        <v>3</v>
      </c>
      <c r="B24" s="2">
        <v>3</v>
      </c>
    </row>
    <row r="25" spans="1:9" x14ac:dyDescent="0.3">
      <c r="A25" s="2">
        <v>3</v>
      </c>
      <c r="B25" s="2">
        <v>3</v>
      </c>
    </row>
    <row r="26" spans="1:9" x14ac:dyDescent="0.3">
      <c r="A26" s="2">
        <v>3</v>
      </c>
      <c r="B26" s="2">
        <v>3</v>
      </c>
      <c r="D26" s="1" t="s">
        <v>15</v>
      </c>
      <c r="E26" s="1"/>
      <c r="F26" s="1"/>
      <c r="H26" s="15" t="s">
        <v>11</v>
      </c>
      <c r="I26" s="15">
        <f>(F14+G15+H16)/50</f>
        <v>0.86</v>
      </c>
    </row>
    <row r="27" spans="1:9" x14ac:dyDescent="0.3">
      <c r="A27" s="2">
        <v>3</v>
      </c>
      <c r="B27" s="2">
        <v>3</v>
      </c>
    </row>
    <row r="28" spans="1:9" x14ac:dyDescent="0.3">
      <c r="A28" s="2">
        <v>3</v>
      </c>
      <c r="B28" s="2">
        <v>3</v>
      </c>
      <c r="D28" s="18" t="s">
        <v>26</v>
      </c>
      <c r="E28" s="17"/>
      <c r="F28" s="1"/>
    </row>
    <row r="29" spans="1:9" x14ac:dyDescent="0.3">
      <c r="A29" s="2">
        <v>3</v>
      </c>
      <c r="B29" s="2">
        <v>3</v>
      </c>
    </row>
    <row r="30" spans="1:9" x14ac:dyDescent="0.3">
      <c r="A30" s="2">
        <v>3</v>
      </c>
      <c r="B30" s="2">
        <v>3</v>
      </c>
      <c r="D30" s="1" t="s">
        <v>17</v>
      </c>
      <c r="F30" s="1" t="s">
        <v>18</v>
      </c>
    </row>
    <row r="31" spans="1:9" x14ac:dyDescent="0.3">
      <c r="A31" s="2">
        <v>2</v>
      </c>
      <c r="B31" s="2">
        <v>3</v>
      </c>
    </row>
    <row r="32" spans="1:9" x14ac:dyDescent="0.3">
      <c r="A32" s="2">
        <v>3</v>
      </c>
      <c r="B32" s="2">
        <v>3</v>
      </c>
      <c r="D32" s="15" t="s">
        <v>11</v>
      </c>
      <c r="E32" s="15">
        <v>0.86</v>
      </c>
    </row>
    <row r="33" spans="1:8" x14ac:dyDescent="0.3">
      <c r="A33" s="2">
        <v>3</v>
      </c>
      <c r="B33" s="2">
        <v>3</v>
      </c>
      <c r="D33" s="15" t="s">
        <v>12</v>
      </c>
      <c r="E33" s="15">
        <f>(F20*J14)+(G20*J15)+(H20*J16)</f>
        <v>0.79760000000000009</v>
      </c>
    </row>
    <row r="34" spans="1:8" x14ac:dyDescent="0.3">
      <c r="A34" s="2">
        <v>3</v>
      </c>
      <c r="B34" s="2">
        <v>3</v>
      </c>
    </row>
    <row r="35" spans="1:8" x14ac:dyDescent="0.3">
      <c r="A35" s="2">
        <v>3</v>
      </c>
      <c r="B35" s="2">
        <v>3</v>
      </c>
      <c r="D35" s="15" t="s">
        <v>13</v>
      </c>
      <c r="E35" s="15">
        <f>(E32-E33)/(1-E33)</f>
        <v>0.30830039525691666</v>
      </c>
    </row>
    <row r="36" spans="1:8" x14ac:dyDescent="0.3">
      <c r="A36" s="2">
        <v>3</v>
      </c>
      <c r="B36" s="2">
        <v>3</v>
      </c>
    </row>
    <row r="37" spans="1:8" x14ac:dyDescent="0.3">
      <c r="A37" s="2">
        <v>3</v>
      </c>
      <c r="B37" s="2">
        <v>3</v>
      </c>
    </row>
    <row r="38" spans="1:8" x14ac:dyDescent="0.3">
      <c r="A38" s="2">
        <v>3</v>
      </c>
      <c r="B38" s="2">
        <v>1</v>
      </c>
      <c r="D38" s="1" t="s">
        <v>27</v>
      </c>
      <c r="E38" s="1"/>
      <c r="F38" s="1"/>
      <c r="G38" s="1"/>
      <c r="H38" s="1"/>
    </row>
    <row r="39" spans="1:8" x14ac:dyDescent="0.3">
      <c r="A39" s="2">
        <v>3</v>
      </c>
      <c r="B39" s="2">
        <v>3</v>
      </c>
    </row>
    <row r="40" spans="1:8" x14ac:dyDescent="0.3">
      <c r="A40" s="2">
        <v>3</v>
      </c>
      <c r="B40" s="2">
        <v>3</v>
      </c>
    </row>
    <row r="41" spans="1:8" x14ac:dyDescent="0.3">
      <c r="A41" s="2">
        <v>2</v>
      </c>
      <c r="B41" s="2">
        <v>3</v>
      </c>
    </row>
    <row r="42" spans="1:8" x14ac:dyDescent="0.3">
      <c r="A42" s="2">
        <v>3</v>
      </c>
      <c r="B42" s="2">
        <v>3</v>
      </c>
    </row>
    <row r="43" spans="1:8" x14ac:dyDescent="0.3">
      <c r="A43" s="2">
        <v>3</v>
      </c>
      <c r="B43" s="2">
        <v>1</v>
      </c>
    </row>
    <row r="44" spans="1:8" x14ac:dyDescent="0.3">
      <c r="A44" s="2">
        <v>3</v>
      </c>
      <c r="B44" s="2">
        <v>2</v>
      </c>
    </row>
    <row r="45" spans="1:8" x14ac:dyDescent="0.3">
      <c r="A45" s="2">
        <v>3</v>
      </c>
      <c r="B45" s="2">
        <v>3</v>
      </c>
    </row>
    <row r="46" spans="1:8" x14ac:dyDescent="0.3">
      <c r="A46" s="2">
        <v>1</v>
      </c>
      <c r="B46" s="2">
        <v>3</v>
      </c>
    </row>
    <row r="47" spans="1:8" x14ac:dyDescent="0.3">
      <c r="A47" s="2">
        <v>3</v>
      </c>
      <c r="B47" s="2">
        <v>3</v>
      </c>
    </row>
    <row r="48" spans="1:8" x14ac:dyDescent="0.3">
      <c r="A48" s="2">
        <v>2</v>
      </c>
      <c r="B48" s="2">
        <v>3</v>
      </c>
    </row>
    <row r="49" spans="1:2" x14ac:dyDescent="0.3">
      <c r="A49" s="2">
        <v>3</v>
      </c>
      <c r="B49" s="2">
        <v>3</v>
      </c>
    </row>
    <row r="50" spans="1:2" x14ac:dyDescent="0.3">
      <c r="A50" s="2">
        <v>3</v>
      </c>
      <c r="B50" s="2">
        <v>3</v>
      </c>
    </row>
    <row r="51" spans="1:2" x14ac:dyDescent="0.3">
      <c r="A51" s="2">
        <v>3</v>
      </c>
      <c r="B51" s="2">
        <v>3</v>
      </c>
    </row>
    <row r="52" spans="1:2" x14ac:dyDescent="0.3">
      <c r="A52" s="2">
        <v>3</v>
      </c>
      <c r="B52" s="2">
        <v>3</v>
      </c>
    </row>
    <row r="53" spans="1:2" x14ac:dyDescent="0.3">
      <c r="A53" s="2">
        <v>3</v>
      </c>
      <c r="B53" s="2">
        <v>3</v>
      </c>
    </row>
    <row r="54" spans="1:2" x14ac:dyDescent="0.3">
      <c r="A54" s="2">
        <v>3</v>
      </c>
      <c r="B54" s="2">
        <v>3</v>
      </c>
    </row>
    <row r="55" spans="1:2" x14ac:dyDescent="0.3">
      <c r="A55" s="2"/>
      <c r="B55" s="2"/>
    </row>
    <row r="56" spans="1:2" x14ac:dyDescent="0.3">
      <c r="A56" s="4"/>
    </row>
    <row r="57" spans="1:2" x14ac:dyDescent="0.3">
      <c r="A57" s="4"/>
    </row>
    <row r="58" spans="1:2" x14ac:dyDescent="0.3">
      <c r="A58" s="4"/>
    </row>
    <row r="59" spans="1:2" x14ac:dyDescent="0.3">
      <c r="A59" s="4"/>
    </row>
    <row r="60" spans="1:2" x14ac:dyDescent="0.3">
      <c r="A60" s="4"/>
    </row>
    <row r="61" spans="1:2" x14ac:dyDescent="0.3">
      <c r="A61" s="4"/>
    </row>
    <row r="62" spans="1:2" x14ac:dyDescent="0.3">
      <c r="A62" s="4"/>
    </row>
    <row r="63" spans="1:2" x14ac:dyDescent="0.3">
      <c r="A63" s="4"/>
    </row>
    <row r="64" spans="1:2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COCO DATASET</vt:lpstr>
      <vt:lpstr>OpenCV</vt:lpstr>
      <vt:lpstr>Kaggle</vt:lpstr>
      <vt:lpstr>OIDV4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2019-11-15T06:14:45Z</dcterms:modified>
</cp:coreProperties>
</file>