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ym1\Desktop\"/>
    </mc:Choice>
  </mc:AlternateContent>
  <bookViews>
    <workbookView xWindow="0" yWindow="0" windowWidth="10044" windowHeight="5628" activeTab="1"/>
  </bookViews>
  <sheets>
    <sheet name="家庭存款" sheetId="1" r:id="rId1"/>
    <sheet name="统计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7" i="2" l="1"/>
  <c r="C16" i="2"/>
  <c r="C11" i="2"/>
  <c r="C6" i="2"/>
  <c r="D16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<sst xmlns="http://schemas.openxmlformats.org/spreadsheetml/2006/main" count="53" uniqueCount="25">
  <si>
    <t>序号</t>
    <phoneticPr fontId="1" type="noConversion"/>
  </si>
  <si>
    <t>存款日期</t>
    <phoneticPr fontId="1" type="noConversion"/>
  </si>
  <si>
    <t>存款人</t>
    <phoneticPr fontId="1" type="noConversion"/>
  </si>
  <si>
    <t>存款银行</t>
    <phoneticPr fontId="1" type="noConversion"/>
  </si>
  <si>
    <t>工商银行</t>
    <phoneticPr fontId="1" type="noConversion"/>
  </si>
  <si>
    <t>存期（年）</t>
    <phoneticPr fontId="1" type="noConversion"/>
  </si>
  <si>
    <t>建设银行</t>
    <phoneticPr fontId="1" type="noConversion"/>
  </si>
  <si>
    <t>农业银行</t>
    <phoneticPr fontId="1" type="noConversion"/>
  </si>
  <si>
    <t>金额（元）</t>
    <phoneticPr fontId="1" type="noConversion"/>
  </si>
  <si>
    <t>利率</t>
    <phoneticPr fontId="1" type="noConversion"/>
  </si>
  <si>
    <t>利息（元）</t>
    <phoneticPr fontId="1" type="noConversion"/>
  </si>
  <si>
    <t>2015年家庭存款总额</t>
    <phoneticPr fontId="1" type="noConversion"/>
  </si>
  <si>
    <t>2015年存入建设银行的金额</t>
    <phoneticPr fontId="1" type="noConversion"/>
  </si>
  <si>
    <t>韩梅</t>
  </si>
  <si>
    <t>韩梅</t>
    <phoneticPr fontId="1" type="noConversion"/>
  </si>
  <si>
    <t>李雷</t>
  </si>
  <si>
    <t>李雷</t>
    <phoneticPr fontId="1" type="noConversion"/>
  </si>
  <si>
    <t>李晓</t>
    <phoneticPr fontId="1" type="noConversion"/>
  </si>
  <si>
    <t>李晓</t>
    <phoneticPr fontId="1" type="noConversion"/>
  </si>
  <si>
    <t>工商银行</t>
    <phoneticPr fontId="1" type="noConversion"/>
  </si>
  <si>
    <t>农业银行</t>
  </si>
  <si>
    <t>韩梅 汇总</t>
  </si>
  <si>
    <t>李雷 汇总</t>
  </si>
  <si>
    <t>李晓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</si>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</sst>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(统计!$B$6,统计!$B$11,统计!$B$16)</c:f>
              <c:strCache>
                <c:ptCount val="3"/>
                <c:pt idx="0">
                  <c:v>韩梅 汇总</c:v>
                </c:pt>
                <c:pt idx="1">
                  <c:v>李雷 汇总</c:v>
                </c:pt>
                <c:pt idx="2">
                  <c:v>李晓 汇总</c:v>
                </c:pt>
              </c:strCache>
            </c:strRef>
          </c:cat>
          <c:val>
            <c:numRef>
              <c:f>(统计!$C$6,统计!$C$11,统计!$C$16)</c:f>
              <c:numCache>
                <c:formatCode>General</c:formatCode>
                <c:ptCount val="3"/>
                <c:pt idx="0">
                  <c:v>36000</c:v>
                </c:pt>
                <c:pt idx="1">
                  <c:v>38500</c:v>
                </c:pt>
                <c:pt idx="2">
                  <c:v>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5-420F-8566-1EF0738D24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18</xdr:row>
      <xdr:rowOff>19050</xdr:rowOff>
    </xdr:from>
    <xdr:to>
      <xdr:col>5</xdr:col>
      <xdr:colOff>586740</xdr:colOff>
      <xdr:row>29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" activeCellId="2" sqref="B1:B13 G1:G13 D1:D13"/>
    </sheetView>
  </sheetViews>
  <sheetFormatPr defaultRowHeight="15.6" x14ac:dyDescent="0.25"/>
  <cols>
    <col min="1" max="1" width="7.09765625" customWidth="1"/>
    <col min="2" max="2" width="12.19921875" customWidth="1"/>
    <col min="3" max="3" width="9.3984375" customWidth="1"/>
    <col min="4" max="4" width="9.5" customWidth="1"/>
    <col min="6" max="6" width="11.5" style="4" bestFit="1" customWidth="1"/>
    <col min="7" max="7" width="8.09765625" customWidth="1"/>
    <col min="8" max="8" width="11.19921875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8</v>
      </c>
      <c r="E1" t="s">
        <v>9</v>
      </c>
      <c r="F1" s="4" t="s">
        <v>10</v>
      </c>
      <c r="G1" t="s">
        <v>2</v>
      </c>
      <c r="H1" t="s">
        <v>3</v>
      </c>
    </row>
    <row r="2" spans="1:8" x14ac:dyDescent="0.25">
      <c r="A2">
        <v>1</v>
      </c>
      <c r="B2" s="1">
        <v>42019</v>
      </c>
      <c r="C2">
        <v>1</v>
      </c>
      <c r="D2">
        <v>8000</v>
      </c>
      <c r="E2">
        <v>2.52</v>
      </c>
      <c r="F2" s="4">
        <f>D2*E2/100*C2</f>
        <v>201.6</v>
      </c>
      <c r="G2" t="s">
        <v>14</v>
      </c>
      <c r="H2" t="s">
        <v>7</v>
      </c>
    </row>
    <row r="3" spans="1:8" x14ac:dyDescent="0.25">
      <c r="A3">
        <v>2</v>
      </c>
      <c r="B3" s="1">
        <v>42050</v>
      </c>
      <c r="C3">
        <v>3</v>
      </c>
      <c r="D3">
        <v>10000</v>
      </c>
      <c r="E3">
        <v>3.6</v>
      </c>
      <c r="F3" s="4">
        <f t="shared" ref="F3:F13" si="0">D3*E3/100*C3</f>
        <v>1080</v>
      </c>
      <c r="G3" t="s">
        <v>13</v>
      </c>
      <c r="H3" t="s">
        <v>20</v>
      </c>
    </row>
    <row r="4" spans="1:8" x14ac:dyDescent="0.25">
      <c r="A4">
        <v>3</v>
      </c>
      <c r="B4" s="1">
        <v>42078</v>
      </c>
      <c r="C4">
        <v>3</v>
      </c>
      <c r="D4">
        <v>12000</v>
      </c>
      <c r="E4">
        <v>4.1500000000000004</v>
      </c>
      <c r="F4" s="4">
        <f t="shared" si="0"/>
        <v>1494.0000000000002</v>
      </c>
      <c r="G4" t="s">
        <v>16</v>
      </c>
      <c r="H4" t="s">
        <v>6</v>
      </c>
    </row>
    <row r="5" spans="1:8" x14ac:dyDescent="0.25">
      <c r="A5">
        <v>4</v>
      </c>
      <c r="B5" s="1">
        <v>42109</v>
      </c>
      <c r="C5">
        <v>3</v>
      </c>
      <c r="D5">
        <v>11000</v>
      </c>
      <c r="E5">
        <v>3.33</v>
      </c>
      <c r="F5" s="4">
        <f t="shared" si="0"/>
        <v>1098.9000000000001</v>
      </c>
      <c r="G5" t="s">
        <v>18</v>
      </c>
      <c r="H5" t="s">
        <v>4</v>
      </c>
    </row>
    <row r="6" spans="1:8" x14ac:dyDescent="0.25">
      <c r="A6">
        <v>5</v>
      </c>
      <c r="B6" s="1">
        <v>42139</v>
      </c>
      <c r="C6">
        <v>3</v>
      </c>
      <c r="D6">
        <v>8000</v>
      </c>
      <c r="E6">
        <v>4.1500000000000004</v>
      </c>
      <c r="F6" s="4">
        <f t="shared" si="0"/>
        <v>996</v>
      </c>
      <c r="G6" t="s">
        <v>15</v>
      </c>
      <c r="H6" t="s">
        <v>6</v>
      </c>
    </row>
    <row r="7" spans="1:8" x14ac:dyDescent="0.25">
      <c r="A7">
        <v>6</v>
      </c>
      <c r="B7" s="1">
        <v>42170</v>
      </c>
      <c r="C7">
        <v>5</v>
      </c>
      <c r="D7">
        <v>11500</v>
      </c>
      <c r="E7">
        <v>3.6</v>
      </c>
      <c r="F7" s="4">
        <f t="shared" si="0"/>
        <v>2070</v>
      </c>
      <c r="G7" t="s">
        <v>17</v>
      </c>
      <c r="H7" t="s">
        <v>19</v>
      </c>
    </row>
    <row r="8" spans="1:8" x14ac:dyDescent="0.25">
      <c r="A8">
        <v>7</v>
      </c>
      <c r="B8" s="1">
        <v>42200</v>
      </c>
      <c r="C8">
        <v>5</v>
      </c>
      <c r="D8">
        <v>6000</v>
      </c>
      <c r="E8">
        <v>3.87</v>
      </c>
      <c r="F8" s="4">
        <f t="shared" si="0"/>
        <v>1161</v>
      </c>
      <c r="G8" t="s">
        <v>13</v>
      </c>
      <c r="H8" t="s">
        <v>20</v>
      </c>
    </row>
    <row r="9" spans="1:8" x14ac:dyDescent="0.25">
      <c r="A9">
        <v>8</v>
      </c>
      <c r="B9" s="1">
        <v>42231</v>
      </c>
      <c r="C9">
        <v>3</v>
      </c>
      <c r="D9">
        <v>12000</v>
      </c>
      <c r="E9">
        <v>3.6</v>
      </c>
      <c r="F9" s="4">
        <f t="shared" si="0"/>
        <v>1296</v>
      </c>
      <c r="G9" t="s">
        <v>13</v>
      </c>
      <c r="H9" t="s">
        <v>20</v>
      </c>
    </row>
    <row r="10" spans="1:8" x14ac:dyDescent="0.25">
      <c r="A10">
        <v>9</v>
      </c>
      <c r="B10" s="1">
        <v>42262</v>
      </c>
      <c r="C10">
        <v>5</v>
      </c>
      <c r="D10">
        <v>8500</v>
      </c>
      <c r="E10">
        <v>4.55</v>
      </c>
      <c r="F10" s="4">
        <f t="shared" si="0"/>
        <v>1933.75</v>
      </c>
      <c r="G10" t="s">
        <v>15</v>
      </c>
      <c r="H10" t="s">
        <v>6</v>
      </c>
    </row>
    <row r="11" spans="1:8" x14ac:dyDescent="0.25">
      <c r="A11">
        <v>10</v>
      </c>
      <c r="B11" s="1">
        <v>42292</v>
      </c>
      <c r="C11">
        <v>1</v>
      </c>
      <c r="D11">
        <v>6000</v>
      </c>
      <c r="E11">
        <v>1.98</v>
      </c>
      <c r="F11" s="4">
        <f t="shared" si="0"/>
        <v>118.8</v>
      </c>
      <c r="G11" t="s">
        <v>17</v>
      </c>
      <c r="H11" t="s">
        <v>4</v>
      </c>
    </row>
    <row r="12" spans="1:8" x14ac:dyDescent="0.25">
      <c r="A12">
        <v>11</v>
      </c>
      <c r="B12" s="1">
        <v>42323</v>
      </c>
      <c r="C12">
        <v>1</v>
      </c>
      <c r="D12">
        <v>4000</v>
      </c>
      <c r="E12">
        <v>1.98</v>
      </c>
      <c r="F12" s="4">
        <f t="shared" si="0"/>
        <v>79.2</v>
      </c>
      <c r="G12" t="s">
        <v>17</v>
      </c>
      <c r="H12" t="s">
        <v>4</v>
      </c>
    </row>
    <row r="13" spans="1:8" x14ac:dyDescent="0.25">
      <c r="A13">
        <v>12</v>
      </c>
      <c r="B13" s="1">
        <v>42353</v>
      </c>
      <c r="C13">
        <v>1</v>
      </c>
      <c r="D13">
        <v>10000</v>
      </c>
      <c r="E13">
        <v>2.75</v>
      </c>
      <c r="F13" s="4">
        <f t="shared" si="0"/>
        <v>275</v>
      </c>
      <c r="G13" t="s">
        <v>15</v>
      </c>
      <c r="H13" t="s">
        <v>6</v>
      </c>
    </row>
    <row r="15" spans="1:8" x14ac:dyDescent="0.25">
      <c r="A15" s="3" t="s">
        <v>11</v>
      </c>
      <c r="B15" s="3"/>
      <c r="D15">
        <v>107000</v>
      </c>
    </row>
    <row r="16" spans="1:8" x14ac:dyDescent="0.25">
      <c r="A16" s="2" t="s">
        <v>12</v>
      </c>
      <c r="B16" s="2"/>
      <c r="C16" s="2"/>
      <c r="D16">
        <f>SUMIF(H2:H13,H4,D2:D13)</f>
        <v>38500</v>
      </c>
    </row>
  </sheetData>
  <mergeCells count="1">
    <mergeCell ref="A15:B15"/>
  </mergeCells>
  <phoneticPr fontId="1" type="noConversion"/>
  <conditionalFormatting sqref="H2:H13">
    <cfRule type="cellIs" dxfId="0" priority="2" operator="equal">
      <formula>"工商银行"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topLeftCell="A10" workbookViewId="0">
      <selection activeCell="B16" activeCellId="2" sqref="B11:C11 B6:C6 B16:C16"/>
    </sheetView>
  </sheetViews>
  <sheetFormatPr defaultRowHeight="15.6" outlineLevelRow="2" x14ac:dyDescent="0.25"/>
  <cols>
    <col min="1" max="1" width="11.5" bestFit="1" customWidth="1"/>
    <col min="2" max="2" width="11" bestFit="1" customWidth="1"/>
  </cols>
  <sheetData>
    <row r="1" spans="1:3" x14ac:dyDescent="0.25">
      <c r="A1" t="s">
        <v>1</v>
      </c>
      <c r="B1" t="s">
        <v>2</v>
      </c>
      <c r="C1" t="s">
        <v>8</v>
      </c>
    </row>
    <row r="2" spans="1:3" outlineLevel="2" x14ac:dyDescent="0.25">
      <c r="A2" s="1">
        <v>42019</v>
      </c>
      <c r="B2" t="s">
        <v>14</v>
      </c>
      <c r="C2">
        <v>8000</v>
      </c>
    </row>
    <row r="3" spans="1:3" outlineLevel="2" x14ac:dyDescent="0.25">
      <c r="A3" s="1">
        <v>42050</v>
      </c>
      <c r="B3" t="s">
        <v>13</v>
      </c>
      <c r="C3">
        <v>10000</v>
      </c>
    </row>
    <row r="4" spans="1:3" outlineLevel="2" x14ac:dyDescent="0.25">
      <c r="A4" s="1">
        <v>42200</v>
      </c>
      <c r="B4" t="s">
        <v>13</v>
      </c>
      <c r="C4">
        <v>6000</v>
      </c>
    </row>
    <row r="5" spans="1:3" outlineLevel="2" x14ac:dyDescent="0.25">
      <c r="A5" s="1">
        <v>42231</v>
      </c>
      <c r="B5" t="s">
        <v>13</v>
      </c>
      <c r="C5">
        <v>12000</v>
      </c>
    </row>
    <row r="6" spans="1:3" outlineLevel="1" x14ac:dyDescent="0.25">
      <c r="A6" s="1"/>
      <c r="B6" s="5" t="s">
        <v>21</v>
      </c>
      <c r="C6">
        <f>SUBTOTAL(9,C2:C5)</f>
        <v>36000</v>
      </c>
    </row>
    <row r="7" spans="1:3" outlineLevel="2" x14ac:dyDescent="0.25">
      <c r="A7" s="1">
        <v>42078</v>
      </c>
      <c r="B7" t="s">
        <v>16</v>
      </c>
      <c r="C7">
        <v>12000</v>
      </c>
    </row>
    <row r="8" spans="1:3" outlineLevel="2" x14ac:dyDescent="0.25">
      <c r="A8" s="1">
        <v>42139</v>
      </c>
      <c r="B8" t="s">
        <v>15</v>
      </c>
      <c r="C8">
        <v>8000</v>
      </c>
    </row>
    <row r="9" spans="1:3" outlineLevel="2" x14ac:dyDescent="0.25">
      <c r="A9" s="1">
        <v>42262</v>
      </c>
      <c r="B9" t="s">
        <v>15</v>
      </c>
      <c r="C9">
        <v>8500</v>
      </c>
    </row>
    <row r="10" spans="1:3" outlineLevel="2" x14ac:dyDescent="0.25">
      <c r="A10" s="1">
        <v>42353</v>
      </c>
      <c r="B10" t="s">
        <v>15</v>
      </c>
      <c r="C10">
        <v>10000</v>
      </c>
    </row>
    <row r="11" spans="1:3" outlineLevel="1" x14ac:dyDescent="0.25">
      <c r="A11" s="1"/>
      <c r="B11" s="5" t="s">
        <v>22</v>
      </c>
      <c r="C11">
        <f>SUBTOTAL(9,C7:C10)</f>
        <v>38500</v>
      </c>
    </row>
    <row r="12" spans="1:3" outlineLevel="2" x14ac:dyDescent="0.25">
      <c r="A12" s="1">
        <v>42109</v>
      </c>
      <c r="B12" t="s">
        <v>18</v>
      </c>
      <c r="C12">
        <v>11000</v>
      </c>
    </row>
    <row r="13" spans="1:3" outlineLevel="2" x14ac:dyDescent="0.25">
      <c r="A13" s="1">
        <v>42170</v>
      </c>
      <c r="B13" t="s">
        <v>17</v>
      </c>
      <c r="C13">
        <v>11500</v>
      </c>
    </row>
    <row r="14" spans="1:3" outlineLevel="2" x14ac:dyDescent="0.25">
      <c r="A14" s="1">
        <v>42292</v>
      </c>
      <c r="B14" t="s">
        <v>17</v>
      </c>
      <c r="C14">
        <v>6000</v>
      </c>
    </row>
    <row r="15" spans="1:3" outlineLevel="2" x14ac:dyDescent="0.25">
      <c r="A15" s="1">
        <v>42323</v>
      </c>
      <c r="B15" t="s">
        <v>17</v>
      </c>
      <c r="C15">
        <v>4000</v>
      </c>
    </row>
    <row r="16" spans="1:3" outlineLevel="1" x14ac:dyDescent="0.25">
      <c r="A16" s="1"/>
      <c r="B16" s="5" t="s">
        <v>23</v>
      </c>
      <c r="C16">
        <f>SUBTOTAL(9,C12:C15)</f>
        <v>32500</v>
      </c>
    </row>
    <row r="17" spans="1:3" x14ac:dyDescent="0.25">
      <c r="A17" s="1"/>
      <c r="B17" s="5" t="s">
        <v>24</v>
      </c>
      <c r="C17">
        <f>SUBTOTAL(9,C2:C15)</f>
        <v>107000</v>
      </c>
    </row>
  </sheetData>
  <sortState ref="A2:C13">
    <sortCondition ref="B1"/>
  </sortState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家庭存款</vt:lpstr>
      <vt:lpstr>统计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zym1</cp:lastModifiedBy>
  <dcterms:created xsi:type="dcterms:W3CDTF">2011-09-30T00:19:39Z</dcterms:created>
  <dcterms:modified xsi:type="dcterms:W3CDTF">2024-11-28T05:51:19Z</dcterms:modified>
</cp:coreProperties>
</file>