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R" sheetId="6" r:id="rId1"/>
    <sheet name="Schools" sheetId="1" r:id="rId2"/>
    <sheet name="Enrolment" sheetId="2" r:id="rId3"/>
    <sheet name="Teachers" sheetId="3" r:id="rId4"/>
    <sheet name="Performance Indicators" sheetId="4" r:id="rId5"/>
    <sheet name="Sheet5" sheetId="5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B4" i="6" l="1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C3" i="6"/>
  <c r="B3" i="6"/>
  <c r="Q39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5" i="4"/>
  <c r="O36" i="4"/>
  <c r="O37" i="4"/>
  <c r="O38" i="4"/>
  <c r="O39" i="4"/>
  <c r="O3" i="4"/>
  <c r="C40" i="1"/>
  <c r="D40" i="1"/>
  <c r="E40" i="1"/>
  <c r="B40" i="1"/>
  <c r="P39" i="4"/>
  <c r="L39" i="4"/>
  <c r="M39" i="4"/>
  <c r="N39" i="4"/>
  <c r="K39" i="4"/>
  <c r="J39" i="4"/>
  <c r="I39" i="4"/>
  <c r="H39" i="4"/>
  <c r="G39" i="4"/>
  <c r="C39" i="4"/>
  <c r="D39" i="4"/>
  <c r="E39" i="4"/>
  <c r="F39" i="4"/>
  <c r="B39" i="4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B39" i="5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5" i="4"/>
  <c r="Q36" i="4"/>
  <c r="Q37" i="4"/>
  <c r="Q38" i="4"/>
  <c r="Q3" i="4"/>
  <c r="C5" i="1"/>
  <c r="D5" i="1"/>
  <c r="E5" i="1"/>
  <c r="B5" i="1"/>
  <c r="K4" i="4"/>
  <c r="L4" i="4"/>
  <c r="M4" i="4"/>
  <c r="N4" i="4"/>
  <c r="P4" i="4"/>
  <c r="C6" i="1"/>
  <c r="D6" i="1"/>
  <c r="E6" i="1"/>
  <c r="B6" i="1"/>
  <c r="K5" i="4"/>
  <c r="L5" i="4"/>
  <c r="M5" i="4"/>
  <c r="N5" i="4"/>
  <c r="P5" i="4"/>
  <c r="C7" i="1"/>
  <c r="D7" i="1"/>
  <c r="E7" i="1"/>
  <c r="B7" i="1"/>
  <c r="K6" i="4"/>
  <c r="L6" i="4"/>
  <c r="M6" i="4"/>
  <c r="N6" i="4"/>
  <c r="P6" i="4"/>
  <c r="C8" i="1"/>
  <c r="D8" i="1"/>
  <c r="E8" i="1"/>
  <c r="B8" i="1"/>
  <c r="K7" i="4"/>
  <c r="L7" i="4"/>
  <c r="M7" i="4"/>
  <c r="N7" i="4"/>
  <c r="P7" i="4"/>
  <c r="C9" i="1"/>
  <c r="D9" i="1"/>
  <c r="E9" i="1"/>
  <c r="B9" i="1"/>
  <c r="K8" i="4"/>
  <c r="L8" i="4"/>
  <c r="M8" i="4"/>
  <c r="N8" i="4"/>
  <c r="P8" i="4"/>
  <c r="C10" i="1"/>
  <c r="D10" i="1"/>
  <c r="E10" i="1"/>
  <c r="B10" i="1"/>
  <c r="K9" i="4"/>
  <c r="L9" i="4"/>
  <c r="M9" i="4"/>
  <c r="N9" i="4"/>
  <c r="P9" i="4"/>
  <c r="C11" i="1"/>
  <c r="D11" i="1"/>
  <c r="E11" i="1"/>
  <c r="B11" i="1"/>
  <c r="K10" i="4"/>
  <c r="L10" i="4"/>
  <c r="M10" i="4"/>
  <c r="N10" i="4"/>
  <c r="P10" i="4"/>
  <c r="C12" i="1"/>
  <c r="D12" i="1"/>
  <c r="E12" i="1"/>
  <c r="B12" i="1"/>
  <c r="K11" i="4"/>
  <c r="L11" i="4"/>
  <c r="M11" i="4"/>
  <c r="N11" i="4"/>
  <c r="P11" i="4"/>
  <c r="C13" i="1"/>
  <c r="D13" i="1"/>
  <c r="E13" i="1"/>
  <c r="B13" i="1"/>
  <c r="K12" i="4"/>
  <c r="L12" i="4"/>
  <c r="M12" i="4"/>
  <c r="N12" i="4"/>
  <c r="P12" i="4"/>
  <c r="C14" i="1"/>
  <c r="D14" i="1"/>
  <c r="E14" i="1"/>
  <c r="B14" i="1"/>
  <c r="K13" i="4"/>
  <c r="L13" i="4"/>
  <c r="M13" i="4"/>
  <c r="N13" i="4"/>
  <c r="P13" i="4"/>
  <c r="C15" i="1"/>
  <c r="D15" i="1"/>
  <c r="E15" i="1"/>
  <c r="B15" i="1"/>
  <c r="K14" i="4"/>
  <c r="L14" i="4"/>
  <c r="M14" i="4"/>
  <c r="N14" i="4"/>
  <c r="P14" i="4"/>
  <c r="C16" i="1"/>
  <c r="D16" i="1"/>
  <c r="E16" i="1"/>
  <c r="B16" i="1"/>
  <c r="K15" i="4"/>
  <c r="L15" i="4"/>
  <c r="M15" i="4"/>
  <c r="N15" i="4"/>
  <c r="P15" i="4"/>
  <c r="C17" i="1"/>
  <c r="D17" i="1"/>
  <c r="E17" i="1"/>
  <c r="B17" i="1"/>
  <c r="K16" i="4"/>
  <c r="L16" i="4"/>
  <c r="M16" i="4"/>
  <c r="N16" i="4"/>
  <c r="P16" i="4"/>
  <c r="C18" i="1"/>
  <c r="D18" i="1"/>
  <c r="E18" i="1"/>
  <c r="B18" i="1"/>
  <c r="K17" i="4"/>
  <c r="L17" i="4"/>
  <c r="M17" i="4"/>
  <c r="N17" i="4"/>
  <c r="P17" i="4"/>
  <c r="C19" i="1"/>
  <c r="D19" i="1"/>
  <c r="E19" i="1"/>
  <c r="B19" i="1"/>
  <c r="K18" i="4"/>
  <c r="L18" i="4"/>
  <c r="M18" i="4"/>
  <c r="N18" i="4"/>
  <c r="P18" i="4"/>
  <c r="C20" i="1"/>
  <c r="D20" i="1"/>
  <c r="E20" i="1"/>
  <c r="B20" i="1"/>
  <c r="K19" i="4"/>
  <c r="L19" i="4"/>
  <c r="M19" i="4"/>
  <c r="N19" i="4"/>
  <c r="P19" i="4"/>
  <c r="C21" i="1"/>
  <c r="D21" i="1"/>
  <c r="E21" i="1"/>
  <c r="B21" i="1"/>
  <c r="K20" i="4"/>
  <c r="L20" i="4"/>
  <c r="M20" i="4"/>
  <c r="N20" i="4"/>
  <c r="P20" i="4"/>
  <c r="C22" i="1"/>
  <c r="D22" i="1"/>
  <c r="E22" i="1"/>
  <c r="B22" i="1"/>
  <c r="K21" i="4"/>
  <c r="L21" i="4"/>
  <c r="M21" i="4"/>
  <c r="N21" i="4"/>
  <c r="P21" i="4"/>
  <c r="C23" i="1"/>
  <c r="D23" i="1"/>
  <c r="E23" i="1"/>
  <c r="B23" i="1"/>
  <c r="K22" i="4"/>
  <c r="L22" i="4"/>
  <c r="M22" i="4"/>
  <c r="N22" i="4"/>
  <c r="P22" i="4"/>
  <c r="C24" i="1"/>
  <c r="D24" i="1"/>
  <c r="E24" i="1"/>
  <c r="B24" i="1"/>
  <c r="K23" i="4"/>
  <c r="L23" i="4"/>
  <c r="M23" i="4"/>
  <c r="N23" i="4"/>
  <c r="P23" i="4"/>
  <c r="C25" i="1"/>
  <c r="D25" i="1"/>
  <c r="E25" i="1"/>
  <c r="B25" i="1"/>
  <c r="K24" i="4"/>
  <c r="L24" i="4"/>
  <c r="M24" i="4"/>
  <c r="N24" i="4"/>
  <c r="P24" i="4"/>
  <c r="C26" i="1"/>
  <c r="D26" i="1"/>
  <c r="E26" i="1"/>
  <c r="B26" i="1"/>
  <c r="K25" i="4"/>
  <c r="L25" i="4"/>
  <c r="M25" i="4"/>
  <c r="N25" i="4"/>
  <c r="P25" i="4"/>
  <c r="C27" i="1"/>
  <c r="D27" i="1"/>
  <c r="E27" i="1"/>
  <c r="B27" i="1"/>
  <c r="K26" i="4"/>
  <c r="L26" i="4"/>
  <c r="M26" i="4"/>
  <c r="N26" i="4"/>
  <c r="P26" i="4"/>
  <c r="C28" i="1"/>
  <c r="D28" i="1"/>
  <c r="E28" i="1"/>
  <c r="B28" i="1"/>
  <c r="K27" i="4"/>
  <c r="L27" i="4"/>
  <c r="M27" i="4"/>
  <c r="N27" i="4"/>
  <c r="P27" i="4"/>
  <c r="C29" i="1"/>
  <c r="D29" i="1"/>
  <c r="E29" i="1"/>
  <c r="B29" i="1"/>
  <c r="K28" i="4"/>
  <c r="L28" i="4"/>
  <c r="M28" i="4"/>
  <c r="N28" i="4"/>
  <c r="P28" i="4"/>
  <c r="C30" i="1"/>
  <c r="D30" i="1"/>
  <c r="E30" i="1"/>
  <c r="B30" i="1"/>
  <c r="K29" i="4"/>
  <c r="L29" i="4"/>
  <c r="M29" i="4"/>
  <c r="N29" i="4"/>
  <c r="P29" i="4"/>
  <c r="C31" i="1"/>
  <c r="D31" i="1"/>
  <c r="E31" i="1"/>
  <c r="B31" i="1"/>
  <c r="K30" i="4"/>
  <c r="L30" i="4"/>
  <c r="M30" i="4"/>
  <c r="N30" i="4"/>
  <c r="P30" i="4"/>
  <c r="C32" i="1"/>
  <c r="D32" i="1"/>
  <c r="E32" i="1"/>
  <c r="B32" i="1"/>
  <c r="K31" i="4"/>
  <c r="L31" i="4"/>
  <c r="M31" i="4"/>
  <c r="N31" i="4"/>
  <c r="P31" i="4"/>
  <c r="C33" i="1"/>
  <c r="D33" i="1"/>
  <c r="E33" i="1"/>
  <c r="B33" i="1"/>
  <c r="K32" i="4"/>
  <c r="L32" i="4"/>
  <c r="M32" i="4"/>
  <c r="N32" i="4"/>
  <c r="P32" i="4"/>
  <c r="C34" i="1"/>
  <c r="D34" i="1"/>
  <c r="E34" i="1"/>
  <c r="B34" i="1"/>
  <c r="K33" i="4"/>
  <c r="L33" i="4"/>
  <c r="M33" i="4"/>
  <c r="N33" i="4"/>
  <c r="P33" i="4"/>
  <c r="C36" i="1"/>
  <c r="D36" i="1"/>
  <c r="E36" i="1"/>
  <c r="B36" i="1"/>
  <c r="K35" i="4"/>
  <c r="L35" i="4"/>
  <c r="M35" i="4"/>
  <c r="N35" i="4"/>
  <c r="P35" i="4"/>
  <c r="C37" i="1"/>
  <c r="D37" i="1"/>
  <c r="E37" i="1"/>
  <c r="B37" i="1"/>
  <c r="K36" i="4"/>
  <c r="L36" i="4"/>
  <c r="M36" i="4"/>
  <c r="N36" i="4"/>
  <c r="P36" i="4"/>
  <c r="C38" i="1"/>
  <c r="D38" i="1"/>
  <c r="E38" i="1"/>
  <c r="B38" i="1"/>
  <c r="K37" i="4"/>
  <c r="L37" i="4"/>
  <c r="M37" i="4"/>
  <c r="N37" i="4"/>
  <c r="P37" i="4"/>
  <c r="C39" i="1"/>
  <c r="D39" i="1"/>
  <c r="E39" i="1"/>
  <c r="B39" i="1"/>
  <c r="K38" i="4"/>
  <c r="L38" i="4"/>
  <c r="M38" i="4"/>
  <c r="N38" i="4"/>
  <c r="P38" i="4"/>
  <c r="C4" i="1"/>
  <c r="D4" i="1"/>
  <c r="E4" i="1"/>
  <c r="B4" i="1"/>
  <c r="L3" i="4"/>
  <c r="M3" i="4"/>
  <c r="N3" i="4"/>
  <c r="P3" i="4"/>
  <c r="K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5" i="4"/>
  <c r="I36" i="4"/>
  <c r="I37" i="4"/>
  <c r="I38" i="4"/>
  <c r="I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C3" i="4"/>
  <c r="D3" i="4"/>
  <c r="E3" i="4"/>
  <c r="F3" i="4"/>
  <c r="B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5" i="4"/>
  <c r="J36" i="4"/>
  <c r="J37" i="4"/>
  <c r="J38" i="4"/>
  <c r="J3" i="4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5" i="4"/>
  <c r="H35" i="4"/>
  <c r="G36" i="4"/>
  <c r="H36" i="4"/>
  <c r="G37" i="4"/>
  <c r="H37" i="4"/>
  <c r="G38" i="4"/>
  <c r="H38" i="4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B38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B3" i="5"/>
  <c r="C5" i="3"/>
  <c r="D5" i="3"/>
  <c r="E5" i="3"/>
  <c r="B5" i="3"/>
  <c r="F5" i="3"/>
  <c r="G5" i="3"/>
  <c r="H5" i="3"/>
  <c r="I5" i="3"/>
  <c r="C6" i="3"/>
  <c r="D6" i="3"/>
  <c r="E6" i="3"/>
  <c r="B6" i="3"/>
  <c r="F6" i="3"/>
  <c r="G6" i="3"/>
  <c r="H6" i="3"/>
  <c r="I6" i="3"/>
  <c r="C7" i="3"/>
  <c r="D7" i="3"/>
  <c r="E7" i="3"/>
  <c r="B7" i="3"/>
  <c r="F7" i="3"/>
  <c r="G7" i="3"/>
  <c r="H7" i="3"/>
  <c r="I7" i="3"/>
  <c r="C8" i="3"/>
  <c r="D8" i="3"/>
  <c r="E8" i="3"/>
  <c r="B8" i="3"/>
  <c r="F8" i="3"/>
  <c r="G8" i="3"/>
  <c r="H8" i="3"/>
  <c r="I8" i="3"/>
  <c r="C9" i="3"/>
  <c r="D9" i="3"/>
  <c r="E9" i="3"/>
  <c r="B9" i="3"/>
  <c r="F9" i="3"/>
  <c r="G9" i="3"/>
  <c r="H9" i="3"/>
  <c r="I9" i="3"/>
  <c r="C10" i="3"/>
  <c r="D10" i="3"/>
  <c r="E10" i="3"/>
  <c r="B10" i="3"/>
  <c r="F10" i="3"/>
  <c r="G10" i="3"/>
  <c r="H10" i="3"/>
  <c r="I10" i="3"/>
  <c r="C11" i="3"/>
  <c r="D11" i="3"/>
  <c r="E11" i="3"/>
  <c r="B11" i="3"/>
  <c r="F11" i="3"/>
  <c r="G11" i="3"/>
  <c r="H11" i="3"/>
  <c r="I11" i="3"/>
  <c r="C12" i="3"/>
  <c r="D12" i="3"/>
  <c r="E12" i="3"/>
  <c r="B12" i="3"/>
  <c r="F12" i="3"/>
  <c r="G12" i="3"/>
  <c r="H12" i="3"/>
  <c r="I12" i="3"/>
  <c r="C13" i="3"/>
  <c r="D13" i="3"/>
  <c r="E13" i="3"/>
  <c r="B13" i="3"/>
  <c r="F13" i="3"/>
  <c r="G13" i="3"/>
  <c r="H13" i="3"/>
  <c r="I13" i="3"/>
  <c r="C14" i="3"/>
  <c r="D14" i="3"/>
  <c r="E14" i="3"/>
  <c r="B14" i="3"/>
  <c r="F14" i="3"/>
  <c r="G14" i="3"/>
  <c r="H14" i="3"/>
  <c r="I14" i="3"/>
  <c r="C15" i="3"/>
  <c r="D15" i="3"/>
  <c r="E15" i="3"/>
  <c r="B15" i="3"/>
  <c r="F15" i="3"/>
  <c r="G15" i="3"/>
  <c r="H15" i="3"/>
  <c r="I15" i="3"/>
  <c r="C16" i="3"/>
  <c r="D16" i="3"/>
  <c r="E16" i="3"/>
  <c r="B16" i="3"/>
  <c r="F16" i="3"/>
  <c r="G16" i="3"/>
  <c r="H16" i="3"/>
  <c r="I16" i="3"/>
  <c r="C17" i="3"/>
  <c r="D17" i="3"/>
  <c r="E17" i="3"/>
  <c r="B17" i="3"/>
  <c r="F17" i="3"/>
  <c r="G17" i="3"/>
  <c r="H17" i="3"/>
  <c r="I17" i="3"/>
  <c r="C18" i="3"/>
  <c r="D18" i="3"/>
  <c r="E18" i="3"/>
  <c r="B18" i="3"/>
  <c r="F18" i="3"/>
  <c r="G18" i="3"/>
  <c r="H18" i="3"/>
  <c r="I18" i="3"/>
  <c r="C19" i="3"/>
  <c r="D19" i="3"/>
  <c r="E19" i="3"/>
  <c r="B19" i="3"/>
  <c r="F19" i="3"/>
  <c r="G19" i="3"/>
  <c r="H19" i="3"/>
  <c r="I19" i="3"/>
  <c r="C20" i="3"/>
  <c r="D20" i="3"/>
  <c r="E20" i="3"/>
  <c r="B20" i="3"/>
  <c r="F20" i="3"/>
  <c r="G20" i="3"/>
  <c r="H20" i="3"/>
  <c r="I20" i="3"/>
  <c r="C21" i="3"/>
  <c r="D21" i="3"/>
  <c r="E21" i="3"/>
  <c r="B21" i="3"/>
  <c r="F21" i="3"/>
  <c r="G21" i="3"/>
  <c r="H21" i="3"/>
  <c r="I21" i="3"/>
  <c r="C22" i="3"/>
  <c r="D22" i="3"/>
  <c r="E22" i="3"/>
  <c r="B22" i="3"/>
  <c r="F22" i="3"/>
  <c r="G22" i="3"/>
  <c r="H22" i="3"/>
  <c r="I22" i="3"/>
  <c r="C23" i="3"/>
  <c r="D23" i="3"/>
  <c r="E23" i="3"/>
  <c r="B23" i="3"/>
  <c r="F23" i="3"/>
  <c r="G23" i="3"/>
  <c r="H23" i="3"/>
  <c r="I23" i="3"/>
  <c r="C24" i="3"/>
  <c r="D24" i="3"/>
  <c r="E24" i="3"/>
  <c r="B24" i="3"/>
  <c r="F24" i="3"/>
  <c r="G24" i="3"/>
  <c r="H24" i="3"/>
  <c r="I24" i="3"/>
  <c r="C25" i="3"/>
  <c r="D25" i="3"/>
  <c r="E25" i="3"/>
  <c r="B25" i="3"/>
  <c r="F25" i="3"/>
  <c r="G25" i="3"/>
  <c r="H25" i="3"/>
  <c r="I25" i="3"/>
  <c r="C26" i="3"/>
  <c r="D26" i="3"/>
  <c r="E26" i="3"/>
  <c r="B26" i="3"/>
  <c r="F26" i="3"/>
  <c r="G26" i="3"/>
  <c r="H26" i="3"/>
  <c r="I26" i="3"/>
  <c r="C27" i="3"/>
  <c r="D27" i="3"/>
  <c r="E27" i="3"/>
  <c r="B27" i="3"/>
  <c r="F27" i="3"/>
  <c r="G27" i="3"/>
  <c r="H27" i="3"/>
  <c r="I27" i="3"/>
  <c r="C28" i="3"/>
  <c r="D28" i="3"/>
  <c r="E28" i="3"/>
  <c r="B28" i="3"/>
  <c r="F28" i="3"/>
  <c r="G28" i="3"/>
  <c r="H28" i="3"/>
  <c r="I28" i="3"/>
  <c r="C29" i="3"/>
  <c r="D29" i="3"/>
  <c r="E29" i="3"/>
  <c r="B29" i="3"/>
  <c r="F29" i="3"/>
  <c r="G29" i="3"/>
  <c r="H29" i="3"/>
  <c r="I29" i="3"/>
  <c r="C30" i="3"/>
  <c r="D30" i="3"/>
  <c r="E30" i="3"/>
  <c r="B30" i="3"/>
  <c r="F30" i="3"/>
  <c r="G30" i="3"/>
  <c r="H30" i="3"/>
  <c r="I30" i="3"/>
  <c r="C31" i="3"/>
  <c r="D31" i="3"/>
  <c r="E31" i="3"/>
  <c r="B31" i="3"/>
  <c r="F31" i="3"/>
  <c r="G31" i="3"/>
  <c r="H31" i="3"/>
  <c r="I31" i="3"/>
  <c r="C32" i="3"/>
  <c r="D32" i="3"/>
  <c r="E32" i="3"/>
  <c r="B32" i="3"/>
  <c r="F32" i="3"/>
  <c r="G32" i="3"/>
  <c r="H32" i="3"/>
  <c r="I32" i="3"/>
  <c r="C33" i="3"/>
  <c r="D33" i="3"/>
  <c r="E33" i="3"/>
  <c r="B33" i="3"/>
  <c r="F33" i="3"/>
  <c r="G33" i="3"/>
  <c r="H33" i="3"/>
  <c r="I33" i="3"/>
  <c r="C34" i="3"/>
  <c r="D34" i="3"/>
  <c r="E34" i="3"/>
  <c r="B34" i="3"/>
  <c r="F34" i="3"/>
  <c r="G34" i="3"/>
  <c r="H34" i="3"/>
  <c r="I34" i="3"/>
  <c r="F35" i="3"/>
  <c r="G35" i="3"/>
  <c r="H35" i="3"/>
  <c r="I35" i="3"/>
  <c r="C36" i="3"/>
  <c r="D36" i="3"/>
  <c r="E36" i="3"/>
  <c r="B36" i="3"/>
  <c r="F36" i="3"/>
  <c r="G36" i="3"/>
  <c r="H36" i="3"/>
  <c r="I36" i="3"/>
  <c r="C37" i="3"/>
  <c r="D37" i="3"/>
  <c r="E37" i="3"/>
  <c r="B37" i="3"/>
  <c r="F37" i="3"/>
  <c r="G37" i="3"/>
  <c r="H37" i="3"/>
  <c r="I37" i="3"/>
  <c r="C38" i="3"/>
  <c r="D38" i="3"/>
  <c r="E38" i="3"/>
  <c r="B38" i="3"/>
  <c r="F38" i="3"/>
  <c r="G38" i="3"/>
  <c r="H38" i="3"/>
  <c r="I38" i="3"/>
  <c r="C39" i="3"/>
  <c r="D39" i="3"/>
  <c r="E39" i="3"/>
  <c r="B39" i="3"/>
  <c r="F39" i="3"/>
  <c r="G39" i="3"/>
  <c r="H39" i="3"/>
  <c r="I39" i="3"/>
  <c r="C40" i="3"/>
  <c r="D40" i="3"/>
  <c r="E40" i="3"/>
  <c r="B40" i="3"/>
  <c r="F40" i="3"/>
  <c r="G40" i="3"/>
  <c r="H40" i="3"/>
  <c r="I40" i="3"/>
  <c r="C4" i="3"/>
  <c r="G4" i="3"/>
  <c r="D4" i="3"/>
  <c r="H4" i="3"/>
  <c r="E4" i="3"/>
  <c r="I4" i="3"/>
  <c r="B4" i="3"/>
  <c r="F4" i="3"/>
  <c r="G22" i="2"/>
  <c r="H22" i="2"/>
  <c r="F22" i="2"/>
  <c r="C22" i="2"/>
  <c r="D22" i="2"/>
  <c r="E22" i="2"/>
  <c r="B22" i="2"/>
  <c r="L22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6" i="2"/>
  <c r="H36" i="2"/>
  <c r="G37" i="2"/>
  <c r="H37" i="2"/>
  <c r="G38" i="2"/>
  <c r="H38" i="2"/>
  <c r="G39" i="2"/>
  <c r="H39" i="2"/>
  <c r="G40" i="2"/>
  <c r="H40" i="2"/>
  <c r="F5" i="2"/>
  <c r="O5" i="2"/>
  <c r="P5" i="2"/>
  <c r="F6" i="2"/>
  <c r="O6" i="2"/>
  <c r="P6" i="2"/>
  <c r="F7" i="2"/>
  <c r="O7" i="2"/>
  <c r="P7" i="2"/>
  <c r="F8" i="2"/>
  <c r="O8" i="2"/>
  <c r="P8" i="2"/>
  <c r="F9" i="2"/>
  <c r="O9" i="2"/>
  <c r="P9" i="2"/>
  <c r="F10" i="2"/>
  <c r="O10" i="2"/>
  <c r="P10" i="2"/>
  <c r="F11" i="2"/>
  <c r="O11" i="2"/>
  <c r="P11" i="2"/>
  <c r="F12" i="2"/>
  <c r="O12" i="2"/>
  <c r="P12" i="2"/>
  <c r="F13" i="2"/>
  <c r="O13" i="2"/>
  <c r="P13" i="2"/>
  <c r="F14" i="2"/>
  <c r="O14" i="2"/>
  <c r="P14" i="2"/>
  <c r="F15" i="2"/>
  <c r="O15" i="2"/>
  <c r="P15" i="2"/>
  <c r="F16" i="2"/>
  <c r="O16" i="2"/>
  <c r="P16" i="2"/>
  <c r="F17" i="2"/>
  <c r="O17" i="2"/>
  <c r="P17" i="2"/>
  <c r="F18" i="2"/>
  <c r="O18" i="2"/>
  <c r="P18" i="2"/>
  <c r="F19" i="2"/>
  <c r="O19" i="2"/>
  <c r="P19" i="2"/>
  <c r="F20" i="2"/>
  <c r="O20" i="2"/>
  <c r="P20" i="2"/>
  <c r="F21" i="2"/>
  <c r="O21" i="2"/>
  <c r="P21" i="2"/>
  <c r="O22" i="2"/>
  <c r="P22" i="2"/>
  <c r="F23" i="2"/>
  <c r="O23" i="2"/>
  <c r="P23" i="2"/>
  <c r="F24" i="2"/>
  <c r="O24" i="2"/>
  <c r="P24" i="2"/>
  <c r="F25" i="2"/>
  <c r="O25" i="2"/>
  <c r="P25" i="2"/>
  <c r="F26" i="2"/>
  <c r="O26" i="2"/>
  <c r="P26" i="2"/>
  <c r="F27" i="2"/>
  <c r="O27" i="2"/>
  <c r="P27" i="2"/>
  <c r="F28" i="2"/>
  <c r="O28" i="2"/>
  <c r="P28" i="2"/>
  <c r="F29" i="2"/>
  <c r="O29" i="2"/>
  <c r="P29" i="2"/>
  <c r="F30" i="2"/>
  <c r="O30" i="2"/>
  <c r="P30" i="2"/>
  <c r="F31" i="2"/>
  <c r="O31" i="2"/>
  <c r="P31" i="2"/>
  <c r="F32" i="2"/>
  <c r="O32" i="2"/>
  <c r="P32" i="2"/>
  <c r="F33" i="2"/>
  <c r="O33" i="2"/>
  <c r="P33" i="2"/>
  <c r="F34" i="2"/>
  <c r="O34" i="2"/>
  <c r="P34" i="2"/>
  <c r="F36" i="2"/>
  <c r="O36" i="2"/>
  <c r="P36" i="2"/>
  <c r="F37" i="2"/>
  <c r="O37" i="2"/>
  <c r="P37" i="2"/>
  <c r="F38" i="2"/>
  <c r="O38" i="2"/>
  <c r="P38" i="2"/>
  <c r="F39" i="2"/>
  <c r="O39" i="2"/>
  <c r="P39" i="2"/>
  <c r="F40" i="2"/>
  <c r="O40" i="2"/>
  <c r="P40" i="2"/>
  <c r="B5" i="2"/>
  <c r="L5" i="2"/>
  <c r="M5" i="2"/>
  <c r="N5" i="2"/>
  <c r="B6" i="2"/>
  <c r="L6" i="2"/>
  <c r="M6" i="2"/>
  <c r="N6" i="2"/>
  <c r="B7" i="2"/>
  <c r="L7" i="2"/>
  <c r="M7" i="2"/>
  <c r="N7" i="2"/>
  <c r="B8" i="2"/>
  <c r="L8" i="2"/>
  <c r="M8" i="2"/>
  <c r="N8" i="2"/>
  <c r="B9" i="2"/>
  <c r="L9" i="2"/>
  <c r="M9" i="2"/>
  <c r="N9" i="2"/>
  <c r="B10" i="2"/>
  <c r="L10" i="2"/>
  <c r="M10" i="2"/>
  <c r="N10" i="2"/>
  <c r="B11" i="2"/>
  <c r="L11" i="2"/>
  <c r="M11" i="2"/>
  <c r="N11" i="2"/>
  <c r="B12" i="2"/>
  <c r="L12" i="2"/>
  <c r="M12" i="2"/>
  <c r="N12" i="2"/>
  <c r="B13" i="2"/>
  <c r="L13" i="2"/>
  <c r="M13" i="2"/>
  <c r="N13" i="2"/>
  <c r="B14" i="2"/>
  <c r="L14" i="2"/>
  <c r="M14" i="2"/>
  <c r="N14" i="2"/>
  <c r="B15" i="2"/>
  <c r="L15" i="2"/>
  <c r="M15" i="2"/>
  <c r="N15" i="2"/>
  <c r="B16" i="2"/>
  <c r="L16" i="2"/>
  <c r="M16" i="2"/>
  <c r="N16" i="2"/>
  <c r="B17" i="2"/>
  <c r="L17" i="2"/>
  <c r="M17" i="2"/>
  <c r="N17" i="2"/>
  <c r="B18" i="2"/>
  <c r="L18" i="2"/>
  <c r="M18" i="2"/>
  <c r="N18" i="2"/>
  <c r="B19" i="2"/>
  <c r="L19" i="2"/>
  <c r="M19" i="2"/>
  <c r="N19" i="2"/>
  <c r="B20" i="2"/>
  <c r="L20" i="2"/>
  <c r="M20" i="2"/>
  <c r="N20" i="2"/>
  <c r="B21" i="2"/>
  <c r="L21" i="2"/>
  <c r="M21" i="2"/>
  <c r="N21" i="2"/>
  <c r="M22" i="2"/>
  <c r="N22" i="2"/>
  <c r="B23" i="2"/>
  <c r="L23" i="2"/>
  <c r="M23" i="2"/>
  <c r="N23" i="2"/>
  <c r="B24" i="2"/>
  <c r="L24" i="2"/>
  <c r="M24" i="2"/>
  <c r="N24" i="2"/>
  <c r="B25" i="2"/>
  <c r="L25" i="2"/>
  <c r="M25" i="2"/>
  <c r="N25" i="2"/>
  <c r="B26" i="2"/>
  <c r="L26" i="2"/>
  <c r="M26" i="2"/>
  <c r="N26" i="2"/>
  <c r="B27" i="2"/>
  <c r="L27" i="2"/>
  <c r="M27" i="2"/>
  <c r="N27" i="2"/>
  <c r="B28" i="2"/>
  <c r="L28" i="2"/>
  <c r="M28" i="2"/>
  <c r="N28" i="2"/>
  <c r="B29" i="2"/>
  <c r="L29" i="2"/>
  <c r="M29" i="2"/>
  <c r="N29" i="2"/>
  <c r="B30" i="2"/>
  <c r="L30" i="2"/>
  <c r="M30" i="2"/>
  <c r="N30" i="2"/>
  <c r="B31" i="2"/>
  <c r="L31" i="2"/>
  <c r="M31" i="2"/>
  <c r="N31" i="2"/>
  <c r="B32" i="2"/>
  <c r="L32" i="2"/>
  <c r="M32" i="2"/>
  <c r="N32" i="2"/>
  <c r="B33" i="2"/>
  <c r="L33" i="2"/>
  <c r="M33" i="2"/>
  <c r="N33" i="2"/>
  <c r="B34" i="2"/>
  <c r="L34" i="2"/>
  <c r="M34" i="2"/>
  <c r="N34" i="2"/>
  <c r="B36" i="2"/>
  <c r="L36" i="2"/>
  <c r="M36" i="2"/>
  <c r="N36" i="2"/>
  <c r="B37" i="2"/>
  <c r="L37" i="2"/>
  <c r="M37" i="2"/>
  <c r="N37" i="2"/>
  <c r="B38" i="2"/>
  <c r="L38" i="2"/>
  <c r="M38" i="2"/>
  <c r="N38" i="2"/>
  <c r="B39" i="2"/>
  <c r="L39" i="2"/>
  <c r="M39" i="2"/>
  <c r="N39" i="2"/>
  <c r="B40" i="2"/>
  <c r="L40" i="2"/>
  <c r="M40" i="2"/>
  <c r="N40" i="2"/>
  <c r="H4" i="2"/>
  <c r="G4" i="2"/>
  <c r="F4" i="2"/>
  <c r="P4" i="2"/>
  <c r="O4" i="2"/>
  <c r="C4" i="2"/>
  <c r="D4" i="2"/>
  <c r="E4" i="2"/>
  <c r="B4" i="2"/>
  <c r="M4" i="2"/>
  <c r="N4" i="2"/>
  <c r="L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J4" i="2"/>
  <c r="K4" i="2"/>
  <c r="I4" i="2"/>
  <c r="G5" i="1"/>
  <c r="H5" i="1"/>
  <c r="F5" i="1"/>
  <c r="O5" i="1"/>
  <c r="P5" i="1"/>
  <c r="G6" i="1"/>
  <c r="H6" i="1"/>
  <c r="F6" i="1"/>
  <c r="O6" i="1"/>
  <c r="P6" i="1"/>
  <c r="G7" i="1"/>
  <c r="H7" i="1"/>
  <c r="F7" i="1"/>
  <c r="O7" i="1"/>
  <c r="P7" i="1"/>
  <c r="G8" i="1"/>
  <c r="H8" i="1"/>
  <c r="F8" i="1"/>
  <c r="O8" i="1"/>
  <c r="P8" i="1"/>
  <c r="G9" i="1"/>
  <c r="H9" i="1"/>
  <c r="F9" i="1"/>
  <c r="O9" i="1"/>
  <c r="P9" i="1"/>
  <c r="G10" i="1"/>
  <c r="H10" i="1"/>
  <c r="F10" i="1"/>
  <c r="O10" i="1"/>
  <c r="P10" i="1"/>
  <c r="G11" i="1"/>
  <c r="H11" i="1"/>
  <c r="F11" i="1"/>
  <c r="O11" i="1"/>
  <c r="P11" i="1"/>
  <c r="G12" i="1"/>
  <c r="H12" i="1"/>
  <c r="F12" i="1"/>
  <c r="O12" i="1"/>
  <c r="P12" i="1"/>
  <c r="G13" i="1"/>
  <c r="H13" i="1"/>
  <c r="F13" i="1"/>
  <c r="O13" i="1"/>
  <c r="P13" i="1"/>
  <c r="G14" i="1"/>
  <c r="H14" i="1"/>
  <c r="F14" i="1"/>
  <c r="O14" i="1"/>
  <c r="P14" i="1"/>
  <c r="G15" i="1"/>
  <c r="H15" i="1"/>
  <c r="F15" i="1"/>
  <c r="O15" i="1"/>
  <c r="P15" i="1"/>
  <c r="G16" i="1"/>
  <c r="H16" i="1"/>
  <c r="F16" i="1"/>
  <c r="O16" i="1"/>
  <c r="P16" i="1"/>
  <c r="G17" i="1"/>
  <c r="H17" i="1"/>
  <c r="F17" i="1"/>
  <c r="O17" i="1"/>
  <c r="P17" i="1"/>
  <c r="G18" i="1"/>
  <c r="H18" i="1"/>
  <c r="F18" i="1"/>
  <c r="O18" i="1"/>
  <c r="P18" i="1"/>
  <c r="G19" i="1"/>
  <c r="H19" i="1"/>
  <c r="F19" i="1"/>
  <c r="O19" i="1"/>
  <c r="P19" i="1"/>
  <c r="G20" i="1"/>
  <c r="H20" i="1"/>
  <c r="F20" i="1"/>
  <c r="O20" i="1"/>
  <c r="P20" i="1"/>
  <c r="G21" i="1"/>
  <c r="H21" i="1"/>
  <c r="F21" i="1"/>
  <c r="O21" i="1"/>
  <c r="P21" i="1"/>
  <c r="G22" i="1"/>
  <c r="H22" i="1"/>
  <c r="F22" i="1"/>
  <c r="O22" i="1"/>
  <c r="P22" i="1"/>
  <c r="G23" i="1"/>
  <c r="H23" i="1"/>
  <c r="F23" i="1"/>
  <c r="O23" i="1"/>
  <c r="P23" i="1"/>
  <c r="G24" i="1"/>
  <c r="H24" i="1"/>
  <c r="F24" i="1"/>
  <c r="O24" i="1"/>
  <c r="P24" i="1"/>
  <c r="G25" i="1"/>
  <c r="H25" i="1"/>
  <c r="F25" i="1"/>
  <c r="O25" i="1"/>
  <c r="P25" i="1"/>
  <c r="G26" i="1"/>
  <c r="H26" i="1"/>
  <c r="F26" i="1"/>
  <c r="O26" i="1"/>
  <c r="P26" i="1"/>
  <c r="G27" i="1"/>
  <c r="H27" i="1"/>
  <c r="F27" i="1"/>
  <c r="O27" i="1"/>
  <c r="P27" i="1"/>
  <c r="G28" i="1"/>
  <c r="H28" i="1"/>
  <c r="F28" i="1"/>
  <c r="O28" i="1"/>
  <c r="P28" i="1"/>
  <c r="G29" i="1"/>
  <c r="H29" i="1"/>
  <c r="F29" i="1"/>
  <c r="O29" i="1"/>
  <c r="P29" i="1"/>
  <c r="G30" i="1"/>
  <c r="H30" i="1"/>
  <c r="F30" i="1"/>
  <c r="O30" i="1"/>
  <c r="P30" i="1"/>
  <c r="G31" i="1"/>
  <c r="H31" i="1"/>
  <c r="F31" i="1"/>
  <c r="O31" i="1"/>
  <c r="P31" i="1"/>
  <c r="G32" i="1"/>
  <c r="H32" i="1"/>
  <c r="F32" i="1"/>
  <c r="O32" i="1"/>
  <c r="P32" i="1"/>
  <c r="G33" i="1"/>
  <c r="H33" i="1"/>
  <c r="F33" i="1"/>
  <c r="O33" i="1"/>
  <c r="P33" i="1"/>
  <c r="G34" i="1"/>
  <c r="H34" i="1"/>
  <c r="F34" i="1"/>
  <c r="O34" i="1"/>
  <c r="P34" i="1"/>
  <c r="G36" i="1"/>
  <c r="H36" i="1"/>
  <c r="F36" i="1"/>
  <c r="O36" i="1"/>
  <c r="P36" i="1"/>
  <c r="G37" i="1"/>
  <c r="H37" i="1"/>
  <c r="F37" i="1"/>
  <c r="O37" i="1"/>
  <c r="P37" i="1"/>
  <c r="G38" i="1"/>
  <c r="H38" i="1"/>
  <c r="F38" i="1"/>
  <c r="O38" i="1"/>
  <c r="P38" i="1"/>
  <c r="G39" i="1"/>
  <c r="H39" i="1"/>
  <c r="F39" i="1"/>
  <c r="O39" i="1"/>
  <c r="P39" i="1"/>
  <c r="G40" i="1"/>
  <c r="H40" i="1"/>
  <c r="F40" i="1"/>
  <c r="O40" i="1"/>
  <c r="P40" i="1"/>
  <c r="H4" i="1"/>
  <c r="G4" i="1"/>
  <c r="F4" i="1"/>
  <c r="P4" i="1"/>
  <c r="O4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6" i="1"/>
  <c r="N36" i="1"/>
  <c r="M37" i="1"/>
  <c r="N37" i="1"/>
  <c r="M38" i="1"/>
  <c r="N38" i="1"/>
  <c r="M39" i="1"/>
  <c r="N39" i="1"/>
  <c r="M40" i="1"/>
  <c r="N4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J4" i="1"/>
  <c r="K4" i="1"/>
  <c r="I4" i="1"/>
</calcChain>
</file>

<file path=xl/sharedStrings.xml><?xml version="1.0" encoding="utf-8"?>
<sst xmlns="http://schemas.openxmlformats.org/spreadsheetml/2006/main" count="338" uniqueCount="103">
  <si>
    <t>State</t>
  </si>
  <si>
    <t>A &amp; N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</si>
  <si>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</si>
  <si>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</si>
  <si>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</si>
  <si>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</si>
  <si>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</si>
  <si>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</si>
  <si>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</si>
  <si>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</si>
  <si>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</si>
  <si>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</si>
  <si>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</si>
  <si>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</si>
  <si>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</si>
  <si>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</si>
  <si>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</si>
  <si>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</si>
  <si>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</si>
  <si>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</si>
  <si>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</si>
  <si>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</si>
  <si>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</si>
  <si>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</si>
  <si>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</si>
  <si>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</si>
  <si>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</si>
  <si>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</si>
  <si>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</si>
  <si>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</si>
  <si>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</si>
  <si>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</si>
  <si>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</si>
  <si>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</si>
  <si>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</si>
  <si>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</si>
  <si>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</si>
  <si>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India</t>
  </si>
  <si>
    <t>Numbers</t>
  </si>
  <si>
    <t>Rural Schools</t>
  </si>
  <si>
    <t>Breakdown of School by Management (as a % to Total Schools)</t>
  </si>
  <si>
    <t>Proportion of Rural Schools (as a % of total)</t>
  </si>
  <si>
    <t>Goverment Schools</t>
  </si>
  <si>
    <t>Private Schools</t>
  </si>
  <si>
    <t>Madarsas &amp; Unrecognised Schools</t>
  </si>
  <si>
    <t>Rural Government</t>
  </si>
  <si>
    <t>Rural Private</t>
  </si>
  <si>
    <t>Rural Total</t>
  </si>
  <si>
    <t>Total Schools</t>
  </si>
  <si>
    <t>Source: DISE State Report Cards 2013-14</t>
  </si>
  <si>
    <t>Note: Since data on rural madrasas &amp; unrecognised schools is not collected, total rural schools are simply the sum of government and private schools</t>
  </si>
  <si>
    <t>Composition of Rural Schools</t>
  </si>
  <si>
    <t>Teachers</t>
  </si>
  <si>
    <t>Student-Teacher Ratios</t>
  </si>
  <si>
    <t>Total Teachers</t>
  </si>
  <si>
    <t>Teachers in Goverment Schools</t>
  </si>
  <si>
    <t>Teachers in Private Schools</t>
  </si>
  <si>
    <t>Teachers in Madarsas &amp; Unrecog.</t>
  </si>
  <si>
    <t>Government Schools</t>
  </si>
  <si>
    <t xml:space="preserve">Madrasas &amp; Unrecog. </t>
  </si>
  <si>
    <t>Enrolment</t>
  </si>
  <si>
    <t>Rural</t>
  </si>
  <si>
    <t>Enrolment by Management (as a % to Total Enrolment)</t>
  </si>
  <si>
    <t>Rural Enrolment (as a % to total)</t>
  </si>
  <si>
    <t>Composition of Rural Enrolment</t>
  </si>
  <si>
    <t>Total Enrolment</t>
  </si>
  <si>
    <t>Enrolment in Goverment Schools</t>
  </si>
  <si>
    <t>Enrolment in Private Schools</t>
  </si>
  <si>
    <t>Enrolment in Madarsas &amp; Unrecog.</t>
  </si>
  <si>
    <t>Total Enrolment (Rural)</t>
  </si>
  <si>
    <t>Enrolment in Goverment Schools (Rural)</t>
  </si>
  <si>
    <t>Enrolment in Private Schools (Rural)</t>
  </si>
  <si>
    <t>-</t>
  </si>
  <si>
    <t>Single-Classroom Schools</t>
  </si>
  <si>
    <t>Single-Teacher Schools</t>
  </si>
  <si>
    <t>Schools Approachable by All Weather Road</t>
  </si>
  <si>
    <t>Schools with Playground Facility</t>
  </si>
  <si>
    <t>Schools with Boundary wall</t>
  </si>
  <si>
    <t>Schools with Girls' Toilet</t>
  </si>
  <si>
    <t>Schools with Boys' Toilet</t>
  </si>
  <si>
    <t>Schools with Drinking Water</t>
  </si>
  <si>
    <t>Schools Provided MDM</t>
  </si>
  <si>
    <t>Schools with Electricity</t>
  </si>
  <si>
    <t>Schools with Computer</t>
  </si>
  <si>
    <t>Schools with Ramp, if needed</t>
  </si>
  <si>
    <t>Schools Established Since 2001</t>
  </si>
  <si>
    <t>Schools with Kitchen-shed</t>
  </si>
  <si>
    <t>Schools with Enrolment &lt;=50</t>
  </si>
  <si>
    <t>Schools with SMC</t>
  </si>
  <si>
    <t>Pupil-Teacher Ratio</t>
  </si>
  <si>
    <t>Student-Classroom Ratio</t>
  </si>
  <si>
    <t>Average Teachers per School</t>
  </si>
  <si>
    <t>Female Teachers</t>
  </si>
  <si>
    <t>Girls Enrolment</t>
  </si>
  <si>
    <t>Source: DISE State Report Cards, 2013-14</t>
  </si>
  <si>
    <t>Primary School Statistics 2013-14</t>
  </si>
  <si>
    <t>Primary Enrolment Statistics in 2013-14</t>
  </si>
  <si>
    <t>Primary Teachers' Statistics 2013-14</t>
  </si>
  <si>
    <t>Primary School Performance Indicators 2013-14 (as a % of total schools)</t>
  </si>
  <si>
    <t>Notes: Since data for Madrasas/Unregonised Schools are not available for Rural India, Rural totals are simply the sum of government and private</t>
  </si>
  <si>
    <t>Net Enrolment Ratios 2013-14</t>
  </si>
  <si>
    <t>Primary</t>
  </si>
  <si>
    <t>Upper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</si>
</sst>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Continuous" wrapText="1"/>
    </xf>
    <xf numFmtId="0" fontId="2" fillId="0" borderId="0" xfId="0" applyFont="1"/>
    <xf numFmtId="164" fontId="0" fillId="0" borderId="0" xfId="1" applyNumberFormat="1" applyFont="1"/>
    <xf numFmtId="0" fontId="0" fillId="0" borderId="0" xfId="0" applyAlignment="1"/>
    <xf numFmtId="0" fontId="0" fillId="0" borderId="0" xfId="0" applyAlignment="1">
      <alignment horizontal="centerContinuous" wrapText="1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Border="1" applyAlignment="1" applyProtection="1">
      <alignment horizontal="right" wrapText="1"/>
    </xf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0" fontId="6" fillId="0" borderId="0" xfId="0" applyFont="1" applyBorder="1" applyAlignment="1">
      <alignment horizontal="centerContinuous" wrapText="1"/>
    </xf>
    <xf numFmtId="0" fontId="2" fillId="0" borderId="0" xfId="0" applyFont="1" applyAlignment="1">
      <alignment horizontal="centerContinuous" wrapText="1"/>
    </xf>
    <xf numFmtId="0" fontId="3" fillId="0" borderId="0" xfId="0" applyFont="1" applyAlignment="1">
      <alignment horizontal="right" wrapText="1"/>
    </xf>
    <xf numFmtId="0" fontId="3" fillId="0" borderId="0" xfId="0" applyFont="1" applyBorder="1" applyAlignment="1">
      <alignment horizontal="left" wrapText="1"/>
    </xf>
    <xf numFmtId="0" fontId="8" fillId="0" borderId="0" xfId="0" applyFont="1" applyAlignment="1">
      <alignment horizontal="left" vertical="center"/>
    </xf>
    <xf numFmtId="0" fontId="6" fillId="0" borderId="0" xfId="0" applyFont="1" applyBorder="1" applyAlignment="1">
      <alignment horizontal="right" wrapText="1"/>
    </xf>
    <xf numFmtId="0" fontId="7" fillId="0" borderId="0" xfId="0" applyNumberFormat="1" applyFont="1" applyFill="1" applyBorder="1" applyAlignment="1" applyProtection="1">
      <alignment horizontal="right" wrapText="1"/>
    </xf>
    <xf numFmtId="3" fontId="0" fillId="0" borderId="0" xfId="0" applyNumberFormat="1" applyBorder="1" applyAlignment="1"/>
    <xf numFmtId="3" fontId="0" fillId="0" borderId="1" xfId="0" applyNumberFormat="1" applyBorder="1" applyAlignment="1"/>
    <xf numFmtId="3" fontId="0" fillId="0" borderId="2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Border="1" applyAlignment="1"/>
    <xf numFmtId="164" fontId="0" fillId="0" borderId="1" xfId="0" applyNumberFormat="1" applyBorder="1" applyAlignment="1"/>
    <xf numFmtId="0" fontId="9" fillId="0" borderId="4" xfId="0" applyFont="1" applyBorder="1" applyAlignment="1">
      <alignment horizontal="left" vertical="center"/>
    </xf>
    <xf numFmtId="3" fontId="2" fillId="0" borderId="5" xfId="0" applyNumberFormat="1" applyFont="1" applyBorder="1" applyAlignment="1"/>
    <xf numFmtId="3" fontId="2" fillId="0" borderId="4" xfId="0" applyNumberFormat="1" applyFont="1" applyBorder="1" applyAlignment="1"/>
    <xf numFmtId="3" fontId="2" fillId="0" borderId="3" xfId="0" applyNumberFormat="1" applyFont="1" applyBorder="1" applyAlignment="1"/>
    <xf numFmtId="164" fontId="2" fillId="0" borderId="5" xfId="0" applyNumberFormat="1" applyFont="1" applyBorder="1" applyAlignment="1"/>
    <xf numFmtId="164" fontId="2" fillId="0" borderId="4" xfId="0" applyNumberFormat="1" applyFont="1" applyBorder="1" applyAlignment="1"/>
    <xf numFmtId="164" fontId="2" fillId="0" borderId="3" xfId="0" applyNumberFormat="1" applyFont="1" applyBorder="1" applyAlignment="1"/>
    <xf numFmtId="0" fontId="6" fillId="0" borderId="6" xfId="0" applyFont="1" applyBorder="1" applyAlignment="1">
      <alignment horizontal="centerContinuous" wrapText="1"/>
    </xf>
    <xf numFmtId="0" fontId="3" fillId="0" borderId="6" xfId="0" applyFont="1" applyBorder="1" applyAlignment="1">
      <alignment horizontal="centerContinuous" wrapText="1"/>
    </xf>
    <xf numFmtId="0" fontId="0" fillId="0" borderId="6" xfId="0" applyFont="1" applyBorder="1" applyAlignment="1">
      <alignment horizontal="centerContinuous" wrapText="1"/>
    </xf>
    <xf numFmtId="0" fontId="3" fillId="0" borderId="7" xfId="0" applyFont="1" applyBorder="1" applyAlignment="1">
      <alignment horizontal="centerContinuous" wrapText="1"/>
    </xf>
    <xf numFmtId="0" fontId="0" fillId="0" borderId="7" xfId="0" applyFont="1" applyBorder="1" applyAlignment="1">
      <alignment horizontal="centerContinuous" wrapText="1"/>
    </xf>
    <xf numFmtId="0" fontId="6" fillId="0" borderId="8" xfId="0" applyFont="1" applyBorder="1" applyAlignment="1">
      <alignment horizontal="centerContinuous" wrapText="1"/>
    </xf>
    <xf numFmtId="0" fontId="5" fillId="0" borderId="8" xfId="0" applyNumberFormat="1" applyFont="1" applyFill="1" applyBorder="1" applyAlignment="1" applyProtection="1">
      <alignment horizontal="right" wrapText="1"/>
    </xf>
    <xf numFmtId="0" fontId="5" fillId="0" borderId="6" xfId="0" applyNumberFormat="1" applyFont="1" applyFill="1" applyBorder="1" applyAlignment="1" applyProtection="1">
      <alignment horizontal="right" wrapText="1"/>
    </xf>
    <xf numFmtId="0" fontId="5" fillId="0" borderId="7" xfId="0" applyNumberFormat="1" applyFont="1" applyFill="1" applyBorder="1" applyAlignment="1" applyProtection="1">
      <alignment horizontal="right" wrapText="1"/>
    </xf>
    <xf numFmtId="1" fontId="0" fillId="0" borderId="0" xfId="0" applyNumberFormat="1" applyAlignment="1">
      <alignment horizontal="right"/>
    </xf>
    <xf numFmtId="0" fontId="9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top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C_Rawdata_2013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Data"/>
      <sheetName val="School Facilities"/>
      <sheetName val="School Condition"/>
      <sheetName val="Enrolment"/>
      <sheetName val="Teacher"/>
    </sheetNames>
    <sheetDataSet>
      <sheetData sheetId="0"/>
      <sheetData sheetId="1">
        <row r="16">
          <cell r="D16" t="str">
            <v>Primary Only</v>
          </cell>
          <cell r="E16" t="str">
            <v>Primary with Upper Primary</v>
          </cell>
          <cell r="F16" t="str">
            <v>Primary with upper Primary Sec/H.Sec</v>
          </cell>
          <cell r="G16" t="str">
            <v>Upper Primary Only</v>
          </cell>
          <cell r="H16" t="str">
            <v>Upper Primary with Sec./H.Sec</v>
          </cell>
          <cell r="I16" t="str">
            <v>Primary with upper Primary Sec</v>
          </cell>
          <cell r="J16" t="str">
            <v>Upper Primary with Sec.</v>
          </cell>
          <cell r="K16" t="str">
            <v>No Response</v>
          </cell>
          <cell r="L16" t="str">
            <v>Goverment Schools</v>
          </cell>
          <cell r="M16" t="str">
            <v>Primary Only</v>
          </cell>
          <cell r="N16" t="str">
            <v>Primary with Upper Primary</v>
          </cell>
          <cell r="O16" t="str">
            <v>Primary with upper Primary Sec/H.Sec</v>
          </cell>
          <cell r="P16" t="str">
            <v>Upper Primary Only</v>
          </cell>
          <cell r="Q16" t="str">
            <v>Upper Primary with Sec./H.Sec</v>
          </cell>
          <cell r="R16" t="str">
            <v>Primary with upper Primary Sec</v>
          </cell>
          <cell r="S16" t="str">
            <v>Upper Primary with Sec.</v>
          </cell>
          <cell r="T16" t="str">
            <v>No Response</v>
          </cell>
          <cell r="U16" t="str">
            <v>Private Schools</v>
          </cell>
          <cell r="V16" t="str">
            <v>Primary Only</v>
          </cell>
          <cell r="W16" t="str">
            <v>Primary with Upper Primary</v>
          </cell>
          <cell r="X16" t="str">
            <v>Primary with upper Primary Sec/H.Sec</v>
          </cell>
          <cell r="Y16" t="str">
            <v>Upper Primary Only</v>
          </cell>
          <cell r="Z16" t="str">
            <v>Upper Primary with Sec./H.Sec</v>
          </cell>
          <cell r="AA16" t="str">
            <v>Primary with upper Primary Sec</v>
          </cell>
          <cell r="AB16" t="str">
            <v>Upper Primary with Sec.</v>
          </cell>
          <cell r="AC16" t="str">
            <v>No Response</v>
          </cell>
          <cell r="AD16" t="str">
            <v>Madarsas &amp; Unrecognised Schools</v>
          </cell>
          <cell r="AE16" t="str">
            <v>Primary Only</v>
          </cell>
          <cell r="AF16" t="str">
            <v>Primary with Upper Primary</v>
          </cell>
          <cell r="AG16" t="str">
            <v>Primary with upper Primary Sec/H.Sec</v>
          </cell>
          <cell r="AH16" t="str">
            <v>Upper Primary Only</v>
          </cell>
          <cell r="AI16" t="str">
            <v>Upper Primary with Sec./H.Sec</v>
          </cell>
          <cell r="AJ16" t="str">
            <v>Primary with upper Primary Sec</v>
          </cell>
          <cell r="AK16" t="str">
            <v>Upper Primary with Sec.</v>
          </cell>
          <cell r="AL16" t="str">
            <v>No Response</v>
          </cell>
          <cell r="AM16" t="str">
            <v>Rural Government</v>
          </cell>
          <cell r="AN16" t="str">
            <v>Primary Only</v>
          </cell>
          <cell r="AO16" t="str">
            <v>Primary with Upper Primary</v>
          </cell>
          <cell r="AP16" t="str">
            <v>Primary with upper Primary Sec/H.Sec</v>
          </cell>
          <cell r="AQ16" t="str">
            <v>Upper Primary Only</v>
          </cell>
          <cell r="AR16" t="str">
            <v>Upper Primary with Sec./H.Sec</v>
          </cell>
          <cell r="AS16" t="str">
            <v>Primary with upper Primary Sec</v>
          </cell>
          <cell r="AT16" t="str">
            <v>Upper Primary with Sec.</v>
          </cell>
          <cell r="AU16" t="str">
            <v>No Response</v>
          </cell>
          <cell r="AV16" t="str">
            <v>Rural Private</v>
          </cell>
          <cell r="BD16" t="str">
            <v>Single-Classroom Schools</v>
          </cell>
          <cell r="BE16" t="str">
            <v>Primary Only</v>
          </cell>
          <cell r="BF16" t="str">
            <v>Primary with Upper Primary</v>
          </cell>
          <cell r="BG16" t="str">
            <v>Primary with upper Primary Sec/H.Sec</v>
          </cell>
          <cell r="BH16" t="str">
            <v>Upper Primary Only</v>
          </cell>
          <cell r="BI16" t="str">
            <v>Upper Primary with Sec./H.Sec</v>
          </cell>
          <cell r="BJ16" t="str">
            <v>Primary with upper Primary Sec</v>
          </cell>
          <cell r="BK16" t="str">
            <v>Upper Primary with Sec.</v>
          </cell>
          <cell r="BL16" t="str">
            <v>Single-Teacher Schools</v>
          </cell>
          <cell r="BM16" t="str">
            <v>Primary Only</v>
          </cell>
          <cell r="BN16" t="str">
            <v>Upper Primary Only</v>
          </cell>
          <cell r="BO16" t="str">
            <v>Primary with upper Primary Sec/H.Sec</v>
          </cell>
          <cell r="BP16" t="str">
            <v>Upper Primary Only</v>
          </cell>
          <cell r="BQ16" t="str">
            <v>Upper Primary with Sec./H.Sec</v>
          </cell>
          <cell r="BR16" t="str">
            <v>Primary with upper Primary Sec</v>
          </cell>
          <cell r="BS16" t="str">
            <v>Upper Primary with Sec.</v>
          </cell>
          <cell r="BT16" t="str">
            <v>Schools Approachable by All Weather Road</v>
          </cell>
          <cell r="BU16" t="str">
            <v>Primary Only</v>
          </cell>
          <cell r="BV16" t="str">
            <v>Primary with Upper Primary</v>
          </cell>
          <cell r="BW16" t="str">
            <v>Primary with upper Primary Sec/H.Sec</v>
          </cell>
          <cell r="BX16" t="str">
            <v>Upper Primary Only</v>
          </cell>
          <cell r="BY16" t="str">
            <v>Upper Primary with Sec./H.Sec</v>
          </cell>
          <cell r="BZ16" t="str">
            <v>Primary with upper Primary Sec</v>
          </cell>
          <cell r="CA16" t="str">
            <v>Upper Primary with Sec.</v>
          </cell>
          <cell r="CB16" t="str">
            <v>Schools with Playground Facility</v>
          </cell>
          <cell r="CC16" t="str">
            <v>Primary Only</v>
          </cell>
          <cell r="CD16" t="str">
            <v>Primary with Upper Primary</v>
          </cell>
          <cell r="CE16" t="str">
            <v>Primary with upper Primary Sec/H.Sec</v>
          </cell>
          <cell r="CF16" t="str">
            <v>Upper Primary Only</v>
          </cell>
          <cell r="CG16" t="str">
            <v>Upper Primary with Sec./H.Sec</v>
          </cell>
          <cell r="CH16" t="str">
            <v>Primary with upper Primary Sec</v>
          </cell>
          <cell r="CI16" t="str">
            <v>Upper Primary with Sec.</v>
          </cell>
          <cell r="CJ16" t="str">
            <v>Schools with Boundary wall</v>
          </cell>
          <cell r="CK16" t="str">
            <v xml:space="preserve">Primary </v>
          </cell>
          <cell r="CL16" t="str">
            <v xml:space="preserve">Primary with Upper Primary </v>
          </cell>
          <cell r="CM16" t="str">
            <v>Primary with upper Primary Sec/H.Sec</v>
          </cell>
          <cell r="CN16" t="str">
            <v>Upper Primary Only</v>
          </cell>
          <cell r="CO16" t="str">
            <v>Upper Primary with Sec./H.Sec</v>
          </cell>
          <cell r="CP16" t="str">
            <v>Primary with upper Primary Sec</v>
          </cell>
          <cell r="CQ16" t="str">
            <v>Upper Primary with  Sec.</v>
          </cell>
          <cell r="CR16" t="str">
            <v>Schools with Girls' Toilet</v>
          </cell>
          <cell r="CS16" t="str">
            <v>Primary Only</v>
          </cell>
          <cell r="CT16" t="str">
            <v>Primary with Upper Primary</v>
          </cell>
          <cell r="CU16" t="str">
            <v>Primary with upper Primary Sec/H.Sec</v>
          </cell>
          <cell r="CV16" t="str">
            <v>Upper Primary Only</v>
          </cell>
          <cell r="CW16" t="str">
            <v>Upper Primary with Sec./H.Sec</v>
          </cell>
          <cell r="CX16" t="str">
            <v>Primary with upper Primary Sec</v>
          </cell>
          <cell r="CY16" t="str">
            <v>upper Primary with  Sec.</v>
          </cell>
          <cell r="CZ16" t="str">
            <v>Schools with Boys' Toilet</v>
          </cell>
          <cell r="DA16" t="str">
            <v>Primary Only</v>
          </cell>
          <cell r="DB16" t="str">
            <v>Primary with Upper Primary</v>
          </cell>
          <cell r="DC16" t="str">
            <v>Primary with upper Primary Sec/H.Sec</v>
          </cell>
          <cell r="DD16" t="str">
            <v>Upper Primary Only</v>
          </cell>
          <cell r="DE16" t="str">
            <v>Upper Primary with Sec./H.Sec</v>
          </cell>
          <cell r="DF16" t="str">
            <v>Primary with upper Primary Sec</v>
          </cell>
          <cell r="DG16" t="str">
            <v>Upper Primary with  Sec.</v>
          </cell>
          <cell r="DH16" t="str">
            <v>Schools with Drinking Water</v>
          </cell>
          <cell r="DI16" t="str">
            <v>Primary Only</v>
          </cell>
          <cell r="DJ16" t="str">
            <v>Primary with Upper Primary</v>
          </cell>
          <cell r="DK16" t="str">
            <v>Primary with upper Primary Sec/H.Sec</v>
          </cell>
          <cell r="DL16" t="str">
            <v>Upper Primary Only</v>
          </cell>
          <cell r="DM16" t="str">
            <v>Upper Primary with Sec./H.Sec</v>
          </cell>
          <cell r="DN16" t="str">
            <v>Primary with upper Primary Sec</v>
          </cell>
          <cell r="DO16" t="str">
            <v>Upper Primary with  Sec.</v>
          </cell>
          <cell r="DP16" t="str">
            <v>Schools Provided MDM</v>
          </cell>
          <cell r="DQ16" t="str">
            <v>Primary Only</v>
          </cell>
          <cell r="DR16" t="str">
            <v>Primary with Upper Primary</v>
          </cell>
          <cell r="DS16" t="str">
            <v>Primary with upper Primary Sec/H.Sec</v>
          </cell>
          <cell r="DT16" t="str">
            <v>Upper Primary Only</v>
          </cell>
          <cell r="DU16" t="str">
            <v>Upper Primary with Sec./H.Sec</v>
          </cell>
          <cell r="DV16" t="str">
            <v>Primary with upper Primary Sec</v>
          </cell>
          <cell r="DW16" t="str">
            <v>upper Primary with  Sec.</v>
          </cell>
          <cell r="DX16" t="str">
            <v>Schools with Electricity</v>
          </cell>
          <cell r="DY16" t="str">
            <v>Primary Only</v>
          </cell>
          <cell r="DZ16" t="str">
            <v>Primary with Upper Primary</v>
          </cell>
          <cell r="EA16" t="str">
            <v>Primary with upper Primary Sec/H.Sec</v>
          </cell>
          <cell r="EB16" t="str">
            <v>Upper Primary Only</v>
          </cell>
          <cell r="EC16" t="str">
            <v>Upper Primary with Sec./H.Sec</v>
          </cell>
          <cell r="ED16" t="str">
            <v>Primary with upper Primary Sec</v>
          </cell>
          <cell r="EE16" t="str">
            <v>upper Primary with  Sec.</v>
          </cell>
          <cell r="EF16" t="str">
            <v>Schools with Computer</v>
          </cell>
          <cell r="EG16" t="str">
            <v>Primary Only</v>
          </cell>
          <cell r="EH16" t="str">
            <v>Primary with Upper Primary</v>
          </cell>
          <cell r="EI16" t="str">
            <v>Primary with upper Primary Sec/H.Sec</v>
          </cell>
          <cell r="EJ16" t="str">
            <v>Upper Primary Only</v>
          </cell>
          <cell r="EK16" t="str">
            <v>Upper Primary with Sec./H.Sec</v>
          </cell>
          <cell r="EL16" t="str">
            <v>Primary with upper Primary Sec</v>
          </cell>
          <cell r="EM16" t="str">
            <v>Upper Primary with  Sec.</v>
          </cell>
          <cell r="EN16" t="str">
            <v>Schools with Ramp, if needed</v>
          </cell>
          <cell r="EO16" t="str">
            <v>Primary Only</v>
          </cell>
          <cell r="EP16" t="str">
            <v>Primary with Upper Primary</v>
          </cell>
          <cell r="EQ16" t="str">
            <v>Primary with upper Primary Sec/H.Sec</v>
          </cell>
          <cell r="ER16" t="str">
            <v>Upper Primary Only</v>
          </cell>
          <cell r="ES16" t="str">
            <v>Upper Primary with Sec./H.Sec</v>
          </cell>
          <cell r="ET16" t="str">
            <v>Primary with upper Primary Sec</v>
          </cell>
          <cell r="EU16" t="str">
            <v>upper Primary with  Sec.</v>
          </cell>
          <cell r="EV16" t="str">
            <v>Schools Established Since 2001</v>
          </cell>
          <cell r="EW16" t="str">
            <v>Primary Only</v>
          </cell>
          <cell r="EX16" t="str">
            <v>Primary with Upper Primary</v>
          </cell>
          <cell r="EY16" t="str">
            <v>Primary with upper Primary Sec/H.Sec</v>
          </cell>
          <cell r="EZ16" t="str">
            <v>Upper Primary Only</v>
          </cell>
          <cell r="FA16" t="str">
            <v>Upper Primary with Sec./H.Sec</v>
          </cell>
          <cell r="FB16" t="str">
            <v>Primary with upper Primary Sec</v>
          </cell>
          <cell r="FC16" t="str">
            <v>upper Primary with  Sec.</v>
          </cell>
          <cell r="FD16" t="str">
            <v>Schools with Kitchen-shed</v>
          </cell>
          <cell r="FE16" t="str">
            <v>Primary Only</v>
          </cell>
          <cell r="FF16" t="str">
            <v>Primary with Upper Primary</v>
          </cell>
          <cell r="FG16" t="str">
            <v>Primary with upper Primary Sec/H.Sec</v>
          </cell>
          <cell r="FH16" t="str">
            <v>Upper Primary Only</v>
          </cell>
          <cell r="FI16" t="str">
            <v>Upper Primary with Sec./H.Sec</v>
          </cell>
          <cell r="FJ16" t="str">
            <v>Primary with upper Primary Sec</v>
          </cell>
          <cell r="FK16" t="str">
            <v>upper Primary with  Sec.</v>
          </cell>
          <cell r="FL16" t="str">
            <v>Total</v>
          </cell>
          <cell r="FM16" t="str">
            <v>Primary Only</v>
          </cell>
          <cell r="FN16" t="str">
            <v>Primary with Upper Primary</v>
          </cell>
          <cell r="FO16" t="str">
            <v>Primary with upper Primary Sec/H.Sec</v>
          </cell>
          <cell r="FP16" t="str">
            <v>Upper Primary Only</v>
          </cell>
          <cell r="FQ16" t="str">
            <v>Upper Primary with Sec./H.Sec</v>
          </cell>
          <cell r="FR16" t="str">
            <v>Primary with upper Primary Sec</v>
          </cell>
          <cell r="FS16" t="str">
            <v>Upper Primary with Sec.</v>
          </cell>
          <cell r="FT16" t="str">
            <v>Schools with Enrolment &lt;=50</v>
          </cell>
          <cell r="FU16" t="str">
            <v>Primary Only</v>
          </cell>
          <cell r="FV16" t="str">
            <v>Primary with Upper Primary</v>
          </cell>
          <cell r="FW16" t="str">
            <v>Primary with upper Primary Sec/H.Sec</v>
          </cell>
          <cell r="FX16" t="str">
            <v>Upper Primary Only</v>
          </cell>
          <cell r="FY16" t="str">
            <v>Upper Primary with Sec./H.Sec</v>
          </cell>
          <cell r="FZ16" t="str">
            <v>Primary with upper Primary Sec</v>
          </cell>
          <cell r="GA16" t="str">
            <v>Upper Primary with  Sec.</v>
          </cell>
          <cell r="GB16" t="str">
            <v>Schools with SMC</v>
          </cell>
        </row>
        <row r="18">
          <cell r="C18" t="str">
            <v>India</v>
          </cell>
          <cell r="D18">
            <v>726114</v>
          </cell>
          <cell r="E18">
            <v>175738</v>
          </cell>
          <cell r="F18">
            <v>3279</v>
          </cell>
          <cell r="G18">
            <v>120208</v>
          </cell>
          <cell r="H18">
            <v>24330</v>
          </cell>
          <cell r="I18">
            <v>10414</v>
          </cell>
          <cell r="J18">
            <v>33818</v>
          </cell>
          <cell r="K18">
            <v>68</v>
          </cell>
          <cell r="L18">
            <v>1093969</v>
          </cell>
          <cell r="M18">
            <v>112826</v>
          </cell>
          <cell r="N18">
            <v>88864</v>
          </cell>
          <cell r="O18">
            <v>26770</v>
          </cell>
          <cell r="P18">
            <v>25621</v>
          </cell>
          <cell r="Q18">
            <v>16099</v>
          </cell>
          <cell r="R18">
            <v>25119</v>
          </cell>
          <cell r="S18">
            <v>24685</v>
          </cell>
          <cell r="T18">
            <v>6</v>
          </cell>
          <cell r="U18">
            <v>319990</v>
          </cell>
          <cell r="V18">
            <v>19976</v>
          </cell>
          <cell r="W18">
            <v>9759</v>
          </cell>
          <cell r="X18">
            <v>643</v>
          </cell>
          <cell r="Y18">
            <v>1334</v>
          </cell>
          <cell r="Z18">
            <v>528</v>
          </cell>
          <cell r="AA18">
            <v>1270</v>
          </cell>
          <cell r="AB18">
            <v>708</v>
          </cell>
          <cell r="AC18">
            <v>535</v>
          </cell>
          <cell r="AD18">
            <v>34753</v>
          </cell>
          <cell r="AE18">
            <v>681149</v>
          </cell>
          <cell r="AF18">
            <v>159203</v>
          </cell>
          <cell r="AG18">
            <v>1738</v>
          </cell>
          <cell r="AH18">
            <v>113575</v>
          </cell>
          <cell r="AI18">
            <v>19633</v>
          </cell>
          <cell r="AJ18">
            <v>9309</v>
          </cell>
          <cell r="AK18">
            <v>29802</v>
          </cell>
          <cell r="AL18">
            <v>8</v>
          </cell>
          <cell r="AM18">
            <v>1014417</v>
          </cell>
          <cell r="AN18">
            <v>76579</v>
          </cell>
          <cell r="AO18">
            <v>50648</v>
          </cell>
          <cell r="AP18">
            <v>12469</v>
          </cell>
          <cell r="AQ18">
            <v>21107</v>
          </cell>
          <cell r="AR18">
            <v>11215</v>
          </cell>
          <cell r="AS18">
            <v>13555</v>
          </cell>
          <cell r="AT18">
            <v>15747</v>
          </cell>
          <cell r="AU18">
            <v>2</v>
          </cell>
          <cell r="AV18">
            <v>201322</v>
          </cell>
          <cell r="BD18">
            <v>71016</v>
          </cell>
          <cell r="BE18">
            <v>98446</v>
          </cell>
          <cell r="BF18">
            <v>3259</v>
          </cell>
          <cell r="BG18">
            <v>205</v>
          </cell>
          <cell r="BH18">
            <v>17576</v>
          </cell>
          <cell r="BI18">
            <v>386</v>
          </cell>
          <cell r="BJ18">
            <v>211</v>
          </cell>
          <cell r="BK18">
            <v>484</v>
          </cell>
          <cell r="BL18">
            <v>120571</v>
          </cell>
          <cell r="BM18">
            <v>745943</v>
          </cell>
          <cell r="BN18">
            <v>249553</v>
          </cell>
          <cell r="BO18">
            <v>29744</v>
          </cell>
          <cell r="BP18">
            <v>136669</v>
          </cell>
          <cell r="BQ18">
            <v>39069</v>
          </cell>
          <cell r="BR18">
            <v>34185</v>
          </cell>
          <cell r="BS18">
            <v>55846</v>
          </cell>
          <cell r="BT18">
            <v>1291055</v>
          </cell>
          <cell r="BU18">
            <v>442104</v>
          </cell>
          <cell r="BV18">
            <v>172675</v>
          </cell>
          <cell r="BW18">
            <v>27070</v>
          </cell>
          <cell r="BX18">
            <v>95938</v>
          </cell>
          <cell r="BY18">
            <v>31342</v>
          </cell>
          <cell r="BZ18">
            <v>27960</v>
          </cell>
          <cell r="CA18">
            <v>43904</v>
          </cell>
          <cell r="CB18">
            <v>841033</v>
          </cell>
          <cell r="CC18">
            <v>449995</v>
          </cell>
          <cell r="CD18">
            <v>207757</v>
          </cell>
          <cell r="CE18">
            <v>28377</v>
          </cell>
          <cell r="CF18">
            <v>74383</v>
          </cell>
          <cell r="CG18">
            <v>33854</v>
          </cell>
          <cell r="CH18">
            <v>30915</v>
          </cell>
          <cell r="CI18">
            <v>45423</v>
          </cell>
          <cell r="CJ18">
            <v>870768</v>
          </cell>
          <cell r="CK18">
            <v>80.850000000000009</v>
          </cell>
          <cell r="CL18">
            <v>91.33</v>
          </cell>
          <cell r="CM18">
            <v>98.65</v>
          </cell>
          <cell r="CN18">
            <v>86.100000000000009</v>
          </cell>
          <cell r="CO18">
            <v>97.22</v>
          </cell>
          <cell r="CP18">
            <v>95.12</v>
          </cell>
          <cell r="CQ18">
            <v>83.65</v>
          </cell>
          <cell r="CR18">
            <v>84.65</v>
          </cell>
          <cell r="CS18">
            <v>92.93</v>
          </cell>
          <cell r="CT18">
            <v>97.34</v>
          </cell>
          <cell r="CU18">
            <v>99.31</v>
          </cell>
          <cell r="CV18">
            <v>94.37</v>
          </cell>
          <cell r="CW18">
            <v>98.83</v>
          </cell>
          <cell r="CX18">
            <v>98.14</v>
          </cell>
          <cell r="CY18">
            <v>96.56</v>
          </cell>
          <cell r="CZ18">
            <v>94.460000000000008</v>
          </cell>
          <cell r="DA18">
            <v>808116</v>
          </cell>
          <cell r="DB18">
            <v>269358</v>
          </cell>
          <cell r="DC18">
            <v>30417</v>
          </cell>
          <cell r="DD18">
            <v>138188</v>
          </cell>
          <cell r="DE18">
            <v>40630</v>
          </cell>
          <cell r="DF18">
            <v>36301</v>
          </cell>
          <cell r="DG18">
            <v>57662</v>
          </cell>
          <cell r="DH18">
            <v>1380779</v>
          </cell>
          <cell r="DI18">
            <v>88.47</v>
          </cell>
          <cell r="DJ18">
            <v>92.76</v>
          </cell>
          <cell r="DK18">
            <v>51.95</v>
          </cell>
          <cell r="DL18">
            <v>91.26</v>
          </cell>
          <cell r="DM18">
            <v>88.37</v>
          </cell>
          <cell r="DN18">
            <v>81.41</v>
          </cell>
          <cell r="DO18">
            <v>71.8</v>
          </cell>
          <cell r="DP18">
            <v>88.600000000000009</v>
          </cell>
          <cell r="DQ18">
            <v>359450</v>
          </cell>
          <cell r="DR18">
            <v>186337</v>
          </cell>
          <cell r="DS18">
            <v>29032</v>
          </cell>
          <cell r="DT18">
            <v>56018</v>
          </cell>
          <cell r="DU18">
            <v>37892</v>
          </cell>
          <cell r="DV18">
            <v>30140</v>
          </cell>
          <cell r="DW18">
            <v>50592</v>
          </cell>
          <cell r="DX18">
            <v>749554</v>
          </cell>
          <cell r="DY18">
            <v>79451</v>
          </cell>
          <cell r="DZ18">
            <v>115606</v>
          </cell>
          <cell r="EA18">
            <v>25373</v>
          </cell>
          <cell r="EB18">
            <v>26816</v>
          </cell>
          <cell r="EC18">
            <v>31332</v>
          </cell>
          <cell r="ED18">
            <v>23810</v>
          </cell>
          <cell r="EE18">
            <v>35085</v>
          </cell>
          <cell r="EF18">
            <v>337515</v>
          </cell>
          <cell r="EG18">
            <v>84.09</v>
          </cell>
          <cell r="EH18">
            <v>81.19</v>
          </cell>
          <cell r="EI18">
            <v>80.75</v>
          </cell>
          <cell r="EJ18">
            <v>82.61</v>
          </cell>
          <cell r="EK18">
            <v>82.13</v>
          </cell>
          <cell r="EL18">
            <v>69.83</v>
          </cell>
          <cell r="EM18">
            <v>70.989999999999995</v>
          </cell>
          <cell r="EN18">
            <v>82.33</v>
          </cell>
          <cell r="EO18">
            <v>234908</v>
          </cell>
          <cell r="EP18">
            <v>59367</v>
          </cell>
          <cell r="EQ18">
            <v>8619</v>
          </cell>
          <cell r="ER18">
            <v>74409</v>
          </cell>
          <cell r="ES18">
            <v>4798</v>
          </cell>
          <cell r="ET18">
            <v>11185</v>
          </cell>
          <cell r="EU18">
            <v>11986</v>
          </cell>
          <cell r="EV18">
            <v>405289</v>
          </cell>
          <cell r="EW18">
            <v>75.77</v>
          </cell>
          <cell r="EX18">
            <v>78.2</v>
          </cell>
          <cell r="EY18">
            <v>70.930000000000007</v>
          </cell>
          <cell r="EZ18">
            <v>68</v>
          </cell>
          <cell r="FA18">
            <v>75.760000000000005</v>
          </cell>
          <cell r="FB18">
            <v>76.92</v>
          </cell>
          <cell r="FC18">
            <v>63.82</v>
          </cell>
          <cell r="FD18">
            <v>74.92</v>
          </cell>
          <cell r="FE18">
            <v>222101</v>
          </cell>
          <cell r="FF18">
            <v>44780</v>
          </cell>
          <cell r="FG18">
            <v>2266</v>
          </cell>
          <cell r="FH18">
            <v>47443</v>
          </cell>
          <cell r="FI18">
            <v>6427</v>
          </cell>
          <cell r="FJ18">
            <v>4364</v>
          </cell>
          <cell r="FK18">
            <v>10833</v>
          </cell>
          <cell r="FL18">
            <v>338228</v>
          </cell>
          <cell r="FM18">
            <v>367920</v>
          </cell>
          <cell r="FN18">
            <v>24578</v>
          </cell>
          <cell r="FO18">
            <v>1189</v>
          </cell>
          <cell r="FP18">
            <v>42196</v>
          </cell>
          <cell r="FQ18">
            <v>3902</v>
          </cell>
          <cell r="FR18">
            <v>1603</v>
          </cell>
          <cell r="FS18">
            <v>10972</v>
          </cell>
          <cell r="FT18">
            <v>452943</v>
          </cell>
          <cell r="FU18">
            <v>91.62</v>
          </cell>
          <cell r="FV18">
            <v>95.03</v>
          </cell>
          <cell r="FW18">
            <v>65.290000000000006</v>
          </cell>
          <cell r="FX18">
            <v>94.5</v>
          </cell>
          <cell r="FY18">
            <v>80.37</v>
          </cell>
          <cell r="FZ18">
            <v>76.06</v>
          </cell>
          <cell r="GA18">
            <v>70.94</v>
          </cell>
          <cell r="GB18">
            <v>91.08</v>
          </cell>
        </row>
        <row r="19">
          <cell r="C19" t="str">
            <v>Jammu &amp; Kashmir</v>
          </cell>
          <cell r="D19">
            <v>13288</v>
          </cell>
          <cell r="E19">
            <v>7867</v>
          </cell>
          <cell r="F19">
            <v>115</v>
          </cell>
          <cell r="G19">
            <v>135</v>
          </cell>
          <cell r="H19">
            <v>103</v>
          </cell>
          <cell r="I19">
            <v>1328</v>
          </cell>
          <cell r="J19">
            <v>398</v>
          </cell>
          <cell r="K19">
            <v>0</v>
          </cell>
          <cell r="L19">
            <v>23234</v>
          </cell>
          <cell r="M19">
            <v>1338</v>
          </cell>
          <cell r="N19">
            <v>2090</v>
          </cell>
          <cell r="O19">
            <v>386</v>
          </cell>
          <cell r="P19">
            <v>1</v>
          </cell>
          <cell r="Q19">
            <v>2</v>
          </cell>
          <cell r="R19">
            <v>1255</v>
          </cell>
          <cell r="S19">
            <v>1</v>
          </cell>
          <cell r="T19">
            <v>0</v>
          </cell>
          <cell r="U19">
            <v>5073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12546</v>
          </cell>
          <cell r="AF19">
            <v>7293</v>
          </cell>
          <cell r="AG19">
            <v>95</v>
          </cell>
          <cell r="AH19">
            <v>116</v>
          </cell>
          <cell r="AI19">
            <v>93</v>
          </cell>
          <cell r="AJ19">
            <v>1201</v>
          </cell>
          <cell r="AK19">
            <v>364</v>
          </cell>
          <cell r="AL19">
            <v>0</v>
          </cell>
          <cell r="AM19">
            <v>21708</v>
          </cell>
          <cell r="AN19">
            <v>1125</v>
          </cell>
          <cell r="AO19">
            <v>1566</v>
          </cell>
          <cell r="AP19">
            <v>171</v>
          </cell>
          <cell r="AQ19">
            <v>1</v>
          </cell>
          <cell r="AR19">
            <v>2</v>
          </cell>
          <cell r="AS19">
            <v>719</v>
          </cell>
          <cell r="AT19">
            <v>0</v>
          </cell>
          <cell r="AU19">
            <v>0</v>
          </cell>
          <cell r="AV19">
            <v>3584</v>
          </cell>
          <cell r="BD19">
            <v>2657</v>
          </cell>
          <cell r="BE19">
            <v>1702</v>
          </cell>
          <cell r="BF19">
            <v>23</v>
          </cell>
          <cell r="BG19">
            <v>0</v>
          </cell>
          <cell r="BH19">
            <v>1</v>
          </cell>
          <cell r="BI19">
            <v>0</v>
          </cell>
          <cell r="BJ19">
            <v>0</v>
          </cell>
          <cell r="BK19">
            <v>0</v>
          </cell>
          <cell r="BL19">
            <v>1726</v>
          </cell>
          <cell r="BM19">
            <v>11171</v>
          </cell>
          <cell r="BN19">
            <v>8416</v>
          </cell>
          <cell r="BO19">
            <v>485</v>
          </cell>
          <cell r="BP19">
            <v>128</v>
          </cell>
          <cell r="BQ19">
            <v>96</v>
          </cell>
          <cell r="BR19">
            <v>2324</v>
          </cell>
          <cell r="BS19">
            <v>378</v>
          </cell>
          <cell r="BT19">
            <v>22998</v>
          </cell>
          <cell r="BU19">
            <v>3097</v>
          </cell>
          <cell r="BV19">
            <v>4422</v>
          </cell>
          <cell r="BW19">
            <v>452</v>
          </cell>
          <cell r="BX19">
            <v>41</v>
          </cell>
          <cell r="BY19">
            <v>83</v>
          </cell>
          <cell r="BZ19">
            <v>1995</v>
          </cell>
          <cell r="CA19">
            <v>237</v>
          </cell>
          <cell r="CB19">
            <v>10327</v>
          </cell>
          <cell r="CC19">
            <v>2855</v>
          </cell>
          <cell r="CD19">
            <v>3689</v>
          </cell>
          <cell r="CE19">
            <v>437</v>
          </cell>
          <cell r="CF19">
            <v>49</v>
          </cell>
          <cell r="CG19">
            <v>75</v>
          </cell>
          <cell r="CH19">
            <v>1738</v>
          </cell>
          <cell r="CI19">
            <v>246</v>
          </cell>
          <cell r="CJ19">
            <v>9089</v>
          </cell>
          <cell r="CK19">
            <v>52.9</v>
          </cell>
          <cell r="CL19">
            <v>74.53</v>
          </cell>
          <cell r="CM19">
            <v>95.710000000000008</v>
          </cell>
          <cell r="CN19">
            <v>81.75</v>
          </cell>
          <cell r="CO19">
            <v>94.95</v>
          </cell>
          <cell r="CP19">
            <v>89.42</v>
          </cell>
          <cell r="CQ19">
            <v>94.65</v>
          </cell>
          <cell r="CR19">
            <v>65.41</v>
          </cell>
          <cell r="CS19">
            <v>74.06</v>
          </cell>
          <cell r="CT19">
            <v>89.98</v>
          </cell>
          <cell r="CU19">
            <v>99.38</v>
          </cell>
          <cell r="CV19">
            <v>85</v>
          </cell>
          <cell r="CW19">
            <v>97.98</v>
          </cell>
          <cell r="CX19">
            <v>96.59</v>
          </cell>
          <cell r="CY19">
            <v>98.61</v>
          </cell>
          <cell r="CZ19">
            <v>82.58</v>
          </cell>
          <cell r="DA19">
            <v>12584</v>
          </cell>
          <cell r="DB19">
            <v>9202</v>
          </cell>
          <cell r="DC19">
            <v>495</v>
          </cell>
          <cell r="DD19">
            <v>129</v>
          </cell>
          <cell r="DE19">
            <v>102</v>
          </cell>
          <cell r="DF19">
            <v>2518</v>
          </cell>
          <cell r="DG19">
            <v>391</v>
          </cell>
          <cell r="DH19">
            <v>25421</v>
          </cell>
          <cell r="DI19">
            <v>99.460000000000008</v>
          </cell>
          <cell r="DJ19">
            <v>99.64</v>
          </cell>
          <cell r="DK19">
            <v>69.570000000000007</v>
          </cell>
          <cell r="DL19">
            <v>76.3</v>
          </cell>
          <cell r="DM19">
            <v>85.44</v>
          </cell>
          <cell r="DN19">
            <v>98.87</v>
          </cell>
          <cell r="DO19">
            <v>98.490000000000009</v>
          </cell>
          <cell r="DP19">
            <v>99.13</v>
          </cell>
          <cell r="DQ19">
            <v>1355</v>
          </cell>
          <cell r="DR19">
            <v>2089</v>
          </cell>
          <cell r="DS19">
            <v>471</v>
          </cell>
          <cell r="DT19">
            <v>49</v>
          </cell>
          <cell r="DU19">
            <v>82</v>
          </cell>
          <cell r="DV19">
            <v>1770</v>
          </cell>
          <cell r="DW19">
            <v>215</v>
          </cell>
          <cell r="DX19">
            <v>6031</v>
          </cell>
          <cell r="DY19">
            <v>527</v>
          </cell>
          <cell r="DZ19">
            <v>1886</v>
          </cell>
          <cell r="EA19">
            <v>436</v>
          </cell>
          <cell r="EB19">
            <v>12</v>
          </cell>
          <cell r="EC19">
            <v>75</v>
          </cell>
          <cell r="ED19">
            <v>1409</v>
          </cell>
          <cell r="EE19">
            <v>130</v>
          </cell>
          <cell r="EF19">
            <v>4475</v>
          </cell>
          <cell r="EG19">
            <v>56.96</v>
          </cell>
          <cell r="EH19">
            <v>69.97</v>
          </cell>
          <cell r="EI19">
            <v>73.680000000000007</v>
          </cell>
          <cell r="EJ19">
            <v>77.78</v>
          </cell>
          <cell r="EK19">
            <v>66.67</v>
          </cell>
          <cell r="EL19">
            <v>72.460000000000008</v>
          </cell>
          <cell r="EM19">
            <v>56.06</v>
          </cell>
          <cell r="EN19">
            <v>66.14</v>
          </cell>
          <cell r="EO19">
            <v>10482</v>
          </cell>
          <cell r="EP19">
            <v>1876</v>
          </cell>
          <cell r="EQ19">
            <v>53</v>
          </cell>
          <cell r="ER19">
            <v>109</v>
          </cell>
          <cell r="ES19">
            <v>4</v>
          </cell>
          <cell r="ET19">
            <v>191</v>
          </cell>
          <cell r="EU19">
            <v>4</v>
          </cell>
          <cell r="EV19">
            <v>12719</v>
          </cell>
          <cell r="EW19">
            <v>43.910000000000004</v>
          </cell>
          <cell r="EX19">
            <v>66.13</v>
          </cell>
          <cell r="EY19">
            <v>76.25</v>
          </cell>
          <cell r="EZ19">
            <v>45.65</v>
          </cell>
          <cell r="FA19">
            <v>56.63</v>
          </cell>
          <cell r="FB19">
            <v>75.56</v>
          </cell>
          <cell r="FC19">
            <v>55.96</v>
          </cell>
          <cell r="FD19">
            <v>54.160000000000004</v>
          </cell>
          <cell r="FE19">
            <v>5239</v>
          </cell>
          <cell r="FF19">
            <v>2180</v>
          </cell>
          <cell r="FG19">
            <v>9</v>
          </cell>
          <cell r="FH19">
            <v>5</v>
          </cell>
          <cell r="FI19">
            <v>12</v>
          </cell>
          <cell r="FJ19">
            <v>329</v>
          </cell>
          <cell r="FK19">
            <v>92</v>
          </cell>
          <cell r="FL19">
            <v>7866</v>
          </cell>
          <cell r="FM19">
            <v>13145</v>
          </cell>
          <cell r="FN19">
            <v>3201</v>
          </cell>
          <cell r="FO19">
            <v>21</v>
          </cell>
          <cell r="FP19">
            <v>103</v>
          </cell>
          <cell r="FQ19">
            <v>56</v>
          </cell>
          <cell r="FR19">
            <v>287</v>
          </cell>
          <cell r="FS19">
            <v>233</v>
          </cell>
          <cell r="FT19">
            <v>17046</v>
          </cell>
          <cell r="FU19">
            <v>83.17</v>
          </cell>
          <cell r="FV19">
            <v>88.43</v>
          </cell>
          <cell r="FW19">
            <v>68.7</v>
          </cell>
          <cell r="FX19">
            <v>83.7</v>
          </cell>
          <cell r="FY19">
            <v>73.790000000000006</v>
          </cell>
          <cell r="FZ19">
            <v>90.36</v>
          </cell>
          <cell r="GA19">
            <v>93.97</v>
          </cell>
          <cell r="GB19">
            <v>85.44</v>
          </cell>
        </row>
        <row r="20">
          <cell r="C20" t="str">
            <v>Himachal Pradesh</v>
          </cell>
          <cell r="D20">
            <v>10656</v>
          </cell>
          <cell r="E20">
            <v>5</v>
          </cell>
          <cell r="F20">
            <v>27</v>
          </cell>
          <cell r="G20">
            <v>2322</v>
          </cell>
          <cell r="H20">
            <v>1373</v>
          </cell>
          <cell r="I20">
            <v>3</v>
          </cell>
          <cell r="J20">
            <v>833</v>
          </cell>
          <cell r="K20">
            <v>0</v>
          </cell>
          <cell r="L20">
            <v>15219</v>
          </cell>
          <cell r="M20">
            <v>633</v>
          </cell>
          <cell r="N20">
            <v>713</v>
          </cell>
          <cell r="O20">
            <v>553</v>
          </cell>
          <cell r="P20">
            <v>1</v>
          </cell>
          <cell r="Q20">
            <v>10</v>
          </cell>
          <cell r="R20">
            <v>580</v>
          </cell>
          <cell r="S20">
            <v>7</v>
          </cell>
          <cell r="T20">
            <v>0</v>
          </cell>
          <cell r="U20">
            <v>2497</v>
          </cell>
          <cell r="V20">
            <v>3</v>
          </cell>
          <cell r="W20">
            <v>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4</v>
          </cell>
          <cell r="AE20">
            <v>10430</v>
          </cell>
          <cell r="AF20">
            <v>2</v>
          </cell>
          <cell r="AG20">
            <v>15</v>
          </cell>
          <cell r="AH20">
            <v>2277</v>
          </cell>
          <cell r="AI20">
            <v>1293</v>
          </cell>
          <cell r="AJ20">
            <v>2</v>
          </cell>
          <cell r="AK20">
            <v>816</v>
          </cell>
          <cell r="AL20">
            <v>0</v>
          </cell>
          <cell r="AM20">
            <v>14835</v>
          </cell>
          <cell r="AN20">
            <v>580</v>
          </cell>
          <cell r="AO20">
            <v>648</v>
          </cell>
          <cell r="AP20">
            <v>411</v>
          </cell>
          <cell r="AQ20">
            <v>0</v>
          </cell>
          <cell r="AR20">
            <v>6</v>
          </cell>
          <cell r="AS20">
            <v>481</v>
          </cell>
          <cell r="AT20">
            <v>4</v>
          </cell>
          <cell r="AU20">
            <v>0</v>
          </cell>
          <cell r="AV20">
            <v>2130</v>
          </cell>
          <cell r="BD20">
            <v>585</v>
          </cell>
          <cell r="BE20">
            <v>1262</v>
          </cell>
          <cell r="BF20">
            <v>1</v>
          </cell>
          <cell r="BG20">
            <v>0</v>
          </cell>
          <cell r="BH20">
            <v>113</v>
          </cell>
          <cell r="BI20">
            <v>0</v>
          </cell>
          <cell r="BJ20">
            <v>0</v>
          </cell>
          <cell r="BK20">
            <v>1</v>
          </cell>
          <cell r="BL20">
            <v>1377</v>
          </cell>
          <cell r="BM20">
            <v>8800</v>
          </cell>
          <cell r="BN20">
            <v>703</v>
          </cell>
          <cell r="BO20">
            <v>574</v>
          </cell>
          <cell r="BP20">
            <v>1874</v>
          </cell>
          <cell r="BQ20">
            <v>1256</v>
          </cell>
          <cell r="BR20">
            <v>569</v>
          </cell>
          <cell r="BS20">
            <v>704</v>
          </cell>
          <cell r="BT20">
            <v>14480</v>
          </cell>
          <cell r="BU20">
            <v>9392</v>
          </cell>
          <cell r="BV20">
            <v>693</v>
          </cell>
          <cell r="BW20">
            <v>563</v>
          </cell>
          <cell r="BX20">
            <v>1879</v>
          </cell>
          <cell r="BY20">
            <v>1321</v>
          </cell>
          <cell r="BZ20">
            <v>572</v>
          </cell>
          <cell r="CA20">
            <v>759</v>
          </cell>
          <cell r="CB20">
            <v>15179</v>
          </cell>
          <cell r="CC20">
            <v>6873</v>
          </cell>
          <cell r="CD20">
            <v>494</v>
          </cell>
          <cell r="CE20">
            <v>475</v>
          </cell>
          <cell r="CF20">
            <v>1396</v>
          </cell>
          <cell r="CG20">
            <v>996</v>
          </cell>
          <cell r="CH20">
            <v>431</v>
          </cell>
          <cell r="CI20">
            <v>539</v>
          </cell>
          <cell r="CJ20">
            <v>11204</v>
          </cell>
          <cell r="CK20">
            <v>93.5</v>
          </cell>
          <cell r="CL20">
            <v>98.47</v>
          </cell>
          <cell r="CM20">
            <v>100</v>
          </cell>
          <cell r="CN20">
            <v>93.03</v>
          </cell>
          <cell r="CO20">
            <v>98.52</v>
          </cell>
          <cell r="CP20">
            <v>99.83</v>
          </cell>
          <cell r="CQ20">
            <v>97.86</v>
          </cell>
          <cell r="CR20">
            <v>94.65</v>
          </cell>
          <cell r="CS20">
            <v>97.350000000000009</v>
          </cell>
          <cell r="CT20">
            <v>99.86</v>
          </cell>
          <cell r="CU20">
            <v>100</v>
          </cell>
          <cell r="CV20">
            <v>94.99</v>
          </cell>
          <cell r="CW20">
            <v>99.56</v>
          </cell>
          <cell r="CX20">
            <v>99.83</v>
          </cell>
          <cell r="CY20">
            <v>99.27</v>
          </cell>
          <cell r="CZ20">
            <v>97.570000000000007</v>
          </cell>
          <cell r="DA20">
            <v>11173</v>
          </cell>
          <cell r="DB20">
            <v>719</v>
          </cell>
          <cell r="DC20">
            <v>580</v>
          </cell>
          <cell r="DD20">
            <v>2282</v>
          </cell>
          <cell r="DE20">
            <v>1381</v>
          </cell>
          <cell r="DF20">
            <v>583</v>
          </cell>
          <cell r="DG20">
            <v>835</v>
          </cell>
          <cell r="DH20">
            <v>17553</v>
          </cell>
          <cell r="DI20">
            <v>99.73</v>
          </cell>
          <cell r="DJ20">
            <v>0</v>
          </cell>
          <cell r="DK20">
            <v>7.1400000000000006</v>
          </cell>
          <cell r="DL20">
            <v>99.4</v>
          </cell>
          <cell r="DM20">
            <v>98.98</v>
          </cell>
          <cell r="DN20">
            <v>0</v>
          </cell>
          <cell r="DO20">
            <v>99.64</v>
          </cell>
          <cell r="DP20">
            <v>99.38</v>
          </cell>
          <cell r="DQ20">
            <v>9522</v>
          </cell>
          <cell r="DR20">
            <v>700</v>
          </cell>
          <cell r="DS20">
            <v>579</v>
          </cell>
          <cell r="DT20">
            <v>1882</v>
          </cell>
          <cell r="DU20">
            <v>1370</v>
          </cell>
          <cell r="DV20">
            <v>580</v>
          </cell>
          <cell r="DW20">
            <v>807</v>
          </cell>
          <cell r="DX20">
            <v>15440</v>
          </cell>
          <cell r="DY20">
            <v>423</v>
          </cell>
          <cell r="DZ20">
            <v>595</v>
          </cell>
          <cell r="EA20">
            <v>550</v>
          </cell>
          <cell r="EB20">
            <v>334</v>
          </cell>
          <cell r="EC20">
            <v>1122</v>
          </cell>
          <cell r="ED20">
            <v>538</v>
          </cell>
          <cell r="EE20">
            <v>420</v>
          </cell>
          <cell r="EF20">
            <v>3982</v>
          </cell>
          <cell r="EG20">
            <v>94.69</v>
          </cell>
          <cell r="EH20">
            <v>0</v>
          </cell>
          <cell r="EI20">
            <v>62.5</v>
          </cell>
          <cell r="EJ20">
            <v>86.08</v>
          </cell>
          <cell r="EK20">
            <v>92.74</v>
          </cell>
          <cell r="EL20">
            <v>0</v>
          </cell>
          <cell r="EM20">
            <v>90.02</v>
          </cell>
          <cell r="EN20">
            <v>93.02</v>
          </cell>
          <cell r="EO20">
            <v>902</v>
          </cell>
          <cell r="EP20">
            <v>534</v>
          </cell>
          <cell r="EQ20">
            <v>204</v>
          </cell>
          <cell r="ER20">
            <v>1234</v>
          </cell>
          <cell r="ES20">
            <v>65</v>
          </cell>
          <cell r="ET20">
            <v>270</v>
          </cell>
          <cell r="EU20">
            <v>109</v>
          </cell>
          <cell r="EV20">
            <v>3318</v>
          </cell>
          <cell r="EW20">
            <v>89.23</v>
          </cell>
          <cell r="EX20">
            <v>0</v>
          </cell>
          <cell r="EY20">
            <v>100</v>
          </cell>
          <cell r="EZ20">
            <v>83.59</v>
          </cell>
          <cell r="FA20">
            <v>91.68</v>
          </cell>
          <cell r="FB20">
            <v>0</v>
          </cell>
          <cell r="FC20">
            <v>90.01</v>
          </cell>
          <cell r="FD20">
            <v>88.66</v>
          </cell>
          <cell r="FE20">
            <v>3560</v>
          </cell>
          <cell r="FF20">
            <v>3</v>
          </cell>
          <cell r="FG20">
            <v>1</v>
          </cell>
          <cell r="FH20">
            <v>811</v>
          </cell>
          <cell r="FI20">
            <v>52</v>
          </cell>
          <cell r="FJ20">
            <v>2</v>
          </cell>
          <cell r="FK20">
            <v>130</v>
          </cell>
          <cell r="FL20">
            <v>4559</v>
          </cell>
          <cell r="FM20">
            <v>9259</v>
          </cell>
          <cell r="FN20">
            <v>197</v>
          </cell>
          <cell r="FO20">
            <v>35</v>
          </cell>
          <cell r="FP20">
            <v>1861</v>
          </cell>
          <cell r="FQ20">
            <v>298</v>
          </cell>
          <cell r="FR20">
            <v>46</v>
          </cell>
          <cell r="FS20">
            <v>353</v>
          </cell>
          <cell r="FT20">
            <v>12049</v>
          </cell>
          <cell r="FU20">
            <v>99.960000000000008</v>
          </cell>
          <cell r="FV20">
            <v>40</v>
          </cell>
          <cell r="FW20">
            <v>60.71</v>
          </cell>
          <cell r="FX20">
            <v>99.61</v>
          </cell>
          <cell r="FY20">
            <v>99.490000000000009</v>
          </cell>
          <cell r="FZ20">
            <v>0</v>
          </cell>
          <cell r="GA20">
            <v>100</v>
          </cell>
          <cell r="GB20">
            <v>99.76</v>
          </cell>
        </row>
        <row r="21">
          <cell r="C21" t="str">
            <v>Punjab</v>
          </cell>
          <cell r="D21">
            <v>13535</v>
          </cell>
          <cell r="E21">
            <v>552</v>
          </cell>
          <cell r="F21">
            <v>426</v>
          </cell>
          <cell r="G21">
            <v>2881</v>
          </cell>
          <cell r="H21">
            <v>1589</v>
          </cell>
          <cell r="I21">
            <v>529</v>
          </cell>
          <cell r="J21">
            <v>1825</v>
          </cell>
          <cell r="K21">
            <v>6</v>
          </cell>
          <cell r="L21">
            <v>21343</v>
          </cell>
          <cell r="M21">
            <v>1104</v>
          </cell>
          <cell r="N21">
            <v>2142</v>
          </cell>
          <cell r="O21">
            <v>1954</v>
          </cell>
          <cell r="P21">
            <v>4</v>
          </cell>
          <cell r="Q21">
            <v>121</v>
          </cell>
          <cell r="R21">
            <v>2227</v>
          </cell>
          <cell r="S21">
            <v>51</v>
          </cell>
          <cell r="T21">
            <v>0</v>
          </cell>
          <cell r="U21">
            <v>7603</v>
          </cell>
          <cell r="V21">
            <v>112</v>
          </cell>
          <cell r="W21">
            <v>80</v>
          </cell>
          <cell r="X21">
            <v>15</v>
          </cell>
          <cell r="Y21">
            <v>0</v>
          </cell>
          <cell r="Z21">
            <v>0</v>
          </cell>
          <cell r="AA21">
            <v>32</v>
          </cell>
          <cell r="AB21">
            <v>1</v>
          </cell>
          <cell r="AC21">
            <v>12</v>
          </cell>
          <cell r="AD21">
            <v>252</v>
          </cell>
          <cell r="AE21">
            <v>12263</v>
          </cell>
          <cell r="AF21">
            <v>267</v>
          </cell>
          <cell r="AG21">
            <v>211</v>
          </cell>
          <cell r="AH21">
            <v>2714</v>
          </cell>
          <cell r="AI21">
            <v>1330</v>
          </cell>
          <cell r="AJ21">
            <v>244</v>
          </cell>
          <cell r="AK21">
            <v>1706</v>
          </cell>
          <cell r="AL21">
            <v>1</v>
          </cell>
          <cell r="AM21">
            <v>18736</v>
          </cell>
          <cell r="AN21">
            <v>674</v>
          </cell>
          <cell r="AO21">
            <v>1251</v>
          </cell>
          <cell r="AP21">
            <v>1055</v>
          </cell>
          <cell r="AQ21">
            <v>2</v>
          </cell>
          <cell r="AR21">
            <v>47</v>
          </cell>
          <cell r="AS21">
            <v>1136</v>
          </cell>
          <cell r="AT21">
            <v>30</v>
          </cell>
          <cell r="AU21">
            <v>0</v>
          </cell>
          <cell r="AV21">
            <v>4195</v>
          </cell>
          <cell r="BD21">
            <v>463</v>
          </cell>
          <cell r="BE21">
            <v>1144</v>
          </cell>
          <cell r="BF21">
            <v>3</v>
          </cell>
          <cell r="BG21">
            <v>0</v>
          </cell>
          <cell r="BH21">
            <v>123</v>
          </cell>
          <cell r="BI21">
            <v>0</v>
          </cell>
          <cell r="BJ21">
            <v>1</v>
          </cell>
          <cell r="BK21">
            <v>5</v>
          </cell>
          <cell r="BL21">
            <v>1276</v>
          </cell>
          <cell r="BM21">
            <v>14658</v>
          </cell>
          <cell r="BN21">
            <v>2718</v>
          </cell>
          <cell r="BO21">
            <v>2376</v>
          </cell>
          <cell r="BP21">
            <v>2867</v>
          </cell>
          <cell r="BQ21">
            <v>1705</v>
          </cell>
          <cell r="BR21">
            <v>2755</v>
          </cell>
          <cell r="BS21">
            <v>1868</v>
          </cell>
          <cell r="BT21">
            <v>28947</v>
          </cell>
          <cell r="BU21">
            <v>14416</v>
          </cell>
          <cell r="BV21">
            <v>2311</v>
          </cell>
          <cell r="BW21">
            <v>2289</v>
          </cell>
          <cell r="BX21">
            <v>2884</v>
          </cell>
          <cell r="BY21">
            <v>1706</v>
          </cell>
          <cell r="BZ21">
            <v>2442</v>
          </cell>
          <cell r="CA21">
            <v>1873</v>
          </cell>
          <cell r="CB21">
            <v>27924</v>
          </cell>
          <cell r="CC21">
            <v>14244</v>
          </cell>
          <cell r="CD21">
            <v>2681</v>
          </cell>
          <cell r="CE21">
            <v>2361</v>
          </cell>
          <cell r="CF21">
            <v>2733</v>
          </cell>
          <cell r="CG21">
            <v>1657</v>
          </cell>
          <cell r="CH21">
            <v>2730</v>
          </cell>
          <cell r="CI21">
            <v>1798</v>
          </cell>
          <cell r="CJ21">
            <v>28207</v>
          </cell>
          <cell r="CK21">
            <v>93.600000000000009</v>
          </cell>
          <cell r="CL21">
            <v>97.48</v>
          </cell>
          <cell r="CM21">
            <v>99.66</v>
          </cell>
          <cell r="CN21">
            <v>95.17</v>
          </cell>
          <cell r="CO21">
            <v>99.740000000000009</v>
          </cell>
          <cell r="CP21">
            <v>99.070000000000007</v>
          </cell>
          <cell r="CQ21">
            <v>98.37</v>
          </cell>
          <cell r="CR21">
            <v>95.78</v>
          </cell>
          <cell r="CS21">
            <v>99.38</v>
          </cell>
          <cell r="CT21">
            <v>99.13</v>
          </cell>
          <cell r="CU21">
            <v>99.92</v>
          </cell>
          <cell r="CV21">
            <v>99.68</v>
          </cell>
          <cell r="CW21">
            <v>99.93</v>
          </cell>
          <cell r="CX21">
            <v>99.68</v>
          </cell>
          <cell r="CY21">
            <v>99.89</v>
          </cell>
          <cell r="CZ21">
            <v>99.51</v>
          </cell>
          <cell r="DA21">
            <v>14718</v>
          </cell>
          <cell r="DB21">
            <v>2772</v>
          </cell>
          <cell r="DC21">
            <v>2392</v>
          </cell>
          <cell r="DD21">
            <v>2873</v>
          </cell>
          <cell r="DE21">
            <v>1710</v>
          </cell>
          <cell r="DF21">
            <v>2787</v>
          </cell>
          <cell r="DG21">
            <v>1876</v>
          </cell>
          <cell r="DH21">
            <v>29131</v>
          </cell>
          <cell r="DI21">
            <v>97.93</v>
          </cell>
          <cell r="DJ21">
            <v>5.83</v>
          </cell>
          <cell r="DK21">
            <v>25.21</v>
          </cell>
          <cell r="DL21">
            <v>99.9</v>
          </cell>
          <cell r="DM21">
            <v>97.100000000000009</v>
          </cell>
          <cell r="DN21">
            <v>11.41</v>
          </cell>
          <cell r="DO21">
            <v>99.36</v>
          </cell>
          <cell r="DP21">
            <v>91.42</v>
          </cell>
          <cell r="DQ21">
            <v>14741</v>
          </cell>
          <cell r="DR21">
            <v>2765</v>
          </cell>
          <cell r="DS21">
            <v>2392</v>
          </cell>
          <cell r="DT21">
            <v>2885</v>
          </cell>
          <cell r="DU21">
            <v>1710</v>
          </cell>
          <cell r="DV21">
            <v>2783</v>
          </cell>
          <cell r="DW21">
            <v>1877</v>
          </cell>
          <cell r="DX21">
            <v>29156</v>
          </cell>
          <cell r="DY21">
            <v>1570</v>
          </cell>
          <cell r="DZ21">
            <v>2329</v>
          </cell>
          <cell r="EA21">
            <v>2328</v>
          </cell>
          <cell r="EB21">
            <v>2697</v>
          </cell>
          <cell r="EC21">
            <v>1710</v>
          </cell>
          <cell r="ED21">
            <v>2658</v>
          </cell>
          <cell r="EE21">
            <v>1874</v>
          </cell>
          <cell r="EF21">
            <v>15167</v>
          </cell>
          <cell r="EG21">
            <v>86.74</v>
          </cell>
          <cell r="EH21">
            <v>61.11</v>
          </cell>
          <cell r="EI21">
            <v>65.710000000000008</v>
          </cell>
          <cell r="EJ21">
            <v>88.22</v>
          </cell>
          <cell r="EK21">
            <v>89.14</v>
          </cell>
          <cell r="EL21">
            <v>55.84</v>
          </cell>
          <cell r="EM21">
            <v>89.69</v>
          </cell>
          <cell r="EN21">
            <v>85.75</v>
          </cell>
          <cell r="EO21">
            <v>1071</v>
          </cell>
          <cell r="EP21">
            <v>1429</v>
          </cell>
          <cell r="EQ21">
            <v>780</v>
          </cell>
          <cell r="ER21">
            <v>1139</v>
          </cell>
          <cell r="ES21">
            <v>62</v>
          </cell>
          <cell r="ET21">
            <v>1019</v>
          </cell>
          <cell r="EU21">
            <v>120</v>
          </cell>
          <cell r="EV21">
            <v>5620</v>
          </cell>
          <cell r="EW21">
            <v>96.76</v>
          </cell>
          <cell r="EX21">
            <v>71.430000000000007</v>
          </cell>
          <cell r="EY21">
            <v>66.67</v>
          </cell>
          <cell r="EZ21">
            <v>97</v>
          </cell>
          <cell r="FA21">
            <v>97.77</v>
          </cell>
          <cell r="FB21">
            <v>58.730000000000004</v>
          </cell>
          <cell r="FC21">
            <v>98.26</v>
          </cell>
          <cell r="FD21">
            <v>96.63</v>
          </cell>
          <cell r="FE21">
            <v>1255</v>
          </cell>
          <cell r="FF21">
            <v>16</v>
          </cell>
          <cell r="FG21">
            <v>5</v>
          </cell>
          <cell r="FH21">
            <v>216</v>
          </cell>
          <cell r="FI21">
            <v>12</v>
          </cell>
          <cell r="FJ21">
            <v>5</v>
          </cell>
          <cell r="FK21">
            <v>43</v>
          </cell>
          <cell r="FL21">
            <v>1552</v>
          </cell>
          <cell r="FM21">
            <v>6146</v>
          </cell>
          <cell r="FN21">
            <v>491</v>
          </cell>
          <cell r="FO21">
            <v>81</v>
          </cell>
          <cell r="FP21">
            <v>930</v>
          </cell>
          <cell r="FQ21">
            <v>37</v>
          </cell>
          <cell r="FR21">
            <v>146</v>
          </cell>
          <cell r="FS21">
            <v>108</v>
          </cell>
          <cell r="FT21">
            <v>7957</v>
          </cell>
          <cell r="FU21">
            <v>98.04</v>
          </cell>
          <cell r="FV21">
            <v>11.66</v>
          </cell>
          <cell r="FW21">
            <v>44.160000000000004</v>
          </cell>
          <cell r="FX21">
            <v>99.97</v>
          </cell>
          <cell r="FY21">
            <v>99.76</v>
          </cell>
          <cell r="FZ21">
            <v>19.97</v>
          </cell>
          <cell r="GA21">
            <v>99.68</v>
          </cell>
          <cell r="GB21">
            <v>92.64</v>
          </cell>
        </row>
        <row r="22">
          <cell r="C22" t="str">
            <v>Chandigarh</v>
          </cell>
          <cell r="D22">
            <v>7</v>
          </cell>
          <cell r="E22">
            <v>13</v>
          </cell>
          <cell r="F22">
            <v>42</v>
          </cell>
          <cell r="G22">
            <v>0</v>
          </cell>
          <cell r="H22">
            <v>2</v>
          </cell>
          <cell r="I22">
            <v>48</v>
          </cell>
          <cell r="J22">
            <v>0</v>
          </cell>
          <cell r="K22">
            <v>0</v>
          </cell>
          <cell r="L22">
            <v>112</v>
          </cell>
          <cell r="M22">
            <v>4</v>
          </cell>
          <cell r="N22">
            <v>13</v>
          </cell>
          <cell r="O22">
            <v>38</v>
          </cell>
          <cell r="P22">
            <v>0</v>
          </cell>
          <cell r="Q22">
            <v>3</v>
          </cell>
          <cell r="R22">
            <v>22</v>
          </cell>
          <cell r="S22">
            <v>0</v>
          </cell>
          <cell r="T22">
            <v>0</v>
          </cell>
          <cell r="U22">
            <v>80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3</v>
          </cell>
          <cell r="AG22">
            <v>8</v>
          </cell>
          <cell r="AH22">
            <v>0</v>
          </cell>
          <cell r="AI22">
            <v>0</v>
          </cell>
          <cell r="AJ22">
            <v>6</v>
          </cell>
          <cell r="AK22">
            <v>0</v>
          </cell>
          <cell r="AL22">
            <v>0</v>
          </cell>
          <cell r="AM22">
            <v>17</v>
          </cell>
          <cell r="AN22">
            <v>0</v>
          </cell>
          <cell r="AO22">
            <v>0</v>
          </cell>
          <cell r="AP22">
            <v>1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1</v>
          </cell>
          <cell r="BD22">
            <v>1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11</v>
          </cell>
          <cell r="BN22">
            <v>26</v>
          </cell>
          <cell r="BO22">
            <v>80</v>
          </cell>
          <cell r="BP22">
            <v>0</v>
          </cell>
          <cell r="BQ22">
            <v>5</v>
          </cell>
          <cell r="BR22">
            <v>70</v>
          </cell>
          <cell r="BS22">
            <v>0</v>
          </cell>
          <cell r="BT22">
            <v>192</v>
          </cell>
          <cell r="BU22">
            <v>8</v>
          </cell>
          <cell r="BV22">
            <v>23</v>
          </cell>
          <cell r="BW22">
            <v>78</v>
          </cell>
          <cell r="BX22">
            <v>0</v>
          </cell>
          <cell r="BY22">
            <v>5</v>
          </cell>
          <cell r="BZ22">
            <v>66</v>
          </cell>
          <cell r="CA22">
            <v>0</v>
          </cell>
          <cell r="CB22">
            <v>180</v>
          </cell>
          <cell r="CC22">
            <v>11</v>
          </cell>
          <cell r="CD22">
            <v>25</v>
          </cell>
          <cell r="CE22">
            <v>80</v>
          </cell>
          <cell r="CF22">
            <v>0</v>
          </cell>
          <cell r="CG22">
            <v>5</v>
          </cell>
          <cell r="CH22">
            <v>70</v>
          </cell>
          <cell r="CI22">
            <v>0</v>
          </cell>
          <cell r="CJ22">
            <v>191</v>
          </cell>
          <cell r="CK22">
            <v>100</v>
          </cell>
          <cell r="CL22">
            <v>100</v>
          </cell>
          <cell r="CM22">
            <v>100</v>
          </cell>
          <cell r="CN22">
            <v>0</v>
          </cell>
          <cell r="CO22">
            <v>100</v>
          </cell>
          <cell r="CP22">
            <v>100</v>
          </cell>
          <cell r="CQ22">
            <v>0</v>
          </cell>
          <cell r="CR22">
            <v>100</v>
          </cell>
          <cell r="CS22">
            <v>100</v>
          </cell>
          <cell r="CT22">
            <v>100</v>
          </cell>
          <cell r="CU22">
            <v>100</v>
          </cell>
          <cell r="CV22">
            <v>0</v>
          </cell>
          <cell r="CW22">
            <v>100</v>
          </cell>
          <cell r="CX22">
            <v>100</v>
          </cell>
          <cell r="CY22">
            <v>0</v>
          </cell>
          <cell r="CZ22">
            <v>100</v>
          </cell>
          <cell r="DA22">
            <v>11</v>
          </cell>
          <cell r="DB22">
            <v>26</v>
          </cell>
          <cell r="DC22">
            <v>80</v>
          </cell>
          <cell r="DD22">
            <v>0</v>
          </cell>
          <cell r="DE22">
            <v>5</v>
          </cell>
          <cell r="DF22">
            <v>70</v>
          </cell>
          <cell r="DG22">
            <v>0</v>
          </cell>
          <cell r="DH22">
            <v>192</v>
          </cell>
          <cell r="DI22">
            <v>100</v>
          </cell>
          <cell r="DJ22">
            <v>100</v>
          </cell>
          <cell r="DK22">
            <v>91.49</v>
          </cell>
          <cell r="DL22">
            <v>0</v>
          </cell>
          <cell r="DM22">
            <v>66.67</v>
          </cell>
          <cell r="DN22">
            <v>97.960000000000008</v>
          </cell>
          <cell r="DO22">
            <v>0</v>
          </cell>
          <cell r="DP22">
            <v>94.960000000000008</v>
          </cell>
          <cell r="DQ22">
            <v>11</v>
          </cell>
          <cell r="DR22">
            <v>26</v>
          </cell>
          <cell r="DS22">
            <v>80</v>
          </cell>
          <cell r="DT22">
            <v>0</v>
          </cell>
          <cell r="DU22">
            <v>5</v>
          </cell>
          <cell r="DV22">
            <v>70</v>
          </cell>
          <cell r="DW22">
            <v>0</v>
          </cell>
          <cell r="DX22">
            <v>192</v>
          </cell>
          <cell r="DY22">
            <v>6</v>
          </cell>
          <cell r="DZ22">
            <v>24</v>
          </cell>
          <cell r="EA22">
            <v>80</v>
          </cell>
          <cell r="EB22">
            <v>0</v>
          </cell>
          <cell r="EC22">
            <v>5</v>
          </cell>
          <cell r="ED22">
            <v>69</v>
          </cell>
          <cell r="EE22">
            <v>0</v>
          </cell>
          <cell r="EF22">
            <v>184</v>
          </cell>
          <cell r="EG22">
            <v>100</v>
          </cell>
          <cell r="EH22">
            <v>75</v>
          </cell>
          <cell r="EI22">
            <v>95.24</v>
          </cell>
          <cell r="EJ22">
            <v>0</v>
          </cell>
          <cell r="EK22">
            <v>100</v>
          </cell>
          <cell r="EL22">
            <v>100</v>
          </cell>
          <cell r="EM22">
            <v>0</v>
          </cell>
          <cell r="EN22">
            <v>95.24</v>
          </cell>
          <cell r="EO22">
            <v>2</v>
          </cell>
          <cell r="EP22">
            <v>7</v>
          </cell>
          <cell r="EQ22">
            <v>7</v>
          </cell>
          <cell r="ER22">
            <v>0</v>
          </cell>
          <cell r="ES22">
            <v>1</v>
          </cell>
          <cell r="ET22">
            <v>16</v>
          </cell>
          <cell r="EU22">
            <v>0</v>
          </cell>
          <cell r="EV22">
            <v>33</v>
          </cell>
          <cell r="EW22">
            <v>0</v>
          </cell>
          <cell r="EX22">
            <v>0</v>
          </cell>
          <cell r="EY22">
            <v>20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14.290000000000001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1</v>
          </cell>
          <cell r="FN22">
            <v>1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2</v>
          </cell>
          <cell r="FU22">
            <v>100</v>
          </cell>
          <cell r="FV22">
            <v>100</v>
          </cell>
          <cell r="FW22">
            <v>97.87</v>
          </cell>
          <cell r="FX22">
            <v>0</v>
          </cell>
          <cell r="FY22">
            <v>100</v>
          </cell>
          <cell r="FZ22">
            <v>100</v>
          </cell>
          <cell r="GA22">
            <v>0</v>
          </cell>
          <cell r="GB22">
            <v>99.16</v>
          </cell>
        </row>
        <row r="23">
          <cell r="C23" t="str">
            <v>Uttarakhand</v>
          </cell>
          <cell r="D23">
            <v>12575</v>
          </cell>
          <cell r="E23">
            <v>21</v>
          </cell>
          <cell r="F23">
            <v>45</v>
          </cell>
          <cell r="G23">
            <v>2819</v>
          </cell>
          <cell r="H23">
            <v>1082</v>
          </cell>
          <cell r="I23">
            <v>7</v>
          </cell>
          <cell r="J23">
            <v>877</v>
          </cell>
          <cell r="K23">
            <v>0</v>
          </cell>
          <cell r="L23">
            <v>17426</v>
          </cell>
          <cell r="M23">
            <v>2895</v>
          </cell>
          <cell r="N23">
            <v>1093</v>
          </cell>
          <cell r="O23">
            <v>384</v>
          </cell>
          <cell r="P23">
            <v>709</v>
          </cell>
          <cell r="Q23">
            <v>377</v>
          </cell>
          <cell r="R23">
            <v>133</v>
          </cell>
          <cell r="S23">
            <v>125</v>
          </cell>
          <cell r="T23">
            <v>0</v>
          </cell>
          <cell r="U23">
            <v>5716</v>
          </cell>
          <cell r="V23">
            <v>210</v>
          </cell>
          <cell r="W23">
            <v>46</v>
          </cell>
          <cell r="X23">
            <v>2</v>
          </cell>
          <cell r="Y23">
            <v>19</v>
          </cell>
          <cell r="Z23">
            <v>2</v>
          </cell>
          <cell r="AA23">
            <v>1</v>
          </cell>
          <cell r="AB23">
            <v>1</v>
          </cell>
          <cell r="AC23">
            <v>2</v>
          </cell>
          <cell r="AD23">
            <v>283</v>
          </cell>
          <cell r="AE23">
            <v>12191</v>
          </cell>
          <cell r="AF23">
            <v>15</v>
          </cell>
          <cell r="AG23">
            <v>22</v>
          </cell>
          <cell r="AH23">
            <v>2725</v>
          </cell>
          <cell r="AI23">
            <v>1005</v>
          </cell>
          <cell r="AJ23">
            <v>4</v>
          </cell>
          <cell r="AK23">
            <v>853</v>
          </cell>
          <cell r="AL23">
            <v>0</v>
          </cell>
          <cell r="AM23">
            <v>16815</v>
          </cell>
          <cell r="AN23">
            <v>2249</v>
          </cell>
          <cell r="AO23">
            <v>767</v>
          </cell>
          <cell r="AP23">
            <v>206</v>
          </cell>
          <cell r="AQ23">
            <v>564</v>
          </cell>
          <cell r="AR23">
            <v>260</v>
          </cell>
          <cell r="AS23">
            <v>84</v>
          </cell>
          <cell r="AT23">
            <v>108</v>
          </cell>
          <cell r="AU23">
            <v>0</v>
          </cell>
          <cell r="AV23">
            <v>4238</v>
          </cell>
          <cell r="BD23">
            <v>386</v>
          </cell>
          <cell r="BE23">
            <v>1773</v>
          </cell>
          <cell r="BF23">
            <v>24</v>
          </cell>
          <cell r="BG23">
            <v>5</v>
          </cell>
          <cell r="BH23">
            <v>133</v>
          </cell>
          <cell r="BI23">
            <v>3</v>
          </cell>
          <cell r="BJ23">
            <v>2</v>
          </cell>
          <cell r="BK23">
            <v>4</v>
          </cell>
          <cell r="BL23">
            <v>1944</v>
          </cell>
          <cell r="BM23">
            <v>12029</v>
          </cell>
          <cell r="BN23">
            <v>1106</v>
          </cell>
          <cell r="BO23">
            <v>421</v>
          </cell>
          <cell r="BP23">
            <v>2740</v>
          </cell>
          <cell r="BQ23">
            <v>1239</v>
          </cell>
          <cell r="BR23">
            <v>140</v>
          </cell>
          <cell r="BS23">
            <v>705</v>
          </cell>
          <cell r="BT23">
            <v>18380</v>
          </cell>
          <cell r="BU23">
            <v>8681</v>
          </cell>
          <cell r="BV23">
            <v>961</v>
          </cell>
          <cell r="BW23">
            <v>388</v>
          </cell>
          <cell r="BX23">
            <v>1954</v>
          </cell>
          <cell r="BY23">
            <v>872</v>
          </cell>
          <cell r="BZ23">
            <v>119</v>
          </cell>
          <cell r="CA23">
            <v>454</v>
          </cell>
          <cell r="CB23">
            <v>13429</v>
          </cell>
          <cell r="CC23">
            <v>12790</v>
          </cell>
          <cell r="CD23">
            <v>993</v>
          </cell>
          <cell r="CE23">
            <v>425</v>
          </cell>
          <cell r="CF23">
            <v>2881</v>
          </cell>
          <cell r="CG23">
            <v>904</v>
          </cell>
          <cell r="CH23">
            <v>138</v>
          </cell>
          <cell r="CI23">
            <v>712</v>
          </cell>
          <cell r="CJ23">
            <v>18843</v>
          </cell>
          <cell r="CK23">
            <v>91.08</v>
          </cell>
          <cell r="CL23">
            <v>95.51</v>
          </cell>
          <cell r="CM23">
            <v>99.3</v>
          </cell>
          <cell r="CN23">
            <v>92.76</v>
          </cell>
          <cell r="CO23">
            <v>97.68</v>
          </cell>
          <cell r="CP23">
            <v>98.54</v>
          </cell>
          <cell r="CQ23">
            <v>96.070000000000007</v>
          </cell>
          <cell r="CR23">
            <v>92.350000000000009</v>
          </cell>
          <cell r="CS23">
            <v>99.25</v>
          </cell>
          <cell r="CT23">
            <v>98.79</v>
          </cell>
          <cell r="CU23">
            <v>99.76</v>
          </cell>
          <cell r="CV23">
            <v>99.240000000000009</v>
          </cell>
          <cell r="CW23">
            <v>99.55</v>
          </cell>
          <cell r="CX23">
            <v>100</v>
          </cell>
          <cell r="CY23">
            <v>99.89</v>
          </cell>
          <cell r="CZ23">
            <v>99.29</v>
          </cell>
          <cell r="DA23">
            <v>15029</v>
          </cell>
          <cell r="DB23">
            <v>1150</v>
          </cell>
          <cell r="DC23">
            <v>431</v>
          </cell>
          <cell r="DD23">
            <v>3352</v>
          </cell>
          <cell r="DE23">
            <v>1404</v>
          </cell>
          <cell r="DF23">
            <v>141</v>
          </cell>
          <cell r="DG23">
            <v>937</v>
          </cell>
          <cell r="DH23">
            <v>22444</v>
          </cell>
          <cell r="DI23">
            <v>98.65</v>
          </cell>
          <cell r="DJ23">
            <v>68.97</v>
          </cell>
          <cell r="DK23">
            <v>46.84</v>
          </cell>
          <cell r="DL23">
            <v>97.23</v>
          </cell>
          <cell r="DM23">
            <v>96.16</v>
          </cell>
          <cell r="DN23">
            <v>58.33</v>
          </cell>
          <cell r="DO23">
            <v>97.990000000000009</v>
          </cell>
          <cell r="DP23">
            <v>97.89</v>
          </cell>
          <cell r="DQ23">
            <v>8974</v>
          </cell>
          <cell r="DR23">
            <v>1020</v>
          </cell>
          <cell r="DS23">
            <v>423</v>
          </cell>
          <cell r="DT23">
            <v>2566</v>
          </cell>
          <cell r="DU23">
            <v>1375</v>
          </cell>
          <cell r="DV23">
            <v>135</v>
          </cell>
          <cell r="DW23">
            <v>805</v>
          </cell>
          <cell r="DX23">
            <v>15298</v>
          </cell>
          <cell r="DY23">
            <v>2004</v>
          </cell>
          <cell r="DZ23">
            <v>895</v>
          </cell>
          <cell r="EA23">
            <v>406</v>
          </cell>
          <cell r="EB23">
            <v>2023</v>
          </cell>
          <cell r="EC23">
            <v>1368</v>
          </cell>
          <cell r="ED23">
            <v>127</v>
          </cell>
          <cell r="EE23">
            <v>666</v>
          </cell>
          <cell r="EF23">
            <v>7489</v>
          </cell>
          <cell r="EG23">
            <v>85.53</v>
          </cell>
          <cell r="EH23">
            <v>100</v>
          </cell>
          <cell r="EI23">
            <v>82.350000000000009</v>
          </cell>
          <cell r="EJ23">
            <v>77.8</v>
          </cell>
          <cell r="EK23">
            <v>79.19</v>
          </cell>
          <cell r="EL23">
            <v>0</v>
          </cell>
          <cell r="EM23">
            <v>70</v>
          </cell>
          <cell r="EN23">
            <v>83.15</v>
          </cell>
          <cell r="EO23">
            <v>3218</v>
          </cell>
          <cell r="EP23">
            <v>431</v>
          </cell>
          <cell r="EQ23">
            <v>85</v>
          </cell>
          <cell r="ER23">
            <v>1543</v>
          </cell>
          <cell r="ES23">
            <v>55</v>
          </cell>
          <cell r="ET23">
            <v>50</v>
          </cell>
          <cell r="EU23">
            <v>160</v>
          </cell>
          <cell r="EV23">
            <v>5542</v>
          </cell>
          <cell r="EW23">
            <v>83.59</v>
          </cell>
          <cell r="EX23">
            <v>60</v>
          </cell>
          <cell r="EY23">
            <v>52.78</v>
          </cell>
          <cell r="EZ23">
            <v>66.45</v>
          </cell>
          <cell r="FA23">
            <v>71.75</v>
          </cell>
          <cell r="FB23">
            <v>42.86</v>
          </cell>
          <cell r="FC23">
            <v>76.44</v>
          </cell>
          <cell r="FD23">
            <v>79.400000000000006</v>
          </cell>
          <cell r="FE23">
            <v>3365</v>
          </cell>
          <cell r="FF23">
            <v>58</v>
          </cell>
          <cell r="FG23">
            <v>15</v>
          </cell>
          <cell r="FH23">
            <v>1357</v>
          </cell>
          <cell r="FI23">
            <v>321</v>
          </cell>
          <cell r="FJ23">
            <v>6</v>
          </cell>
          <cell r="FK23">
            <v>320</v>
          </cell>
          <cell r="FL23">
            <v>5442</v>
          </cell>
          <cell r="FM23">
            <v>11193</v>
          </cell>
          <cell r="FN23">
            <v>127</v>
          </cell>
          <cell r="FO23">
            <v>10</v>
          </cell>
          <cell r="FP23">
            <v>2355</v>
          </cell>
          <cell r="FQ23">
            <v>318</v>
          </cell>
          <cell r="FR23">
            <v>8</v>
          </cell>
          <cell r="FS23">
            <v>392</v>
          </cell>
          <cell r="FT23">
            <v>14405</v>
          </cell>
          <cell r="FU23">
            <v>98.8</v>
          </cell>
          <cell r="FV23">
            <v>75.86</v>
          </cell>
          <cell r="FW23">
            <v>79.75</v>
          </cell>
          <cell r="FX23">
            <v>97.73</v>
          </cell>
          <cell r="FY23">
            <v>95.79</v>
          </cell>
          <cell r="FZ23">
            <v>75</v>
          </cell>
          <cell r="GA23">
            <v>97.88</v>
          </cell>
          <cell r="GB23">
            <v>98.210000000000008</v>
          </cell>
        </row>
        <row r="24">
          <cell r="C24" t="str">
            <v>Haryana</v>
          </cell>
          <cell r="D24">
            <v>9297</v>
          </cell>
          <cell r="E24">
            <v>2</v>
          </cell>
          <cell r="F24">
            <v>34</v>
          </cell>
          <cell r="G24">
            <v>2443</v>
          </cell>
          <cell r="H24">
            <v>1722</v>
          </cell>
          <cell r="I24">
            <v>2</v>
          </cell>
          <cell r="J24">
            <v>1474</v>
          </cell>
          <cell r="K24">
            <v>0</v>
          </cell>
          <cell r="L24">
            <v>14974</v>
          </cell>
          <cell r="M24">
            <v>746</v>
          </cell>
          <cell r="N24">
            <v>1643</v>
          </cell>
          <cell r="O24">
            <v>2050</v>
          </cell>
          <cell r="P24">
            <v>8</v>
          </cell>
          <cell r="Q24">
            <v>78</v>
          </cell>
          <cell r="R24">
            <v>1867</v>
          </cell>
          <cell r="S24">
            <v>58</v>
          </cell>
          <cell r="T24">
            <v>0</v>
          </cell>
          <cell r="U24">
            <v>6450</v>
          </cell>
          <cell r="V24">
            <v>206</v>
          </cell>
          <cell r="W24">
            <v>261</v>
          </cell>
          <cell r="X24">
            <v>13</v>
          </cell>
          <cell r="Y24">
            <v>1</v>
          </cell>
          <cell r="Z24">
            <v>0</v>
          </cell>
          <cell r="AA24">
            <v>33</v>
          </cell>
          <cell r="AB24">
            <v>0</v>
          </cell>
          <cell r="AC24">
            <v>0</v>
          </cell>
          <cell r="AD24">
            <v>514</v>
          </cell>
          <cell r="AE24">
            <v>8408</v>
          </cell>
          <cell r="AF24">
            <v>0</v>
          </cell>
          <cell r="AG24">
            <v>13</v>
          </cell>
          <cell r="AH24">
            <v>2286</v>
          </cell>
          <cell r="AI24">
            <v>1501</v>
          </cell>
          <cell r="AJ24">
            <v>0</v>
          </cell>
          <cell r="AK24">
            <v>1402</v>
          </cell>
          <cell r="AL24">
            <v>0</v>
          </cell>
          <cell r="AM24">
            <v>13610</v>
          </cell>
          <cell r="AN24">
            <v>438</v>
          </cell>
          <cell r="AO24">
            <v>1012</v>
          </cell>
          <cell r="AP24">
            <v>1182</v>
          </cell>
          <cell r="AQ24">
            <v>5</v>
          </cell>
          <cell r="AR24">
            <v>18</v>
          </cell>
          <cell r="AS24">
            <v>1150</v>
          </cell>
          <cell r="AT24">
            <v>30</v>
          </cell>
          <cell r="AU24">
            <v>0</v>
          </cell>
          <cell r="AV24">
            <v>3835</v>
          </cell>
          <cell r="BD24">
            <v>237</v>
          </cell>
          <cell r="BE24">
            <v>580</v>
          </cell>
          <cell r="BF24">
            <v>1</v>
          </cell>
          <cell r="BG24">
            <v>0</v>
          </cell>
          <cell r="BH24">
            <v>288</v>
          </cell>
          <cell r="BI24">
            <v>0</v>
          </cell>
          <cell r="BJ24">
            <v>0</v>
          </cell>
          <cell r="BK24">
            <v>2</v>
          </cell>
          <cell r="BL24">
            <v>871</v>
          </cell>
          <cell r="BM24">
            <v>10003</v>
          </cell>
          <cell r="BN24">
            <v>1871</v>
          </cell>
          <cell r="BO24">
            <v>2070</v>
          </cell>
          <cell r="BP24">
            <v>2392</v>
          </cell>
          <cell r="BQ24">
            <v>1782</v>
          </cell>
          <cell r="BR24">
            <v>1871</v>
          </cell>
          <cell r="BS24">
            <v>1518</v>
          </cell>
          <cell r="BT24">
            <v>21507</v>
          </cell>
          <cell r="BU24">
            <v>7823</v>
          </cell>
          <cell r="BV24">
            <v>1635</v>
          </cell>
          <cell r="BW24">
            <v>2006</v>
          </cell>
          <cell r="BX24">
            <v>1863</v>
          </cell>
          <cell r="BY24">
            <v>1565</v>
          </cell>
          <cell r="BZ24">
            <v>1687</v>
          </cell>
          <cell r="CA24">
            <v>1263</v>
          </cell>
          <cell r="CB24">
            <v>17842</v>
          </cell>
          <cell r="CC24">
            <v>9767</v>
          </cell>
          <cell r="CD24">
            <v>1872</v>
          </cell>
          <cell r="CE24">
            <v>2094</v>
          </cell>
          <cell r="CF24">
            <v>2257</v>
          </cell>
          <cell r="CG24">
            <v>1766</v>
          </cell>
          <cell r="CH24">
            <v>1888</v>
          </cell>
          <cell r="CI24">
            <v>1493</v>
          </cell>
          <cell r="CJ24">
            <v>21137</v>
          </cell>
          <cell r="CK24">
            <v>95.8</v>
          </cell>
          <cell r="CL24">
            <v>99.79</v>
          </cell>
          <cell r="CM24">
            <v>100</v>
          </cell>
          <cell r="CN24">
            <v>91.23</v>
          </cell>
          <cell r="CO24">
            <v>98.92</v>
          </cell>
          <cell r="CP24">
            <v>99.95</v>
          </cell>
          <cell r="CQ24">
            <v>98</v>
          </cell>
          <cell r="CR24">
            <v>96.81</v>
          </cell>
          <cell r="CS24">
            <v>98.68</v>
          </cell>
          <cell r="CT24">
            <v>100</v>
          </cell>
          <cell r="CU24">
            <v>100</v>
          </cell>
          <cell r="CV24">
            <v>96.58</v>
          </cell>
          <cell r="CW24">
            <v>99.14</v>
          </cell>
          <cell r="CX24">
            <v>99.95</v>
          </cell>
          <cell r="CY24">
            <v>99.63</v>
          </cell>
          <cell r="CZ24">
            <v>98.93</v>
          </cell>
          <cell r="DA24">
            <v>10228</v>
          </cell>
          <cell r="DB24">
            <v>1906</v>
          </cell>
          <cell r="DC24">
            <v>2097</v>
          </cell>
          <cell r="DD24">
            <v>2446</v>
          </cell>
          <cell r="DE24">
            <v>1800</v>
          </cell>
          <cell r="DF24">
            <v>1902</v>
          </cell>
          <cell r="DG24">
            <v>1532</v>
          </cell>
          <cell r="DH24">
            <v>21911</v>
          </cell>
          <cell r="DI24">
            <v>99.73</v>
          </cell>
          <cell r="DJ24">
            <v>50</v>
          </cell>
          <cell r="DK24">
            <v>51.77</v>
          </cell>
          <cell r="DL24">
            <v>99.75</v>
          </cell>
          <cell r="DM24">
            <v>97.4</v>
          </cell>
          <cell r="DN24">
            <v>57.89</v>
          </cell>
          <cell r="DO24">
            <v>99.13</v>
          </cell>
          <cell r="DP24">
            <v>98.84</v>
          </cell>
          <cell r="DQ24">
            <v>9999</v>
          </cell>
          <cell r="DR24">
            <v>1893</v>
          </cell>
          <cell r="DS24">
            <v>2096</v>
          </cell>
          <cell r="DT24">
            <v>2269</v>
          </cell>
          <cell r="DU24">
            <v>1787</v>
          </cell>
          <cell r="DV24">
            <v>1894</v>
          </cell>
          <cell r="DW24">
            <v>1516</v>
          </cell>
          <cell r="DX24">
            <v>21454</v>
          </cell>
          <cell r="DY24">
            <v>761</v>
          </cell>
          <cell r="DZ24">
            <v>1427</v>
          </cell>
          <cell r="EA24">
            <v>1988</v>
          </cell>
          <cell r="EB24">
            <v>679</v>
          </cell>
          <cell r="EC24">
            <v>1753</v>
          </cell>
          <cell r="ED24">
            <v>1637</v>
          </cell>
          <cell r="EE24">
            <v>1441</v>
          </cell>
          <cell r="EF24">
            <v>9686</v>
          </cell>
          <cell r="EG24">
            <v>87.73</v>
          </cell>
          <cell r="EH24">
            <v>100</v>
          </cell>
          <cell r="EI24">
            <v>93.75</v>
          </cell>
          <cell r="EJ24">
            <v>84.64</v>
          </cell>
          <cell r="EK24">
            <v>89.63</v>
          </cell>
          <cell r="EL24">
            <v>50</v>
          </cell>
          <cell r="EM24">
            <v>84.89</v>
          </cell>
          <cell r="EN24">
            <v>87.18</v>
          </cell>
          <cell r="EO24">
            <v>880</v>
          </cell>
          <cell r="EP24">
            <v>904</v>
          </cell>
          <cell r="EQ24">
            <v>747</v>
          </cell>
          <cell r="ER24">
            <v>250</v>
          </cell>
          <cell r="ES24">
            <v>25</v>
          </cell>
          <cell r="ET24">
            <v>589</v>
          </cell>
          <cell r="EU24">
            <v>19</v>
          </cell>
          <cell r="EV24">
            <v>3414</v>
          </cell>
          <cell r="EW24">
            <v>60.31</v>
          </cell>
          <cell r="EX24">
            <v>50</v>
          </cell>
          <cell r="EY24">
            <v>84.72</v>
          </cell>
          <cell r="EZ24">
            <v>68.7</v>
          </cell>
          <cell r="FA24">
            <v>81.39</v>
          </cell>
          <cell r="FB24">
            <v>86.36</v>
          </cell>
          <cell r="FC24">
            <v>78.430000000000007</v>
          </cell>
          <cell r="FD24">
            <v>66.11</v>
          </cell>
          <cell r="FE24">
            <v>2747</v>
          </cell>
          <cell r="FF24">
            <v>79</v>
          </cell>
          <cell r="FG24">
            <v>21</v>
          </cell>
          <cell r="FH24">
            <v>727</v>
          </cell>
          <cell r="FI24">
            <v>98</v>
          </cell>
          <cell r="FJ24">
            <v>33</v>
          </cell>
          <cell r="FK24">
            <v>215</v>
          </cell>
          <cell r="FL24">
            <v>3920</v>
          </cell>
          <cell r="FM24">
            <v>2421</v>
          </cell>
          <cell r="FN24">
            <v>108</v>
          </cell>
          <cell r="FO24">
            <v>15</v>
          </cell>
          <cell r="FP24">
            <v>593</v>
          </cell>
          <cell r="FQ24">
            <v>47</v>
          </cell>
          <cell r="FR24">
            <v>41</v>
          </cell>
          <cell r="FS24">
            <v>103</v>
          </cell>
          <cell r="FT24">
            <v>3328</v>
          </cell>
          <cell r="FU24">
            <v>99.81</v>
          </cell>
          <cell r="FV24">
            <v>50</v>
          </cell>
          <cell r="FW24">
            <v>35.46</v>
          </cell>
          <cell r="FX24">
            <v>99.710000000000008</v>
          </cell>
          <cell r="FY24">
            <v>97.68</v>
          </cell>
          <cell r="FZ24">
            <v>50</v>
          </cell>
          <cell r="GA24">
            <v>99.39</v>
          </cell>
          <cell r="GB24">
            <v>98.77</v>
          </cell>
        </row>
        <row r="25">
          <cell r="C25" t="str">
            <v>Delhi</v>
          </cell>
          <cell r="D25">
            <v>1760</v>
          </cell>
          <cell r="E25">
            <v>10</v>
          </cell>
          <cell r="F25">
            <v>454</v>
          </cell>
          <cell r="G25">
            <v>20</v>
          </cell>
          <cell r="H25">
            <v>449</v>
          </cell>
          <cell r="I25">
            <v>24</v>
          </cell>
          <cell r="J25">
            <v>109</v>
          </cell>
          <cell r="K25">
            <v>0</v>
          </cell>
          <cell r="L25">
            <v>2826</v>
          </cell>
          <cell r="M25">
            <v>918</v>
          </cell>
          <cell r="N25">
            <v>662</v>
          </cell>
          <cell r="O25">
            <v>629</v>
          </cell>
          <cell r="P25">
            <v>18</v>
          </cell>
          <cell r="Q25">
            <v>78</v>
          </cell>
          <cell r="R25">
            <v>235</v>
          </cell>
          <cell r="S25">
            <v>21</v>
          </cell>
          <cell r="T25">
            <v>0</v>
          </cell>
          <cell r="U25">
            <v>2561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95</v>
          </cell>
          <cell r="AF25">
            <v>0</v>
          </cell>
          <cell r="AG25">
            <v>14</v>
          </cell>
          <cell r="AH25">
            <v>1</v>
          </cell>
          <cell r="AI25">
            <v>34</v>
          </cell>
          <cell r="AJ25">
            <v>0</v>
          </cell>
          <cell r="AK25">
            <v>2</v>
          </cell>
          <cell r="AL25">
            <v>0</v>
          </cell>
          <cell r="AM25">
            <v>146</v>
          </cell>
          <cell r="AN25">
            <v>18</v>
          </cell>
          <cell r="AO25">
            <v>18</v>
          </cell>
          <cell r="AP25">
            <v>7</v>
          </cell>
          <cell r="AQ25">
            <v>0</v>
          </cell>
          <cell r="AR25">
            <v>2</v>
          </cell>
          <cell r="AS25">
            <v>10</v>
          </cell>
          <cell r="AT25">
            <v>0</v>
          </cell>
          <cell r="AU25">
            <v>0</v>
          </cell>
          <cell r="AV25">
            <v>55</v>
          </cell>
          <cell r="BD25">
            <v>2</v>
          </cell>
          <cell r="BE25">
            <v>3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3</v>
          </cell>
          <cell r="BM25">
            <v>2678</v>
          </cell>
          <cell r="BN25">
            <v>672</v>
          </cell>
          <cell r="BO25">
            <v>1083</v>
          </cell>
          <cell r="BP25">
            <v>38</v>
          </cell>
          <cell r="BQ25">
            <v>527</v>
          </cell>
          <cell r="BR25">
            <v>259</v>
          </cell>
          <cell r="BS25">
            <v>130</v>
          </cell>
          <cell r="BT25">
            <v>5387</v>
          </cell>
          <cell r="BU25">
            <v>2025</v>
          </cell>
          <cell r="BV25">
            <v>554</v>
          </cell>
          <cell r="BW25">
            <v>1008</v>
          </cell>
          <cell r="BX25">
            <v>27</v>
          </cell>
          <cell r="BY25">
            <v>463</v>
          </cell>
          <cell r="BZ25">
            <v>233</v>
          </cell>
          <cell r="CA25">
            <v>90</v>
          </cell>
          <cell r="CB25">
            <v>4400</v>
          </cell>
          <cell r="CC25">
            <v>2636</v>
          </cell>
          <cell r="CD25">
            <v>667</v>
          </cell>
          <cell r="CE25">
            <v>1072</v>
          </cell>
          <cell r="CF25">
            <v>37</v>
          </cell>
          <cell r="CG25">
            <v>524</v>
          </cell>
          <cell r="CH25">
            <v>253</v>
          </cell>
          <cell r="CI25">
            <v>129</v>
          </cell>
          <cell r="CJ25">
            <v>5318</v>
          </cell>
          <cell r="CK25">
            <v>100</v>
          </cell>
          <cell r="CL25">
            <v>100</v>
          </cell>
          <cell r="CM25">
            <v>100</v>
          </cell>
          <cell r="CN25">
            <v>100</v>
          </cell>
          <cell r="CO25">
            <v>100</v>
          </cell>
          <cell r="CP25">
            <v>100</v>
          </cell>
          <cell r="CQ25">
            <v>100</v>
          </cell>
          <cell r="CR25">
            <v>100</v>
          </cell>
          <cell r="CS25">
            <v>100</v>
          </cell>
          <cell r="CT25">
            <v>100</v>
          </cell>
          <cell r="CU25">
            <v>100</v>
          </cell>
          <cell r="CV25">
            <v>100</v>
          </cell>
          <cell r="CW25">
            <v>100</v>
          </cell>
          <cell r="CX25">
            <v>100</v>
          </cell>
          <cell r="CY25">
            <v>100</v>
          </cell>
          <cell r="CZ25">
            <v>100</v>
          </cell>
          <cell r="DA25">
            <v>2678</v>
          </cell>
          <cell r="DB25">
            <v>672</v>
          </cell>
          <cell r="DC25">
            <v>1083</v>
          </cell>
          <cell r="DD25">
            <v>38</v>
          </cell>
          <cell r="DE25">
            <v>527</v>
          </cell>
          <cell r="DF25">
            <v>259</v>
          </cell>
          <cell r="DG25">
            <v>130</v>
          </cell>
          <cell r="DH25">
            <v>5387</v>
          </cell>
          <cell r="DI25">
            <v>99.56</v>
          </cell>
          <cell r="DJ25">
            <v>95</v>
          </cell>
          <cell r="DK25">
            <v>91.39</v>
          </cell>
          <cell r="DL25">
            <v>93.75</v>
          </cell>
          <cell r="DM25">
            <v>97.68</v>
          </cell>
          <cell r="DN25">
            <v>86.11</v>
          </cell>
          <cell r="DO25">
            <v>99.19</v>
          </cell>
          <cell r="DP25">
            <v>97.53</v>
          </cell>
          <cell r="DQ25">
            <v>2678</v>
          </cell>
          <cell r="DR25">
            <v>672</v>
          </cell>
          <cell r="DS25">
            <v>1083</v>
          </cell>
          <cell r="DT25">
            <v>37</v>
          </cell>
          <cell r="DU25">
            <v>527</v>
          </cell>
          <cell r="DV25">
            <v>259</v>
          </cell>
          <cell r="DW25">
            <v>130</v>
          </cell>
          <cell r="DX25">
            <v>5386</v>
          </cell>
          <cell r="DY25">
            <v>2157</v>
          </cell>
          <cell r="DZ25">
            <v>617</v>
          </cell>
          <cell r="EA25">
            <v>938</v>
          </cell>
          <cell r="EB25">
            <v>21</v>
          </cell>
          <cell r="EC25">
            <v>343</v>
          </cell>
          <cell r="ED25">
            <v>243</v>
          </cell>
          <cell r="EE25">
            <v>76</v>
          </cell>
          <cell r="EF25">
            <v>4395</v>
          </cell>
          <cell r="EG25">
            <v>100</v>
          </cell>
          <cell r="EH25">
            <v>100</v>
          </cell>
          <cell r="EI25">
            <v>100</v>
          </cell>
          <cell r="EJ25">
            <v>100</v>
          </cell>
          <cell r="EK25">
            <v>100</v>
          </cell>
          <cell r="EL25">
            <v>100</v>
          </cell>
          <cell r="EM25">
            <v>100</v>
          </cell>
          <cell r="EN25">
            <v>100</v>
          </cell>
          <cell r="EO25">
            <v>444</v>
          </cell>
          <cell r="EP25">
            <v>202</v>
          </cell>
          <cell r="EQ25">
            <v>124</v>
          </cell>
          <cell r="ER25">
            <v>5</v>
          </cell>
          <cell r="ES25">
            <v>92</v>
          </cell>
          <cell r="ET25">
            <v>54</v>
          </cell>
          <cell r="EU25">
            <v>32</v>
          </cell>
          <cell r="EV25">
            <v>953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111</v>
          </cell>
          <cell r="FF25">
            <v>0</v>
          </cell>
          <cell r="FG25">
            <v>20</v>
          </cell>
          <cell r="FH25">
            <v>2</v>
          </cell>
          <cell r="FI25">
            <v>106</v>
          </cell>
          <cell r="FJ25">
            <v>3</v>
          </cell>
          <cell r="FK25">
            <v>25</v>
          </cell>
          <cell r="FL25">
            <v>267</v>
          </cell>
          <cell r="FM25">
            <v>47</v>
          </cell>
          <cell r="FN25">
            <v>12</v>
          </cell>
          <cell r="FO25">
            <v>0</v>
          </cell>
          <cell r="FP25">
            <v>3</v>
          </cell>
          <cell r="FQ25">
            <v>10</v>
          </cell>
          <cell r="FR25">
            <v>0</v>
          </cell>
          <cell r="FS25">
            <v>2</v>
          </cell>
          <cell r="FT25">
            <v>74</v>
          </cell>
          <cell r="FU25">
            <v>86.45</v>
          </cell>
          <cell r="FV25">
            <v>90</v>
          </cell>
          <cell r="FW25">
            <v>94.87</v>
          </cell>
          <cell r="FX25">
            <v>96.88</v>
          </cell>
          <cell r="FY25">
            <v>96.320000000000007</v>
          </cell>
          <cell r="FZ25">
            <v>97.22</v>
          </cell>
          <cell r="GA25">
            <v>93.5</v>
          </cell>
          <cell r="GB25">
            <v>90.14</v>
          </cell>
        </row>
        <row r="26">
          <cell r="C26" t="str">
            <v>Rajasthan</v>
          </cell>
          <cell r="D26">
            <v>48031</v>
          </cell>
          <cell r="E26">
            <v>22666</v>
          </cell>
          <cell r="F26">
            <v>100</v>
          </cell>
          <cell r="G26">
            <v>221</v>
          </cell>
          <cell r="H26">
            <v>3524</v>
          </cell>
          <cell r="I26">
            <v>2206</v>
          </cell>
          <cell r="J26">
            <v>6816</v>
          </cell>
          <cell r="K26">
            <v>0</v>
          </cell>
          <cell r="L26">
            <v>83564</v>
          </cell>
          <cell r="M26">
            <v>4717</v>
          </cell>
          <cell r="N26">
            <v>15647</v>
          </cell>
          <cell r="O26">
            <v>5652</v>
          </cell>
          <cell r="P26">
            <v>21</v>
          </cell>
          <cell r="Q26">
            <v>620</v>
          </cell>
          <cell r="R26">
            <v>6707</v>
          </cell>
          <cell r="S26">
            <v>294</v>
          </cell>
          <cell r="T26">
            <v>0</v>
          </cell>
          <cell r="U26">
            <v>33658</v>
          </cell>
          <cell r="V26">
            <v>2026</v>
          </cell>
          <cell r="W26">
            <v>252</v>
          </cell>
          <cell r="X26">
            <v>4</v>
          </cell>
          <cell r="Y26">
            <v>0</v>
          </cell>
          <cell r="Z26">
            <v>3</v>
          </cell>
          <cell r="AA26">
            <v>21</v>
          </cell>
          <cell r="AB26">
            <v>46</v>
          </cell>
          <cell r="AC26">
            <v>0</v>
          </cell>
          <cell r="AD26">
            <v>2352</v>
          </cell>
          <cell r="AE26">
            <v>46205</v>
          </cell>
          <cell r="AF26">
            <v>20811</v>
          </cell>
          <cell r="AG26">
            <v>45</v>
          </cell>
          <cell r="AH26">
            <v>179</v>
          </cell>
          <cell r="AI26">
            <v>3131</v>
          </cell>
          <cell r="AJ26">
            <v>2062</v>
          </cell>
          <cell r="AK26">
            <v>6547</v>
          </cell>
          <cell r="AL26">
            <v>0</v>
          </cell>
          <cell r="AM26">
            <v>78980</v>
          </cell>
          <cell r="AN26">
            <v>3194</v>
          </cell>
          <cell r="AO26">
            <v>10433</v>
          </cell>
          <cell r="AP26">
            <v>3153</v>
          </cell>
          <cell r="AQ26">
            <v>4</v>
          </cell>
          <cell r="AR26">
            <v>218</v>
          </cell>
          <cell r="AS26">
            <v>4045</v>
          </cell>
          <cell r="AT26">
            <v>133</v>
          </cell>
          <cell r="AU26">
            <v>0</v>
          </cell>
          <cell r="AV26">
            <v>21180</v>
          </cell>
          <cell r="BD26">
            <v>4179</v>
          </cell>
          <cell r="BE26">
            <v>13674</v>
          </cell>
          <cell r="BF26">
            <v>342</v>
          </cell>
          <cell r="BG26">
            <v>11</v>
          </cell>
          <cell r="BH26">
            <v>4</v>
          </cell>
          <cell r="BI26">
            <v>8</v>
          </cell>
          <cell r="BJ26">
            <v>17</v>
          </cell>
          <cell r="BK26">
            <v>28</v>
          </cell>
          <cell r="BL26">
            <v>14084</v>
          </cell>
          <cell r="BM26">
            <v>35630</v>
          </cell>
          <cell r="BN26">
            <v>32191</v>
          </cell>
          <cell r="BO26">
            <v>5296</v>
          </cell>
          <cell r="BP26">
            <v>195</v>
          </cell>
          <cell r="BQ26">
            <v>3817</v>
          </cell>
          <cell r="BR26">
            <v>8027</v>
          </cell>
          <cell r="BS26">
            <v>6319</v>
          </cell>
          <cell r="BT26">
            <v>91475</v>
          </cell>
          <cell r="BU26">
            <v>18660</v>
          </cell>
          <cell r="BV26">
            <v>21595</v>
          </cell>
          <cell r="BW26">
            <v>5042</v>
          </cell>
          <cell r="BX26">
            <v>157</v>
          </cell>
          <cell r="BY26">
            <v>2884</v>
          </cell>
          <cell r="BZ26">
            <v>6583</v>
          </cell>
          <cell r="CA26">
            <v>3535</v>
          </cell>
          <cell r="CB26">
            <v>58456</v>
          </cell>
          <cell r="CC26">
            <v>38243</v>
          </cell>
          <cell r="CD26">
            <v>35606</v>
          </cell>
          <cell r="CE26">
            <v>5578</v>
          </cell>
          <cell r="CF26">
            <v>222</v>
          </cell>
          <cell r="CG26">
            <v>4005</v>
          </cell>
          <cell r="CH26">
            <v>8520</v>
          </cell>
          <cell r="CI26">
            <v>6527</v>
          </cell>
          <cell r="CJ26">
            <v>98701</v>
          </cell>
          <cell r="CK26">
            <v>93.74</v>
          </cell>
          <cell r="CL26">
            <v>98.33</v>
          </cell>
          <cell r="CM26">
            <v>99.62</v>
          </cell>
          <cell r="CN26">
            <v>97.45</v>
          </cell>
          <cell r="CO26">
            <v>97.83</v>
          </cell>
          <cell r="CP26">
            <v>99.2</v>
          </cell>
          <cell r="CQ26">
            <v>95.12</v>
          </cell>
          <cell r="CR26">
            <v>96.14</v>
          </cell>
          <cell r="CS26">
            <v>96.39</v>
          </cell>
          <cell r="CT26">
            <v>99.7</v>
          </cell>
          <cell r="CU26">
            <v>99.91</v>
          </cell>
          <cell r="CV26">
            <v>98.48</v>
          </cell>
          <cell r="CW26">
            <v>99.65</v>
          </cell>
          <cell r="CX26">
            <v>99.86</v>
          </cell>
          <cell r="CY26">
            <v>98.06</v>
          </cell>
          <cell r="CZ26">
            <v>98.09</v>
          </cell>
          <cell r="DA26">
            <v>51233</v>
          </cell>
          <cell r="DB26">
            <v>38013</v>
          </cell>
          <cell r="DC26">
            <v>5744</v>
          </cell>
          <cell r="DD26">
            <v>241</v>
          </cell>
          <cell r="DE26">
            <v>4111</v>
          </cell>
          <cell r="DF26">
            <v>8872</v>
          </cell>
          <cell r="DG26">
            <v>6884</v>
          </cell>
          <cell r="DH26">
            <v>115098</v>
          </cell>
          <cell r="DI26">
            <v>97.41</v>
          </cell>
          <cell r="DJ26">
            <v>99.12</v>
          </cell>
          <cell r="DK26">
            <v>40</v>
          </cell>
          <cell r="DL26">
            <v>76.47</v>
          </cell>
          <cell r="DM26">
            <v>97.22</v>
          </cell>
          <cell r="DN26">
            <v>98.73</v>
          </cell>
          <cell r="DO26">
            <v>96.51</v>
          </cell>
          <cell r="DP26">
            <v>97.7</v>
          </cell>
          <cell r="DQ26">
            <v>11626</v>
          </cell>
          <cell r="DR26">
            <v>25511</v>
          </cell>
          <cell r="DS26">
            <v>5357</v>
          </cell>
          <cell r="DT26">
            <v>212</v>
          </cell>
          <cell r="DU26">
            <v>3970</v>
          </cell>
          <cell r="DV26">
            <v>7440</v>
          </cell>
          <cell r="DW26">
            <v>5730</v>
          </cell>
          <cell r="DX26">
            <v>59846</v>
          </cell>
          <cell r="DY26">
            <v>2471</v>
          </cell>
          <cell r="DZ26">
            <v>11105</v>
          </cell>
          <cell r="EA26">
            <v>4048</v>
          </cell>
          <cell r="EB26">
            <v>175</v>
          </cell>
          <cell r="EC26">
            <v>2804</v>
          </cell>
          <cell r="ED26">
            <v>4806</v>
          </cell>
          <cell r="EE26">
            <v>2195</v>
          </cell>
          <cell r="EF26">
            <v>27604</v>
          </cell>
          <cell r="EG26">
            <v>70.850000000000009</v>
          </cell>
          <cell r="EH26">
            <v>63.06</v>
          </cell>
          <cell r="EI26">
            <v>48.28</v>
          </cell>
          <cell r="EJ26">
            <v>68.63</v>
          </cell>
          <cell r="EK26">
            <v>53.61</v>
          </cell>
          <cell r="EL26">
            <v>56.24</v>
          </cell>
          <cell r="EM26">
            <v>53.660000000000004</v>
          </cell>
          <cell r="EN26">
            <v>65.14</v>
          </cell>
          <cell r="EO26">
            <v>26101</v>
          </cell>
          <cell r="EP26">
            <v>13094</v>
          </cell>
          <cell r="EQ26">
            <v>1989</v>
          </cell>
          <cell r="ER26">
            <v>206</v>
          </cell>
          <cell r="ES26">
            <v>187</v>
          </cell>
          <cell r="ET26">
            <v>3209</v>
          </cell>
          <cell r="EU26">
            <v>361</v>
          </cell>
          <cell r="EV26">
            <v>45147</v>
          </cell>
          <cell r="EW26">
            <v>79.81</v>
          </cell>
          <cell r="EX26">
            <v>87.350000000000009</v>
          </cell>
          <cell r="EY26">
            <v>61.29</v>
          </cell>
          <cell r="EZ26">
            <v>85.8</v>
          </cell>
          <cell r="FA26">
            <v>78.540000000000006</v>
          </cell>
          <cell r="FB26">
            <v>88.72</v>
          </cell>
          <cell r="FC26">
            <v>76.290000000000006</v>
          </cell>
          <cell r="FD26">
            <v>81.78</v>
          </cell>
          <cell r="FE26">
            <v>19317</v>
          </cell>
          <cell r="FF26">
            <v>12260</v>
          </cell>
          <cell r="FG26">
            <v>938</v>
          </cell>
          <cell r="FH26">
            <v>29</v>
          </cell>
          <cell r="FI26">
            <v>1523</v>
          </cell>
          <cell r="FJ26">
            <v>2100</v>
          </cell>
          <cell r="FK26">
            <v>3334</v>
          </cell>
          <cell r="FL26">
            <v>39501</v>
          </cell>
          <cell r="FM26">
            <v>33342</v>
          </cell>
          <cell r="FN26">
            <v>3811</v>
          </cell>
          <cell r="FO26">
            <v>189</v>
          </cell>
          <cell r="FP26">
            <v>46</v>
          </cell>
          <cell r="FQ26">
            <v>1138</v>
          </cell>
          <cell r="FR26">
            <v>330</v>
          </cell>
          <cell r="FS26">
            <v>1887</v>
          </cell>
          <cell r="FT26">
            <v>40743</v>
          </cell>
          <cell r="FU26">
            <v>97.27</v>
          </cell>
          <cell r="FV26">
            <v>99.15</v>
          </cell>
          <cell r="FW26">
            <v>77</v>
          </cell>
          <cell r="FX26">
            <v>93.67</v>
          </cell>
          <cell r="FY26">
            <v>58.51</v>
          </cell>
          <cell r="FZ26">
            <v>93.97</v>
          </cell>
          <cell r="GA26">
            <v>53.07</v>
          </cell>
          <cell r="GB26">
            <v>92.42</v>
          </cell>
        </row>
        <row r="27">
          <cell r="C27" t="str">
            <v>Uttar Pradesh</v>
          </cell>
          <cell r="D27">
            <v>112601</v>
          </cell>
          <cell r="E27">
            <v>472</v>
          </cell>
          <cell r="F27">
            <v>239</v>
          </cell>
          <cell r="G27">
            <v>46640</v>
          </cell>
          <cell r="H27">
            <v>615</v>
          </cell>
          <cell r="I27">
            <v>46</v>
          </cell>
          <cell r="J27">
            <v>105</v>
          </cell>
          <cell r="K27">
            <v>34</v>
          </cell>
          <cell r="L27">
            <v>160752</v>
          </cell>
          <cell r="M27">
            <v>38279</v>
          </cell>
          <cell r="N27">
            <v>9216</v>
          </cell>
          <cell r="O27">
            <v>2227</v>
          </cell>
          <cell r="P27">
            <v>15669</v>
          </cell>
          <cell r="Q27">
            <v>6600</v>
          </cell>
          <cell r="R27">
            <v>707</v>
          </cell>
          <cell r="S27">
            <v>2194</v>
          </cell>
          <cell r="T27">
            <v>5</v>
          </cell>
          <cell r="U27">
            <v>74897</v>
          </cell>
          <cell r="V27">
            <v>2340</v>
          </cell>
          <cell r="W27">
            <v>1041</v>
          </cell>
          <cell r="X27">
            <v>157</v>
          </cell>
          <cell r="Y27">
            <v>243</v>
          </cell>
          <cell r="Z27">
            <v>243</v>
          </cell>
          <cell r="AA27">
            <v>131</v>
          </cell>
          <cell r="AB27">
            <v>57</v>
          </cell>
          <cell r="AC27">
            <v>471</v>
          </cell>
          <cell r="AD27">
            <v>4683</v>
          </cell>
          <cell r="AE27">
            <v>107853</v>
          </cell>
          <cell r="AF27">
            <v>348</v>
          </cell>
          <cell r="AG27">
            <v>134</v>
          </cell>
          <cell r="AH27">
            <v>45307</v>
          </cell>
          <cell r="AI27">
            <v>440</v>
          </cell>
          <cell r="AJ27">
            <v>35</v>
          </cell>
          <cell r="AK27">
            <v>95</v>
          </cell>
          <cell r="AL27">
            <v>7</v>
          </cell>
          <cell r="AM27">
            <v>154219</v>
          </cell>
          <cell r="AN27">
            <v>28476</v>
          </cell>
          <cell r="AO27">
            <v>5512</v>
          </cell>
          <cell r="AP27">
            <v>1282</v>
          </cell>
          <cell r="AQ27">
            <v>12533</v>
          </cell>
          <cell r="AR27">
            <v>5476</v>
          </cell>
          <cell r="AS27">
            <v>485</v>
          </cell>
          <cell r="AT27">
            <v>1962</v>
          </cell>
          <cell r="AU27">
            <v>2</v>
          </cell>
          <cell r="AV27">
            <v>55728</v>
          </cell>
          <cell r="BD27">
            <v>1827</v>
          </cell>
          <cell r="BE27">
            <v>11224</v>
          </cell>
          <cell r="BF27">
            <v>309</v>
          </cell>
          <cell r="BG27">
            <v>85</v>
          </cell>
          <cell r="BH27">
            <v>10260</v>
          </cell>
          <cell r="BI27">
            <v>342</v>
          </cell>
          <cell r="BJ27">
            <v>43</v>
          </cell>
          <cell r="BK27">
            <v>198</v>
          </cell>
          <cell r="BL27">
            <v>22464</v>
          </cell>
          <cell r="BM27">
            <v>148314</v>
          </cell>
          <cell r="BN27">
            <v>10511</v>
          </cell>
          <cell r="BO27">
            <v>2480</v>
          </cell>
          <cell r="BP27">
            <v>60952</v>
          </cell>
          <cell r="BQ27">
            <v>7085</v>
          </cell>
          <cell r="BR27">
            <v>802</v>
          </cell>
          <cell r="BS27">
            <v>2145</v>
          </cell>
          <cell r="BT27">
            <v>232304</v>
          </cell>
          <cell r="BU27">
            <v>108493</v>
          </cell>
          <cell r="BV27">
            <v>8505</v>
          </cell>
          <cell r="BW27">
            <v>1734</v>
          </cell>
          <cell r="BX27">
            <v>46243</v>
          </cell>
          <cell r="BY27">
            <v>4909</v>
          </cell>
          <cell r="BZ27">
            <v>555</v>
          </cell>
          <cell r="CA27">
            <v>1490</v>
          </cell>
          <cell r="CB27">
            <v>171950</v>
          </cell>
          <cell r="CC27">
            <v>96363</v>
          </cell>
          <cell r="CD27">
            <v>8793</v>
          </cell>
          <cell r="CE27">
            <v>1875</v>
          </cell>
          <cell r="CF27">
            <v>36118</v>
          </cell>
          <cell r="CG27">
            <v>5360</v>
          </cell>
          <cell r="CH27">
            <v>641</v>
          </cell>
          <cell r="CI27">
            <v>1655</v>
          </cell>
          <cell r="CJ27">
            <v>150863</v>
          </cell>
          <cell r="CK27">
            <v>96.92</v>
          </cell>
          <cell r="CL27">
            <v>98.75</v>
          </cell>
          <cell r="CM27">
            <v>96.25</v>
          </cell>
          <cell r="CN27">
            <v>97.23</v>
          </cell>
          <cell r="CO27">
            <v>98.490000000000009</v>
          </cell>
          <cell r="CP27">
            <v>98.04</v>
          </cell>
          <cell r="CQ27">
            <v>98.960000000000008</v>
          </cell>
          <cell r="CR27">
            <v>97.11</v>
          </cell>
          <cell r="CS27">
            <v>99.04</v>
          </cell>
          <cell r="CT27">
            <v>99.58</v>
          </cell>
          <cell r="CU27">
            <v>96.38</v>
          </cell>
          <cell r="CV27">
            <v>99.070000000000007</v>
          </cell>
          <cell r="CW27">
            <v>99.22</v>
          </cell>
          <cell r="CX27">
            <v>98.25</v>
          </cell>
          <cell r="CY27">
            <v>99.55</v>
          </cell>
          <cell r="CZ27">
            <v>99.02</v>
          </cell>
          <cell r="DA27">
            <v>151427</v>
          </cell>
          <cell r="DB27">
            <v>10694</v>
          </cell>
          <cell r="DC27">
            <v>2538</v>
          </cell>
          <cell r="DD27">
            <v>60595</v>
          </cell>
          <cell r="DE27">
            <v>7385</v>
          </cell>
          <cell r="DF27">
            <v>865</v>
          </cell>
          <cell r="DG27">
            <v>2347</v>
          </cell>
          <cell r="DH27">
            <v>235949</v>
          </cell>
          <cell r="DI27">
            <v>84.72</v>
          </cell>
          <cell r="DJ27">
            <v>31.810000000000002</v>
          </cell>
          <cell r="DK27">
            <v>40.660000000000004</v>
          </cell>
          <cell r="DL27">
            <v>84.48</v>
          </cell>
          <cell r="DM27">
            <v>45.58</v>
          </cell>
          <cell r="DN27">
            <v>25.71</v>
          </cell>
          <cell r="DO27">
            <v>45.4</v>
          </cell>
          <cell r="DP27">
            <v>82.99</v>
          </cell>
          <cell r="DQ27">
            <v>54104</v>
          </cell>
          <cell r="DR27">
            <v>7488</v>
          </cell>
          <cell r="DS27">
            <v>2129</v>
          </cell>
          <cell r="DT27">
            <v>22260</v>
          </cell>
          <cell r="DU27">
            <v>5948</v>
          </cell>
          <cell r="DV27">
            <v>672</v>
          </cell>
          <cell r="DW27">
            <v>1634</v>
          </cell>
          <cell r="DX27">
            <v>94312</v>
          </cell>
          <cell r="DY27">
            <v>8471</v>
          </cell>
          <cell r="DZ27">
            <v>2750</v>
          </cell>
          <cell r="EA27">
            <v>1311</v>
          </cell>
          <cell r="EB27">
            <v>9224</v>
          </cell>
          <cell r="EC27">
            <v>3969</v>
          </cell>
          <cell r="ED27">
            <v>290</v>
          </cell>
          <cell r="EE27">
            <v>535</v>
          </cell>
          <cell r="EF27">
            <v>26591</v>
          </cell>
          <cell r="EG27">
            <v>91.68</v>
          </cell>
          <cell r="EH27">
            <v>91.67</v>
          </cell>
          <cell r="EI27">
            <v>91.4</v>
          </cell>
          <cell r="EJ27">
            <v>88.58</v>
          </cell>
          <cell r="EK27">
            <v>89.4</v>
          </cell>
          <cell r="EL27">
            <v>90.2</v>
          </cell>
          <cell r="EM27">
            <v>93.460000000000008</v>
          </cell>
          <cell r="EN27">
            <v>90.76</v>
          </cell>
          <cell r="EO27">
            <v>49589</v>
          </cell>
          <cell r="EP27">
            <v>4164</v>
          </cell>
          <cell r="EQ27">
            <v>778</v>
          </cell>
          <cell r="ER27">
            <v>38224</v>
          </cell>
          <cell r="ES27">
            <v>1502</v>
          </cell>
          <cell r="ET27">
            <v>395</v>
          </cell>
          <cell r="EU27">
            <v>1059</v>
          </cell>
          <cell r="EV27">
            <v>95724</v>
          </cell>
          <cell r="EW27">
            <v>89.600000000000009</v>
          </cell>
          <cell r="EX27">
            <v>78.53</v>
          </cell>
          <cell r="EY27">
            <v>54.39</v>
          </cell>
          <cell r="EZ27">
            <v>75.320000000000007</v>
          </cell>
          <cell r="FA27">
            <v>53.660000000000004</v>
          </cell>
          <cell r="FB27">
            <v>57.14</v>
          </cell>
          <cell r="FC27">
            <v>52.480000000000004</v>
          </cell>
          <cell r="FD27">
            <v>84.91</v>
          </cell>
          <cell r="FE27">
            <v>23738</v>
          </cell>
          <cell r="FF27">
            <v>2594</v>
          </cell>
          <cell r="FG27">
            <v>705</v>
          </cell>
          <cell r="FH27">
            <v>21450</v>
          </cell>
          <cell r="FI27">
            <v>3469</v>
          </cell>
          <cell r="FJ27">
            <v>245</v>
          </cell>
          <cell r="FK27">
            <v>954</v>
          </cell>
          <cell r="FL27">
            <v>53167</v>
          </cell>
          <cell r="FM27">
            <v>18657</v>
          </cell>
          <cell r="FN27">
            <v>420</v>
          </cell>
          <cell r="FO27">
            <v>249</v>
          </cell>
          <cell r="FP27">
            <v>17468</v>
          </cell>
          <cell r="FQ27">
            <v>1126</v>
          </cell>
          <cell r="FR27">
            <v>118</v>
          </cell>
          <cell r="FS27">
            <v>404</v>
          </cell>
          <cell r="FT27">
            <v>38939</v>
          </cell>
          <cell r="FU27">
            <v>96.02</v>
          </cell>
          <cell r="FV27">
            <v>47.2</v>
          </cell>
          <cell r="FW27">
            <v>46.54</v>
          </cell>
          <cell r="FX27">
            <v>94.76</v>
          </cell>
          <cell r="FY27">
            <v>45.480000000000004</v>
          </cell>
          <cell r="FZ27">
            <v>44.29</v>
          </cell>
          <cell r="GA27">
            <v>47.2</v>
          </cell>
          <cell r="GB27">
            <v>93.72</v>
          </cell>
        </row>
        <row r="28">
          <cell r="C28" t="str">
            <v>Bihar</v>
          </cell>
          <cell r="D28">
            <v>41196</v>
          </cell>
          <cell r="E28">
            <v>27986</v>
          </cell>
          <cell r="F28">
            <v>40</v>
          </cell>
          <cell r="G28">
            <v>260</v>
          </cell>
          <cell r="H28">
            <v>48</v>
          </cell>
          <cell r="I28">
            <v>982</v>
          </cell>
          <cell r="J28">
            <v>161</v>
          </cell>
          <cell r="K28">
            <v>0</v>
          </cell>
          <cell r="L28">
            <v>70673</v>
          </cell>
          <cell r="M28">
            <v>549</v>
          </cell>
          <cell r="N28">
            <v>768</v>
          </cell>
          <cell r="O28">
            <v>163</v>
          </cell>
          <cell r="P28">
            <v>16</v>
          </cell>
          <cell r="Q28">
            <v>24</v>
          </cell>
          <cell r="R28">
            <v>95</v>
          </cell>
          <cell r="S28">
            <v>83</v>
          </cell>
          <cell r="T28">
            <v>0</v>
          </cell>
          <cell r="U28">
            <v>1698</v>
          </cell>
          <cell r="V28">
            <v>780</v>
          </cell>
          <cell r="W28">
            <v>3037</v>
          </cell>
          <cell r="X28">
            <v>201</v>
          </cell>
          <cell r="Y28">
            <v>2</v>
          </cell>
          <cell r="Z28">
            <v>8</v>
          </cell>
          <cell r="AA28">
            <v>188</v>
          </cell>
          <cell r="AB28">
            <v>9</v>
          </cell>
          <cell r="AC28">
            <v>0</v>
          </cell>
          <cell r="AD28">
            <v>4225</v>
          </cell>
          <cell r="AE28">
            <v>38886</v>
          </cell>
          <cell r="AF28">
            <v>26484</v>
          </cell>
          <cell r="AG28">
            <v>21</v>
          </cell>
          <cell r="AH28">
            <v>232</v>
          </cell>
          <cell r="AI28">
            <v>36</v>
          </cell>
          <cell r="AJ28">
            <v>961</v>
          </cell>
          <cell r="AK28">
            <v>123</v>
          </cell>
          <cell r="AL28">
            <v>0</v>
          </cell>
          <cell r="AM28">
            <v>66743</v>
          </cell>
          <cell r="AN28">
            <v>484</v>
          </cell>
          <cell r="AO28">
            <v>462</v>
          </cell>
          <cell r="AP28">
            <v>85</v>
          </cell>
          <cell r="AQ28">
            <v>8</v>
          </cell>
          <cell r="AR28">
            <v>7</v>
          </cell>
          <cell r="AS28">
            <v>61</v>
          </cell>
          <cell r="AT28">
            <v>55</v>
          </cell>
          <cell r="AU28">
            <v>0</v>
          </cell>
          <cell r="AV28">
            <v>1162</v>
          </cell>
          <cell r="BD28">
            <v>1899</v>
          </cell>
          <cell r="BE28">
            <v>5230</v>
          </cell>
          <cell r="BF28">
            <v>145</v>
          </cell>
          <cell r="BG28">
            <v>14</v>
          </cell>
          <cell r="BH28">
            <v>4</v>
          </cell>
          <cell r="BI28">
            <v>0</v>
          </cell>
          <cell r="BJ28">
            <v>9</v>
          </cell>
          <cell r="BK28">
            <v>6</v>
          </cell>
          <cell r="BL28">
            <v>5408</v>
          </cell>
          <cell r="BM28">
            <v>34985</v>
          </cell>
          <cell r="BN28">
            <v>27744</v>
          </cell>
          <cell r="BO28">
            <v>366</v>
          </cell>
          <cell r="BP28">
            <v>256</v>
          </cell>
          <cell r="BQ28">
            <v>77</v>
          </cell>
          <cell r="BR28">
            <v>1112</v>
          </cell>
          <cell r="BS28">
            <v>236</v>
          </cell>
          <cell r="BT28">
            <v>64776</v>
          </cell>
          <cell r="BU28">
            <v>10304</v>
          </cell>
          <cell r="BV28">
            <v>14440</v>
          </cell>
          <cell r="BW28">
            <v>252</v>
          </cell>
          <cell r="BX28">
            <v>153</v>
          </cell>
          <cell r="BY28">
            <v>59</v>
          </cell>
          <cell r="BZ28">
            <v>828</v>
          </cell>
          <cell r="CA28">
            <v>163</v>
          </cell>
          <cell r="CB28">
            <v>26199</v>
          </cell>
          <cell r="CC28">
            <v>16815</v>
          </cell>
          <cell r="CD28">
            <v>21879</v>
          </cell>
          <cell r="CE28">
            <v>334</v>
          </cell>
          <cell r="CF28">
            <v>210</v>
          </cell>
          <cell r="CG28">
            <v>68</v>
          </cell>
          <cell r="CH28">
            <v>1011</v>
          </cell>
          <cell r="CI28">
            <v>179</v>
          </cell>
          <cell r="CJ28">
            <v>40496</v>
          </cell>
          <cell r="CK28">
            <v>57.85</v>
          </cell>
          <cell r="CL28">
            <v>85.7</v>
          </cell>
          <cell r="CM28">
            <v>83.16</v>
          </cell>
          <cell r="CN28">
            <v>84.81</v>
          </cell>
          <cell r="CO28">
            <v>86.67</v>
          </cell>
          <cell r="CP28">
            <v>86.36</v>
          </cell>
          <cell r="CQ28">
            <v>72.87</v>
          </cell>
          <cell r="CR28">
            <v>70.180000000000007</v>
          </cell>
          <cell r="CS28">
            <v>70.03</v>
          </cell>
          <cell r="CT28">
            <v>92.95</v>
          </cell>
          <cell r="CU28">
            <v>88.14</v>
          </cell>
          <cell r="CV28">
            <v>94.460000000000008</v>
          </cell>
          <cell r="CW28">
            <v>90.91</v>
          </cell>
          <cell r="CX28">
            <v>91.28</v>
          </cell>
          <cell r="CY28">
            <v>78.5</v>
          </cell>
          <cell r="CZ28">
            <v>80.11</v>
          </cell>
          <cell r="DA28">
            <v>37316</v>
          </cell>
          <cell r="DB28">
            <v>31168</v>
          </cell>
          <cell r="DC28">
            <v>381</v>
          </cell>
          <cell r="DD28">
            <v>276</v>
          </cell>
          <cell r="DE28">
            <v>76</v>
          </cell>
          <cell r="DF28">
            <v>1241</v>
          </cell>
          <cell r="DG28">
            <v>249</v>
          </cell>
          <cell r="DH28">
            <v>70707</v>
          </cell>
          <cell r="DI28">
            <v>94.41</v>
          </cell>
          <cell r="DJ28">
            <v>97.88</v>
          </cell>
          <cell r="DK28">
            <v>53.7</v>
          </cell>
          <cell r="DL28">
            <v>95.64</v>
          </cell>
          <cell r="DM28">
            <v>21.21</v>
          </cell>
          <cell r="DN28">
            <v>92.710000000000008</v>
          </cell>
          <cell r="DO28">
            <v>37.64</v>
          </cell>
          <cell r="DP28">
            <v>95.52</v>
          </cell>
          <cell r="DQ28">
            <v>1628</v>
          </cell>
          <cell r="DR28">
            <v>3892</v>
          </cell>
          <cell r="DS28">
            <v>215</v>
          </cell>
          <cell r="DT28">
            <v>42</v>
          </cell>
          <cell r="DU28">
            <v>58</v>
          </cell>
          <cell r="DV28">
            <v>280</v>
          </cell>
          <cell r="DW28">
            <v>74</v>
          </cell>
          <cell r="DX28">
            <v>6189</v>
          </cell>
          <cell r="DY28">
            <v>605</v>
          </cell>
          <cell r="DZ28">
            <v>2419</v>
          </cell>
          <cell r="EA28">
            <v>142</v>
          </cell>
          <cell r="EB28">
            <v>30</v>
          </cell>
          <cell r="EC28">
            <v>41</v>
          </cell>
          <cell r="ED28">
            <v>189</v>
          </cell>
          <cell r="EE28">
            <v>31</v>
          </cell>
          <cell r="EF28">
            <v>3457</v>
          </cell>
          <cell r="EG28">
            <v>78.38</v>
          </cell>
          <cell r="EH28">
            <v>88.61</v>
          </cell>
          <cell r="EI28">
            <v>87.5</v>
          </cell>
          <cell r="EJ28">
            <v>89.74</v>
          </cell>
          <cell r="EK28">
            <v>70.59</v>
          </cell>
          <cell r="EL28">
            <v>80.739999999999995</v>
          </cell>
          <cell r="EM28">
            <v>43.480000000000004</v>
          </cell>
          <cell r="EN28">
            <v>83.83</v>
          </cell>
          <cell r="EO28">
            <v>20563</v>
          </cell>
          <cell r="EP28">
            <v>2465</v>
          </cell>
          <cell r="EQ28">
            <v>71</v>
          </cell>
          <cell r="ER28">
            <v>3</v>
          </cell>
          <cell r="ES28">
            <v>6</v>
          </cell>
          <cell r="ET28">
            <v>116</v>
          </cell>
          <cell r="EU28">
            <v>13</v>
          </cell>
          <cell r="EV28">
            <v>23237</v>
          </cell>
          <cell r="EW28">
            <v>44.88</v>
          </cell>
          <cell r="EX28">
            <v>70.290000000000006</v>
          </cell>
          <cell r="EY28">
            <v>20</v>
          </cell>
          <cell r="EZ28">
            <v>68.900000000000006</v>
          </cell>
          <cell r="FA28">
            <v>46.15</v>
          </cell>
          <cell r="FB28">
            <v>77.739999999999995</v>
          </cell>
          <cell r="FC28">
            <v>23.330000000000002</v>
          </cell>
          <cell r="FD28">
            <v>55.730000000000004</v>
          </cell>
          <cell r="FE28">
            <v>6448</v>
          </cell>
          <cell r="FF28">
            <v>3775</v>
          </cell>
          <cell r="FG28">
            <v>173</v>
          </cell>
          <cell r="FH28">
            <v>47</v>
          </cell>
          <cell r="FI28">
            <v>20</v>
          </cell>
          <cell r="FJ28">
            <v>202</v>
          </cell>
          <cell r="FK28">
            <v>98</v>
          </cell>
          <cell r="FL28">
            <v>10763</v>
          </cell>
          <cell r="FM28">
            <v>1571</v>
          </cell>
          <cell r="FN28">
            <v>207</v>
          </cell>
          <cell r="FO28">
            <v>30</v>
          </cell>
          <cell r="FP28">
            <v>5</v>
          </cell>
          <cell r="FQ28">
            <v>17</v>
          </cell>
          <cell r="FR28">
            <v>34</v>
          </cell>
          <cell r="FS28">
            <v>82</v>
          </cell>
          <cell r="FT28">
            <v>1946</v>
          </cell>
          <cell r="FU28">
            <v>93.13</v>
          </cell>
          <cell r="FV28">
            <v>93.67</v>
          </cell>
          <cell r="FW28">
            <v>55.56</v>
          </cell>
          <cell r="FX28">
            <v>93.820000000000007</v>
          </cell>
          <cell r="FY28">
            <v>65.150000000000006</v>
          </cell>
          <cell r="FZ28">
            <v>90.48</v>
          </cell>
          <cell r="GA28">
            <v>63.480000000000004</v>
          </cell>
          <cell r="GB28">
            <v>93.18</v>
          </cell>
        </row>
        <row r="29">
          <cell r="C29" t="str">
            <v>Sikkim</v>
          </cell>
          <cell r="D29">
            <v>501</v>
          </cell>
          <cell r="E29">
            <v>192</v>
          </cell>
          <cell r="F29">
            <v>60</v>
          </cell>
          <cell r="G29">
            <v>2</v>
          </cell>
          <cell r="H29">
            <v>7</v>
          </cell>
          <cell r="I29">
            <v>106</v>
          </cell>
          <cell r="J29">
            <v>2</v>
          </cell>
          <cell r="K29">
            <v>0</v>
          </cell>
          <cell r="L29">
            <v>870</v>
          </cell>
          <cell r="M29">
            <v>231</v>
          </cell>
          <cell r="N29">
            <v>143</v>
          </cell>
          <cell r="O29">
            <v>14</v>
          </cell>
          <cell r="P29">
            <v>0</v>
          </cell>
          <cell r="Q29">
            <v>0</v>
          </cell>
          <cell r="R29">
            <v>19</v>
          </cell>
          <cell r="S29">
            <v>0</v>
          </cell>
          <cell r="T29">
            <v>0</v>
          </cell>
          <cell r="U29">
            <v>407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497</v>
          </cell>
          <cell r="AF29">
            <v>188</v>
          </cell>
          <cell r="AG29">
            <v>51</v>
          </cell>
          <cell r="AH29">
            <v>2</v>
          </cell>
          <cell r="AI29">
            <v>7</v>
          </cell>
          <cell r="AJ29">
            <v>101</v>
          </cell>
          <cell r="AK29">
            <v>2</v>
          </cell>
          <cell r="AL29">
            <v>0</v>
          </cell>
          <cell r="AM29">
            <v>848</v>
          </cell>
          <cell r="AN29">
            <v>198</v>
          </cell>
          <cell r="AO29">
            <v>122</v>
          </cell>
          <cell r="AP29">
            <v>8</v>
          </cell>
          <cell r="AQ29">
            <v>0</v>
          </cell>
          <cell r="AR29">
            <v>0</v>
          </cell>
          <cell r="AS29">
            <v>13</v>
          </cell>
          <cell r="AT29">
            <v>0</v>
          </cell>
          <cell r="AU29">
            <v>0</v>
          </cell>
          <cell r="AV29">
            <v>341</v>
          </cell>
          <cell r="BD29">
            <v>13</v>
          </cell>
          <cell r="BE29">
            <v>6</v>
          </cell>
          <cell r="BF29">
            <v>1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7</v>
          </cell>
          <cell r="BM29">
            <v>594</v>
          </cell>
          <cell r="BN29">
            <v>293</v>
          </cell>
          <cell r="BO29">
            <v>74</v>
          </cell>
          <cell r="BP29">
            <v>1</v>
          </cell>
          <cell r="BQ29">
            <v>5</v>
          </cell>
          <cell r="BR29">
            <v>119</v>
          </cell>
          <cell r="BS29">
            <v>2</v>
          </cell>
          <cell r="BT29">
            <v>1088</v>
          </cell>
          <cell r="BU29">
            <v>412</v>
          </cell>
          <cell r="BV29">
            <v>269</v>
          </cell>
          <cell r="BW29">
            <v>63</v>
          </cell>
          <cell r="BX29">
            <v>2</v>
          </cell>
          <cell r="BY29">
            <v>5</v>
          </cell>
          <cell r="BZ29">
            <v>106</v>
          </cell>
          <cell r="CA29">
            <v>1</v>
          </cell>
          <cell r="CB29">
            <v>858</v>
          </cell>
          <cell r="CC29">
            <v>207</v>
          </cell>
          <cell r="CD29">
            <v>141</v>
          </cell>
          <cell r="CE29">
            <v>40</v>
          </cell>
          <cell r="CF29">
            <v>1</v>
          </cell>
          <cell r="CG29">
            <v>4</v>
          </cell>
          <cell r="CH29">
            <v>51</v>
          </cell>
          <cell r="CI29">
            <v>1</v>
          </cell>
          <cell r="CJ29">
            <v>445</v>
          </cell>
          <cell r="CK29">
            <v>96.02</v>
          </cell>
          <cell r="CL29">
            <v>97</v>
          </cell>
          <cell r="CM29">
            <v>100</v>
          </cell>
          <cell r="CN29">
            <v>100</v>
          </cell>
          <cell r="CO29">
            <v>100</v>
          </cell>
          <cell r="CP29">
            <v>98.4</v>
          </cell>
          <cell r="CQ29">
            <v>100</v>
          </cell>
          <cell r="CR29">
            <v>96.820000000000007</v>
          </cell>
          <cell r="CS29">
            <v>100</v>
          </cell>
          <cell r="CT29">
            <v>100</v>
          </cell>
          <cell r="CU29">
            <v>100</v>
          </cell>
          <cell r="CV29">
            <v>100</v>
          </cell>
          <cell r="CW29">
            <v>100</v>
          </cell>
          <cell r="CX29">
            <v>100</v>
          </cell>
          <cell r="CY29">
            <v>100</v>
          </cell>
          <cell r="CZ29">
            <v>100</v>
          </cell>
          <cell r="DA29">
            <v>703</v>
          </cell>
          <cell r="DB29">
            <v>332</v>
          </cell>
          <cell r="DC29">
            <v>73</v>
          </cell>
          <cell r="DD29">
            <v>2</v>
          </cell>
          <cell r="DE29">
            <v>7</v>
          </cell>
          <cell r="DF29">
            <v>122</v>
          </cell>
          <cell r="DG29">
            <v>2</v>
          </cell>
          <cell r="DH29">
            <v>1241</v>
          </cell>
          <cell r="DI29">
            <v>98.8</v>
          </cell>
          <cell r="DJ29">
            <v>100</v>
          </cell>
          <cell r="DK29">
            <v>93.55</v>
          </cell>
          <cell r="DL29">
            <v>50</v>
          </cell>
          <cell r="DM29">
            <v>42.86</v>
          </cell>
          <cell r="DN29">
            <v>98.13</v>
          </cell>
          <cell r="DO29">
            <v>50</v>
          </cell>
          <cell r="DP29">
            <v>97.94</v>
          </cell>
          <cell r="DQ29">
            <v>382</v>
          </cell>
          <cell r="DR29">
            <v>262</v>
          </cell>
          <cell r="DS29">
            <v>69</v>
          </cell>
          <cell r="DT29">
            <v>2</v>
          </cell>
          <cell r="DU29">
            <v>5</v>
          </cell>
          <cell r="DV29">
            <v>105</v>
          </cell>
          <cell r="DW29">
            <v>1</v>
          </cell>
          <cell r="DX29">
            <v>826</v>
          </cell>
          <cell r="DY29">
            <v>219</v>
          </cell>
          <cell r="DZ29">
            <v>266</v>
          </cell>
          <cell r="EA29">
            <v>73</v>
          </cell>
          <cell r="EB29">
            <v>1</v>
          </cell>
          <cell r="EC29">
            <v>5</v>
          </cell>
          <cell r="ED29">
            <v>117</v>
          </cell>
          <cell r="EE29">
            <v>0</v>
          </cell>
          <cell r="EF29">
            <v>681</v>
          </cell>
          <cell r="EG29">
            <v>57.14</v>
          </cell>
          <cell r="EH29">
            <v>25</v>
          </cell>
          <cell r="EI29">
            <v>50</v>
          </cell>
          <cell r="EJ29">
            <v>0</v>
          </cell>
          <cell r="EK29">
            <v>0</v>
          </cell>
          <cell r="EL29">
            <v>50</v>
          </cell>
          <cell r="EM29">
            <v>0</v>
          </cell>
          <cell r="EN29">
            <v>47.37</v>
          </cell>
          <cell r="EO29">
            <v>240</v>
          </cell>
          <cell r="EP29">
            <v>75</v>
          </cell>
          <cell r="EQ29">
            <v>1</v>
          </cell>
          <cell r="ER29">
            <v>2</v>
          </cell>
          <cell r="ES29">
            <v>1</v>
          </cell>
          <cell r="ET29">
            <v>4</v>
          </cell>
          <cell r="EU29">
            <v>1</v>
          </cell>
          <cell r="EV29">
            <v>324</v>
          </cell>
          <cell r="EW29">
            <v>93.4</v>
          </cell>
          <cell r="EX29">
            <v>95.29</v>
          </cell>
          <cell r="EY29">
            <v>96.55</v>
          </cell>
          <cell r="EZ29">
            <v>100</v>
          </cell>
          <cell r="FA29">
            <v>100</v>
          </cell>
          <cell r="FB29">
            <v>98.08</v>
          </cell>
          <cell r="FC29">
            <v>100</v>
          </cell>
          <cell r="FD29">
            <v>94.66</v>
          </cell>
          <cell r="FE29">
            <v>129</v>
          </cell>
          <cell r="FF29">
            <v>3</v>
          </cell>
          <cell r="FG29">
            <v>0</v>
          </cell>
          <cell r="FH29">
            <v>0</v>
          </cell>
          <cell r="FI29">
            <v>1</v>
          </cell>
          <cell r="FJ29">
            <v>1</v>
          </cell>
          <cell r="FK29">
            <v>0</v>
          </cell>
          <cell r="FL29">
            <v>134</v>
          </cell>
          <cell r="FM29">
            <v>617</v>
          </cell>
          <cell r="FN29">
            <v>45</v>
          </cell>
          <cell r="FO29">
            <v>0</v>
          </cell>
          <cell r="FP29">
            <v>0</v>
          </cell>
          <cell r="FQ29">
            <v>3</v>
          </cell>
          <cell r="FR29">
            <v>2</v>
          </cell>
          <cell r="FS29">
            <v>1</v>
          </cell>
          <cell r="FT29">
            <v>668</v>
          </cell>
          <cell r="FU29">
            <v>100</v>
          </cell>
          <cell r="FV29">
            <v>100</v>
          </cell>
          <cell r="FW29">
            <v>98.39</v>
          </cell>
          <cell r="FX29">
            <v>100</v>
          </cell>
          <cell r="FY29">
            <v>100</v>
          </cell>
          <cell r="FZ29">
            <v>99.070000000000007</v>
          </cell>
          <cell r="GA29">
            <v>100</v>
          </cell>
          <cell r="GB29">
            <v>99.77</v>
          </cell>
        </row>
        <row r="30">
          <cell r="C30" t="str">
            <v>Arunachal Pradesh</v>
          </cell>
          <cell r="D30">
            <v>2203</v>
          </cell>
          <cell r="E30">
            <v>882</v>
          </cell>
          <cell r="F30">
            <v>47</v>
          </cell>
          <cell r="G30">
            <v>43</v>
          </cell>
          <cell r="H30">
            <v>48</v>
          </cell>
          <cell r="I30">
            <v>144</v>
          </cell>
          <cell r="J30">
            <v>31</v>
          </cell>
          <cell r="K30">
            <v>0</v>
          </cell>
          <cell r="L30">
            <v>3398</v>
          </cell>
          <cell r="M30">
            <v>157</v>
          </cell>
          <cell r="N30">
            <v>216</v>
          </cell>
          <cell r="O30">
            <v>17</v>
          </cell>
          <cell r="P30">
            <v>0</v>
          </cell>
          <cell r="Q30">
            <v>2</v>
          </cell>
          <cell r="R30">
            <v>58</v>
          </cell>
          <cell r="S30">
            <v>1</v>
          </cell>
          <cell r="T30">
            <v>0</v>
          </cell>
          <cell r="U30">
            <v>451</v>
          </cell>
          <cell r="V30">
            <v>3</v>
          </cell>
          <cell r="W30">
            <v>3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6</v>
          </cell>
          <cell r="AE30">
            <v>2126</v>
          </cell>
          <cell r="AF30">
            <v>809</v>
          </cell>
          <cell r="AG30">
            <v>30</v>
          </cell>
          <cell r="AH30">
            <v>43</v>
          </cell>
          <cell r="AI30">
            <v>39</v>
          </cell>
          <cell r="AJ30">
            <v>121</v>
          </cell>
          <cell r="AK30">
            <v>27</v>
          </cell>
          <cell r="AL30">
            <v>0</v>
          </cell>
          <cell r="AM30">
            <v>3195</v>
          </cell>
          <cell r="AN30">
            <v>118</v>
          </cell>
          <cell r="AO30">
            <v>146</v>
          </cell>
          <cell r="AP30">
            <v>4</v>
          </cell>
          <cell r="AQ30">
            <v>0</v>
          </cell>
          <cell r="AR30">
            <v>1</v>
          </cell>
          <cell r="AS30">
            <v>30</v>
          </cell>
          <cell r="AT30">
            <v>1</v>
          </cell>
          <cell r="AU30">
            <v>0</v>
          </cell>
          <cell r="AV30">
            <v>300</v>
          </cell>
          <cell r="BD30">
            <v>209</v>
          </cell>
          <cell r="BE30">
            <v>1152</v>
          </cell>
          <cell r="BF30">
            <v>47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1199</v>
          </cell>
          <cell r="BM30">
            <v>1383</v>
          </cell>
          <cell r="BN30">
            <v>834</v>
          </cell>
          <cell r="BO30">
            <v>59</v>
          </cell>
          <cell r="BP30">
            <v>30</v>
          </cell>
          <cell r="BQ30">
            <v>46</v>
          </cell>
          <cell r="BR30">
            <v>173</v>
          </cell>
          <cell r="BS30">
            <v>26</v>
          </cell>
          <cell r="BT30">
            <v>2551</v>
          </cell>
          <cell r="BU30">
            <v>647</v>
          </cell>
          <cell r="BV30">
            <v>580</v>
          </cell>
          <cell r="BW30">
            <v>54</v>
          </cell>
          <cell r="BX30">
            <v>16</v>
          </cell>
          <cell r="BY30">
            <v>40</v>
          </cell>
          <cell r="BZ30">
            <v>153</v>
          </cell>
          <cell r="CA30">
            <v>20</v>
          </cell>
          <cell r="CB30">
            <v>1510</v>
          </cell>
          <cell r="CC30">
            <v>921</v>
          </cell>
          <cell r="CD30">
            <v>709</v>
          </cell>
          <cell r="CE30">
            <v>53</v>
          </cell>
          <cell r="CF30">
            <v>28</v>
          </cell>
          <cell r="CG30">
            <v>46</v>
          </cell>
          <cell r="CH30">
            <v>151</v>
          </cell>
          <cell r="CI30">
            <v>17</v>
          </cell>
          <cell r="CJ30">
            <v>1925</v>
          </cell>
          <cell r="CK30">
            <v>36.85</v>
          </cell>
          <cell r="CL30">
            <v>66.09</v>
          </cell>
          <cell r="CM30">
            <v>95.24</v>
          </cell>
          <cell r="CN30">
            <v>97.67</v>
          </cell>
          <cell r="CO30">
            <v>74</v>
          </cell>
          <cell r="CP30">
            <v>85.64</v>
          </cell>
          <cell r="CQ30">
            <v>96.88</v>
          </cell>
          <cell r="CR30">
            <v>50.36</v>
          </cell>
          <cell r="CS30">
            <v>72.2</v>
          </cell>
          <cell r="CT30">
            <v>91.570000000000007</v>
          </cell>
          <cell r="CU30">
            <v>100</v>
          </cell>
          <cell r="CV30">
            <v>100</v>
          </cell>
          <cell r="CW30">
            <v>98</v>
          </cell>
          <cell r="CX30">
            <v>98.990000000000009</v>
          </cell>
          <cell r="CY30">
            <v>100</v>
          </cell>
          <cell r="CZ30">
            <v>80.13</v>
          </cell>
          <cell r="DA30">
            <v>1709</v>
          </cell>
          <cell r="DB30">
            <v>985</v>
          </cell>
          <cell r="DC30">
            <v>64</v>
          </cell>
          <cell r="DD30">
            <v>41</v>
          </cell>
          <cell r="DE30">
            <v>47</v>
          </cell>
          <cell r="DF30">
            <v>193</v>
          </cell>
          <cell r="DG30">
            <v>32</v>
          </cell>
          <cell r="DH30">
            <v>3071</v>
          </cell>
          <cell r="DI30">
            <v>93.61</v>
          </cell>
          <cell r="DJ30">
            <v>96.97</v>
          </cell>
          <cell r="DK30">
            <v>70.210000000000008</v>
          </cell>
          <cell r="DL30">
            <v>39.53</v>
          </cell>
          <cell r="DM30">
            <v>79.17</v>
          </cell>
          <cell r="DN30">
            <v>95.17</v>
          </cell>
          <cell r="DO30">
            <v>34.380000000000003</v>
          </cell>
          <cell r="DP30">
            <v>92.79</v>
          </cell>
          <cell r="DQ30">
            <v>406</v>
          </cell>
          <cell r="DR30">
            <v>541</v>
          </cell>
          <cell r="DS30">
            <v>56</v>
          </cell>
          <cell r="DT30">
            <v>32</v>
          </cell>
          <cell r="DU30">
            <v>44</v>
          </cell>
          <cell r="DV30">
            <v>156</v>
          </cell>
          <cell r="DW30">
            <v>25</v>
          </cell>
          <cell r="DX30">
            <v>1260</v>
          </cell>
          <cell r="DY30">
            <v>102</v>
          </cell>
          <cell r="DZ30">
            <v>496</v>
          </cell>
          <cell r="EA30">
            <v>58</v>
          </cell>
          <cell r="EB30">
            <v>20</v>
          </cell>
          <cell r="EC30">
            <v>49</v>
          </cell>
          <cell r="ED30">
            <v>180</v>
          </cell>
          <cell r="EE30">
            <v>24</v>
          </cell>
          <cell r="EF30">
            <v>929</v>
          </cell>
          <cell r="EG30">
            <v>88.76</v>
          </cell>
          <cell r="EH30">
            <v>89.73</v>
          </cell>
          <cell r="EI30">
            <v>84.62</v>
          </cell>
          <cell r="EJ30">
            <v>71.430000000000007</v>
          </cell>
          <cell r="EK30">
            <v>50</v>
          </cell>
          <cell r="EL30">
            <v>80.650000000000006</v>
          </cell>
          <cell r="EM30">
            <v>57.14</v>
          </cell>
          <cell r="EN30">
            <v>87.72</v>
          </cell>
          <cell r="EO30">
            <v>1437</v>
          </cell>
          <cell r="EP30">
            <v>340</v>
          </cell>
          <cell r="EQ30">
            <v>8</v>
          </cell>
          <cell r="ER30">
            <v>42</v>
          </cell>
          <cell r="ES30">
            <v>3</v>
          </cell>
          <cell r="ET30">
            <v>30</v>
          </cell>
          <cell r="EU30">
            <v>21</v>
          </cell>
          <cell r="EV30">
            <v>1881</v>
          </cell>
          <cell r="EW30">
            <v>67.55</v>
          </cell>
          <cell r="EX30">
            <v>74.77</v>
          </cell>
          <cell r="EY30">
            <v>78.790000000000006</v>
          </cell>
          <cell r="EZ30">
            <v>47.06</v>
          </cell>
          <cell r="FA30">
            <v>61.76</v>
          </cell>
          <cell r="FB30">
            <v>80.430000000000007</v>
          </cell>
          <cell r="FC30">
            <v>88.89</v>
          </cell>
          <cell r="FD30">
            <v>70.12</v>
          </cell>
          <cell r="FE30">
            <v>476</v>
          </cell>
          <cell r="FF30">
            <v>237</v>
          </cell>
          <cell r="FG30">
            <v>2</v>
          </cell>
          <cell r="FH30">
            <v>2</v>
          </cell>
          <cell r="FI30">
            <v>2</v>
          </cell>
          <cell r="FJ30">
            <v>12</v>
          </cell>
          <cell r="FK30">
            <v>3</v>
          </cell>
          <cell r="FL30">
            <v>734</v>
          </cell>
          <cell r="FM30">
            <v>1847</v>
          </cell>
          <cell r="FN30">
            <v>201</v>
          </cell>
          <cell r="FO30">
            <v>2</v>
          </cell>
          <cell r="FP30">
            <v>3</v>
          </cell>
          <cell r="FQ30">
            <v>9</v>
          </cell>
          <cell r="FR30">
            <v>4</v>
          </cell>
          <cell r="FS30">
            <v>6</v>
          </cell>
          <cell r="FT30">
            <v>2072</v>
          </cell>
          <cell r="FU30">
            <v>89.76</v>
          </cell>
          <cell r="FV30">
            <v>97.87</v>
          </cell>
          <cell r="FW30">
            <v>82.98</v>
          </cell>
          <cell r="FX30">
            <v>86.05</v>
          </cell>
          <cell r="FY30">
            <v>89.58</v>
          </cell>
          <cell r="FZ30">
            <v>95.86</v>
          </cell>
          <cell r="GA30">
            <v>78.13</v>
          </cell>
          <cell r="GB30">
            <v>91.88</v>
          </cell>
        </row>
        <row r="31">
          <cell r="C31" t="str">
            <v>Nagaland</v>
          </cell>
          <cell r="D31">
            <v>1661</v>
          </cell>
          <cell r="E31">
            <v>176</v>
          </cell>
          <cell r="F31">
            <v>5</v>
          </cell>
          <cell r="G31">
            <v>528</v>
          </cell>
          <cell r="H31">
            <v>25</v>
          </cell>
          <cell r="I31">
            <v>12</v>
          </cell>
          <cell r="J31">
            <v>196</v>
          </cell>
          <cell r="K31">
            <v>0</v>
          </cell>
          <cell r="L31">
            <v>2603</v>
          </cell>
          <cell r="M31">
            <v>145</v>
          </cell>
          <cell r="N31">
            <v>198</v>
          </cell>
          <cell r="O31">
            <v>84</v>
          </cell>
          <cell r="P31">
            <v>0</v>
          </cell>
          <cell r="Q31">
            <v>2</v>
          </cell>
          <cell r="R31">
            <v>285</v>
          </cell>
          <cell r="S31">
            <v>3</v>
          </cell>
          <cell r="T31">
            <v>0</v>
          </cell>
          <cell r="U31">
            <v>717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1533</v>
          </cell>
          <cell r="AF31">
            <v>143</v>
          </cell>
          <cell r="AG31">
            <v>2</v>
          </cell>
          <cell r="AH31">
            <v>491</v>
          </cell>
          <cell r="AI31">
            <v>16</v>
          </cell>
          <cell r="AJ31">
            <v>7</v>
          </cell>
          <cell r="AK31">
            <v>180</v>
          </cell>
          <cell r="AL31">
            <v>0</v>
          </cell>
          <cell r="AM31">
            <v>2372</v>
          </cell>
          <cell r="AN31">
            <v>130</v>
          </cell>
          <cell r="AO31">
            <v>154</v>
          </cell>
          <cell r="AP31">
            <v>23</v>
          </cell>
          <cell r="AQ31">
            <v>0</v>
          </cell>
          <cell r="AR31">
            <v>2</v>
          </cell>
          <cell r="AS31">
            <v>147</v>
          </cell>
          <cell r="AT31">
            <v>1</v>
          </cell>
          <cell r="AU31">
            <v>0</v>
          </cell>
          <cell r="AV31">
            <v>457</v>
          </cell>
          <cell r="BD31">
            <v>13</v>
          </cell>
          <cell r="BE31">
            <v>72</v>
          </cell>
          <cell r="BF31">
            <v>0</v>
          </cell>
          <cell r="BG31">
            <v>0</v>
          </cell>
          <cell r="BH31">
            <v>41</v>
          </cell>
          <cell r="BI31">
            <v>0</v>
          </cell>
          <cell r="BJ31">
            <v>0</v>
          </cell>
          <cell r="BK31">
            <v>1</v>
          </cell>
          <cell r="BL31">
            <v>114</v>
          </cell>
          <cell r="BM31">
            <v>1416</v>
          </cell>
          <cell r="BN31">
            <v>329</v>
          </cell>
          <cell r="BO31">
            <v>87</v>
          </cell>
          <cell r="BP31">
            <v>421</v>
          </cell>
          <cell r="BQ31">
            <v>24</v>
          </cell>
          <cell r="BR31">
            <v>277</v>
          </cell>
          <cell r="BS31">
            <v>166</v>
          </cell>
          <cell r="BT31">
            <v>2720</v>
          </cell>
          <cell r="BU31">
            <v>578</v>
          </cell>
          <cell r="BV31">
            <v>204</v>
          </cell>
          <cell r="BW31">
            <v>71</v>
          </cell>
          <cell r="BX31">
            <v>151</v>
          </cell>
          <cell r="BY31">
            <v>16</v>
          </cell>
          <cell r="BZ31">
            <v>202</v>
          </cell>
          <cell r="CA31">
            <v>91</v>
          </cell>
          <cell r="CB31">
            <v>1313</v>
          </cell>
          <cell r="CC31">
            <v>1198</v>
          </cell>
          <cell r="CD31">
            <v>228</v>
          </cell>
          <cell r="CE31">
            <v>87</v>
          </cell>
          <cell r="CF31">
            <v>250</v>
          </cell>
          <cell r="CG31">
            <v>22</v>
          </cell>
          <cell r="CH31">
            <v>242</v>
          </cell>
          <cell r="CI31">
            <v>122</v>
          </cell>
          <cell r="CJ31">
            <v>2149</v>
          </cell>
          <cell r="CK31">
            <v>87.320000000000007</v>
          </cell>
          <cell r="CL31">
            <v>93.58</v>
          </cell>
          <cell r="CM31">
            <v>100</v>
          </cell>
          <cell r="CN31">
            <v>82.77</v>
          </cell>
          <cell r="CO31">
            <v>100</v>
          </cell>
          <cell r="CP31">
            <v>96.63</v>
          </cell>
          <cell r="CQ31">
            <v>90.45</v>
          </cell>
          <cell r="CR31">
            <v>88.76</v>
          </cell>
          <cell r="CS31">
            <v>97.29</v>
          </cell>
          <cell r="CT31">
            <v>98.66</v>
          </cell>
          <cell r="CU31">
            <v>100</v>
          </cell>
          <cell r="CV31">
            <v>93.18</v>
          </cell>
          <cell r="CW31">
            <v>100</v>
          </cell>
          <cell r="CX31">
            <v>100</v>
          </cell>
          <cell r="CY31">
            <v>98.990000000000009</v>
          </cell>
          <cell r="CZ31">
            <v>97.23</v>
          </cell>
          <cell r="DA31">
            <v>1251</v>
          </cell>
          <cell r="DB31">
            <v>297</v>
          </cell>
          <cell r="DC31">
            <v>81</v>
          </cell>
          <cell r="DD31">
            <v>314</v>
          </cell>
          <cell r="DE31">
            <v>20</v>
          </cell>
          <cell r="DF31">
            <v>277</v>
          </cell>
          <cell r="DG31">
            <v>159</v>
          </cell>
          <cell r="DH31">
            <v>2399</v>
          </cell>
          <cell r="DI31">
            <v>87.72</v>
          </cell>
          <cell r="DJ31">
            <v>94.89</v>
          </cell>
          <cell r="DK31">
            <v>0</v>
          </cell>
          <cell r="DL31">
            <v>66.099999999999994</v>
          </cell>
          <cell r="DM31">
            <v>76</v>
          </cell>
          <cell r="DN31">
            <v>41.67</v>
          </cell>
          <cell r="DO31">
            <v>92.86</v>
          </cell>
          <cell r="DP31">
            <v>83.710000000000008</v>
          </cell>
          <cell r="DQ31">
            <v>296</v>
          </cell>
          <cell r="DR31">
            <v>194</v>
          </cell>
          <cell r="DS31">
            <v>88</v>
          </cell>
          <cell r="DT31">
            <v>173</v>
          </cell>
          <cell r="DU31">
            <v>22</v>
          </cell>
          <cell r="DV31">
            <v>272</v>
          </cell>
          <cell r="DW31">
            <v>126</v>
          </cell>
          <cell r="DX31">
            <v>1171</v>
          </cell>
          <cell r="DY31">
            <v>90</v>
          </cell>
          <cell r="DZ31">
            <v>207</v>
          </cell>
          <cell r="EA31">
            <v>87</v>
          </cell>
          <cell r="EB31">
            <v>312</v>
          </cell>
          <cell r="EC31">
            <v>21</v>
          </cell>
          <cell r="ED31">
            <v>276</v>
          </cell>
          <cell r="EE31">
            <v>172</v>
          </cell>
          <cell r="EF31">
            <v>1165</v>
          </cell>
          <cell r="EG31">
            <v>77.650000000000006</v>
          </cell>
          <cell r="EH31">
            <v>81.540000000000006</v>
          </cell>
          <cell r="EI31">
            <v>0</v>
          </cell>
          <cell r="EJ31">
            <v>82.58</v>
          </cell>
          <cell r="EK31">
            <v>100</v>
          </cell>
          <cell r="EL31">
            <v>33.33</v>
          </cell>
          <cell r="EM31">
            <v>50</v>
          </cell>
          <cell r="EN31">
            <v>77.11</v>
          </cell>
          <cell r="EO31">
            <v>463</v>
          </cell>
          <cell r="EP31">
            <v>68</v>
          </cell>
          <cell r="EQ31">
            <v>3</v>
          </cell>
          <cell r="ER31">
            <v>155</v>
          </cell>
          <cell r="ES31">
            <v>6</v>
          </cell>
          <cell r="ET31">
            <v>39</v>
          </cell>
          <cell r="EU31">
            <v>13</v>
          </cell>
          <cell r="EV31">
            <v>747</v>
          </cell>
          <cell r="EW31">
            <v>89.03</v>
          </cell>
          <cell r="EX31">
            <v>91.93</v>
          </cell>
          <cell r="EY31">
            <v>0</v>
          </cell>
          <cell r="EZ31">
            <v>82.72</v>
          </cell>
          <cell r="FA31">
            <v>83.33</v>
          </cell>
          <cell r="FB31">
            <v>80</v>
          </cell>
          <cell r="FC31">
            <v>90.17</v>
          </cell>
          <cell r="FD31">
            <v>88.29</v>
          </cell>
          <cell r="FE31">
            <v>187</v>
          </cell>
          <cell r="FF31">
            <v>4</v>
          </cell>
          <cell r="FG31">
            <v>1</v>
          </cell>
          <cell r="FH31">
            <v>80</v>
          </cell>
          <cell r="FI31">
            <v>0</v>
          </cell>
          <cell r="FJ31">
            <v>1</v>
          </cell>
          <cell r="FK31">
            <v>26</v>
          </cell>
          <cell r="FL31">
            <v>299</v>
          </cell>
          <cell r="FM31">
            <v>718</v>
          </cell>
          <cell r="FN31">
            <v>47</v>
          </cell>
          <cell r="FO31">
            <v>1</v>
          </cell>
          <cell r="FP31">
            <v>343</v>
          </cell>
          <cell r="FQ31">
            <v>2</v>
          </cell>
          <cell r="FR31">
            <v>5</v>
          </cell>
          <cell r="FS31">
            <v>50</v>
          </cell>
          <cell r="FT31">
            <v>1166</v>
          </cell>
          <cell r="FU31">
            <v>97.53</v>
          </cell>
          <cell r="FV31">
            <v>100</v>
          </cell>
          <cell r="FW31">
            <v>100</v>
          </cell>
          <cell r="FX31">
            <v>95.45</v>
          </cell>
          <cell r="FY31">
            <v>96</v>
          </cell>
          <cell r="FZ31">
            <v>91.67</v>
          </cell>
          <cell r="GA31">
            <v>97.44</v>
          </cell>
          <cell r="GB31">
            <v>97.23</v>
          </cell>
        </row>
        <row r="32">
          <cell r="C32" t="str">
            <v>Manipur</v>
          </cell>
          <cell r="D32">
            <v>2312</v>
          </cell>
          <cell r="E32">
            <v>450</v>
          </cell>
          <cell r="F32">
            <v>22</v>
          </cell>
          <cell r="G32">
            <v>23</v>
          </cell>
          <cell r="H32">
            <v>17</v>
          </cell>
          <cell r="I32">
            <v>208</v>
          </cell>
          <cell r="J32">
            <v>100</v>
          </cell>
          <cell r="K32">
            <v>0</v>
          </cell>
          <cell r="L32">
            <v>3132</v>
          </cell>
          <cell r="M32">
            <v>450</v>
          </cell>
          <cell r="N32">
            <v>354</v>
          </cell>
          <cell r="O32">
            <v>65</v>
          </cell>
          <cell r="P32">
            <v>36</v>
          </cell>
          <cell r="Q32">
            <v>5</v>
          </cell>
          <cell r="R32">
            <v>460</v>
          </cell>
          <cell r="S32">
            <v>51</v>
          </cell>
          <cell r="T32">
            <v>0</v>
          </cell>
          <cell r="U32">
            <v>1421</v>
          </cell>
          <cell r="V32">
            <v>50</v>
          </cell>
          <cell r="W32">
            <v>71</v>
          </cell>
          <cell r="X32">
            <v>0</v>
          </cell>
          <cell r="Y32">
            <v>4</v>
          </cell>
          <cell r="Z32">
            <v>0</v>
          </cell>
          <cell r="AA32">
            <v>16</v>
          </cell>
          <cell r="AB32">
            <v>0</v>
          </cell>
          <cell r="AC32">
            <v>0</v>
          </cell>
          <cell r="AD32">
            <v>141</v>
          </cell>
          <cell r="AE32">
            <v>2166</v>
          </cell>
          <cell r="AF32">
            <v>355</v>
          </cell>
          <cell r="AG32">
            <v>20</v>
          </cell>
          <cell r="AH32">
            <v>21</v>
          </cell>
          <cell r="AI32">
            <v>10</v>
          </cell>
          <cell r="AJ32">
            <v>195</v>
          </cell>
          <cell r="AK32">
            <v>58</v>
          </cell>
          <cell r="AL32">
            <v>0</v>
          </cell>
          <cell r="AM32">
            <v>2825</v>
          </cell>
          <cell r="AN32">
            <v>380</v>
          </cell>
          <cell r="AO32">
            <v>292</v>
          </cell>
          <cell r="AP32">
            <v>46</v>
          </cell>
          <cell r="AQ32">
            <v>29</v>
          </cell>
          <cell r="AR32">
            <v>2</v>
          </cell>
          <cell r="AS32">
            <v>320</v>
          </cell>
          <cell r="AT32">
            <v>33</v>
          </cell>
          <cell r="AU32">
            <v>0</v>
          </cell>
          <cell r="AV32">
            <v>1102</v>
          </cell>
          <cell r="BD32">
            <v>93</v>
          </cell>
          <cell r="BE32">
            <v>200</v>
          </cell>
          <cell r="BF32">
            <v>2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202</v>
          </cell>
          <cell r="BM32">
            <v>2244</v>
          </cell>
          <cell r="BN32">
            <v>802</v>
          </cell>
          <cell r="BO32">
            <v>87</v>
          </cell>
          <cell r="BP32">
            <v>61</v>
          </cell>
          <cell r="BQ32">
            <v>22</v>
          </cell>
          <cell r="BR32">
            <v>642</v>
          </cell>
          <cell r="BS32">
            <v>145</v>
          </cell>
          <cell r="BT32">
            <v>4003</v>
          </cell>
          <cell r="BU32">
            <v>1243</v>
          </cell>
          <cell r="BV32">
            <v>553</v>
          </cell>
          <cell r="BW32">
            <v>74</v>
          </cell>
          <cell r="BX32">
            <v>35</v>
          </cell>
          <cell r="BY32">
            <v>15</v>
          </cell>
          <cell r="BZ32">
            <v>503</v>
          </cell>
          <cell r="CA32">
            <v>118</v>
          </cell>
          <cell r="CB32">
            <v>2541</v>
          </cell>
          <cell r="CC32">
            <v>468</v>
          </cell>
          <cell r="CD32">
            <v>374</v>
          </cell>
          <cell r="CE32">
            <v>65</v>
          </cell>
          <cell r="CF32">
            <v>24</v>
          </cell>
          <cell r="CG32">
            <v>20</v>
          </cell>
          <cell r="CH32">
            <v>424</v>
          </cell>
          <cell r="CI32">
            <v>97</v>
          </cell>
          <cell r="CJ32">
            <v>1472</v>
          </cell>
          <cell r="CK32">
            <v>93.38</v>
          </cell>
          <cell r="CL32">
            <v>95.53</v>
          </cell>
          <cell r="CM32">
            <v>100</v>
          </cell>
          <cell r="CN32">
            <v>98.41</v>
          </cell>
          <cell r="CO32">
            <v>100</v>
          </cell>
          <cell r="CP32">
            <v>99.27</v>
          </cell>
          <cell r="CQ32">
            <v>98.68</v>
          </cell>
          <cell r="CR32">
            <v>95.03</v>
          </cell>
          <cell r="CS32">
            <v>97.9</v>
          </cell>
          <cell r="CT32">
            <v>100</v>
          </cell>
          <cell r="CU32">
            <v>100</v>
          </cell>
          <cell r="CV32">
            <v>100</v>
          </cell>
          <cell r="CW32">
            <v>100</v>
          </cell>
          <cell r="CX32">
            <v>100</v>
          </cell>
          <cell r="CY32">
            <v>100</v>
          </cell>
          <cell r="CZ32">
            <v>98.73</v>
          </cell>
          <cell r="DA32">
            <v>2372</v>
          </cell>
          <cell r="DB32">
            <v>815</v>
          </cell>
          <cell r="DC32">
            <v>86</v>
          </cell>
          <cell r="DD32">
            <v>61</v>
          </cell>
          <cell r="DE32">
            <v>22</v>
          </cell>
          <cell r="DF32">
            <v>675</v>
          </cell>
          <cell r="DG32">
            <v>149</v>
          </cell>
          <cell r="DH32">
            <v>4180</v>
          </cell>
          <cell r="DI32">
            <v>79.92</v>
          </cell>
          <cell r="DJ32">
            <v>97.31</v>
          </cell>
          <cell r="DK32">
            <v>68.180000000000007</v>
          </cell>
          <cell r="DL32">
            <v>64</v>
          </cell>
          <cell r="DM32">
            <v>52.94</v>
          </cell>
          <cell r="DN32">
            <v>98.33</v>
          </cell>
          <cell r="DO32">
            <v>99.29</v>
          </cell>
          <cell r="DP32">
            <v>83.88</v>
          </cell>
          <cell r="DQ32">
            <v>209</v>
          </cell>
          <cell r="DR32">
            <v>337</v>
          </cell>
          <cell r="DS32">
            <v>81</v>
          </cell>
          <cell r="DT32">
            <v>24</v>
          </cell>
          <cell r="DU32">
            <v>21</v>
          </cell>
          <cell r="DV32">
            <v>491</v>
          </cell>
          <cell r="DW32">
            <v>99</v>
          </cell>
          <cell r="DX32">
            <v>1262</v>
          </cell>
          <cell r="DY32">
            <v>60</v>
          </cell>
          <cell r="DZ32">
            <v>317</v>
          </cell>
          <cell r="EA32">
            <v>84</v>
          </cell>
          <cell r="EB32">
            <v>10</v>
          </cell>
          <cell r="EC32">
            <v>21</v>
          </cell>
          <cell r="ED32">
            <v>563</v>
          </cell>
          <cell r="EE32">
            <v>113</v>
          </cell>
          <cell r="EF32">
            <v>1168</v>
          </cell>
          <cell r="EG32">
            <v>50.96</v>
          </cell>
          <cell r="EH32">
            <v>56.410000000000004</v>
          </cell>
          <cell r="EI32">
            <v>40</v>
          </cell>
          <cell r="EJ32">
            <v>33.33</v>
          </cell>
          <cell r="EK32">
            <v>100</v>
          </cell>
          <cell r="EL32">
            <v>57.78</v>
          </cell>
          <cell r="EM32">
            <v>64.290000000000006</v>
          </cell>
          <cell r="EN32">
            <v>52.56</v>
          </cell>
          <cell r="EO32">
            <v>792</v>
          </cell>
          <cell r="EP32">
            <v>133</v>
          </cell>
          <cell r="EQ32">
            <v>11</v>
          </cell>
          <cell r="ER32">
            <v>24</v>
          </cell>
          <cell r="ES32">
            <v>2</v>
          </cell>
          <cell r="ET32">
            <v>92</v>
          </cell>
          <cell r="EU32">
            <v>0</v>
          </cell>
          <cell r="EV32">
            <v>1054</v>
          </cell>
          <cell r="EW32">
            <v>66</v>
          </cell>
          <cell r="EX32">
            <v>68.42</v>
          </cell>
          <cell r="EY32">
            <v>80</v>
          </cell>
          <cell r="EZ32">
            <v>46.43</v>
          </cell>
          <cell r="FA32">
            <v>55.56</v>
          </cell>
          <cell r="FB32">
            <v>62.95</v>
          </cell>
          <cell r="FC32">
            <v>59.120000000000005</v>
          </cell>
          <cell r="FD32">
            <v>65.67</v>
          </cell>
          <cell r="FE32">
            <v>492</v>
          </cell>
          <cell r="FF32">
            <v>55</v>
          </cell>
          <cell r="FG32">
            <v>0</v>
          </cell>
          <cell r="FH32">
            <v>14</v>
          </cell>
          <cell r="FI32">
            <v>0</v>
          </cell>
          <cell r="FJ32">
            <v>20</v>
          </cell>
          <cell r="FK32">
            <v>8</v>
          </cell>
          <cell r="FL32">
            <v>589</v>
          </cell>
          <cell r="FM32">
            <v>1814</v>
          </cell>
          <cell r="FN32">
            <v>194</v>
          </cell>
          <cell r="FO32">
            <v>1</v>
          </cell>
          <cell r="FP32">
            <v>21</v>
          </cell>
          <cell r="FQ32">
            <v>3</v>
          </cell>
          <cell r="FR32">
            <v>22</v>
          </cell>
          <cell r="FS32">
            <v>61</v>
          </cell>
          <cell r="FT32">
            <v>2116</v>
          </cell>
          <cell r="FU32">
            <v>86.92</v>
          </cell>
          <cell r="FV32">
            <v>95.960000000000008</v>
          </cell>
          <cell r="FW32">
            <v>77.27</v>
          </cell>
          <cell r="FX32">
            <v>80</v>
          </cell>
          <cell r="FY32">
            <v>70.59</v>
          </cell>
          <cell r="FZ32">
            <v>94.58</v>
          </cell>
          <cell r="GA32">
            <v>99.29</v>
          </cell>
          <cell r="GB32">
            <v>88.93</v>
          </cell>
        </row>
        <row r="33">
          <cell r="C33" t="str">
            <v>Mizoram</v>
          </cell>
          <cell r="D33">
            <v>1313</v>
          </cell>
          <cell r="E33">
            <v>36</v>
          </cell>
          <cell r="F33">
            <v>0</v>
          </cell>
          <cell r="G33">
            <v>924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2273</v>
          </cell>
          <cell r="M33">
            <v>96</v>
          </cell>
          <cell r="N33">
            <v>240</v>
          </cell>
          <cell r="O33">
            <v>1</v>
          </cell>
          <cell r="P33">
            <v>88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425</v>
          </cell>
          <cell r="V33">
            <v>90</v>
          </cell>
          <cell r="W33">
            <v>119</v>
          </cell>
          <cell r="X33">
            <v>0</v>
          </cell>
          <cell r="Y33">
            <v>15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224</v>
          </cell>
          <cell r="AE33">
            <v>901</v>
          </cell>
          <cell r="AF33">
            <v>26</v>
          </cell>
          <cell r="AG33">
            <v>0</v>
          </cell>
          <cell r="AH33">
            <v>629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1556</v>
          </cell>
          <cell r="AN33">
            <v>54</v>
          </cell>
          <cell r="AO33">
            <v>89</v>
          </cell>
          <cell r="AP33">
            <v>1</v>
          </cell>
          <cell r="AQ33">
            <v>40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184</v>
          </cell>
          <cell r="BD33">
            <v>5</v>
          </cell>
          <cell r="BE33">
            <v>64</v>
          </cell>
          <cell r="BF33">
            <v>0</v>
          </cell>
          <cell r="BG33">
            <v>0</v>
          </cell>
          <cell r="BH33">
            <v>4</v>
          </cell>
          <cell r="BI33">
            <v>0</v>
          </cell>
          <cell r="BJ33">
            <v>0</v>
          </cell>
          <cell r="BK33">
            <v>0</v>
          </cell>
          <cell r="BL33">
            <v>68</v>
          </cell>
          <cell r="BM33">
            <v>1488</v>
          </cell>
          <cell r="BN33">
            <v>391</v>
          </cell>
          <cell r="BO33">
            <v>1</v>
          </cell>
          <cell r="BP33">
            <v>1012</v>
          </cell>
          <cell r="BQ33">
            <v>0</v>
          </cell>
          <cell r="BR33">
            <v>0</v>
          </cell>
          <cell r="BS33">
            <v>0</v>
          </cell>
          <cell r="BT33">
            <v>2892</v>
          </cell>
          <cell r="BU33">
            <v>751</v>
          </cell>
          <cell r="BV33">
            <v>194</v>
          </cell>
          <cell r="BW33">
            <v>1</v>
          </cell>
          <cell r="BX33">
            <v>595</v>
          </cell>
          <cell r="BY33">
            <v>0</v>
          </cell>
          <cell r="BZ33">
            <v>0</v>
          </cell>
          <cell r="CA33">
            <v>0</v>
          </cell>
          <cell r="CB33">
            <v>1541</v>
          </cell>
          <cell r="CC33">
            <v>892</v>
          </cell>
          <cell r="CD33">
            <v>228</v>
          </cell>
          <cell r="CE33">
            <v>0</v>
          </cell>
          <cell r="CF33">
            <v>679</v>
          </cell>
          <cell r="CG33">
            <v>0</v>
          </cell>
          <cell r="CH33">
            <v>0</v>
          </cell>
          <cell r="CI33">
            <v>0</v>
          </cell>
          <cell r="CJ33">
            <v>1799</v>
          </cell>
          <cell r="CK33">
            <v>68.850000000000009</v>
          </cell>
          <cell r="CL33">
            <v>87.06</v>
          </cell>
          <cell r="CM33">
            <v>100</v>
          </cell>
          <cell r="CN33">
            <v>76.290000000000006</v>
          </cell>
          <cell r="CO33">
            <v>0</v>
          </cell>
          <cell r="CP33">
            <v>0</v>
          </cell>
          <cell r="CQ33">
            <v>0</v>
          </cell>
          <cell r="CR33">
            <v>73.930000000000007</v>
          </cell>
          <cell r="CS33">
            <v>99.73</v>
          </cell>
          <cell r="CT33">
            <v>100</v>
          </cell>
          <cell r="CU33">
            <v>100</v>
          </cell>
          <cell r="CV33">
            <v>99.8</v>
          </cell>
          <cell r="CW33">
            <v>0</v>
          </cell>
          <cell r="CX33">
            <v>0</v>
          </cell>
          <cell r="CY33">
            <v>0</v>
          </cell>
          <cell r="CZ33">
            <v>99.79</v>
          </cell>
          <cell r="DA33">
            <v>1414</v>
          </cell>
          <cell r="DB33">
            <v>370</v>
          </cell>
          <cell r="DC33">
            <v>1</v>
          </cell>
          <cell r="DD33">
            <v>970</v>
          </cell>
          <cell r="DE33">
            <v>0</v>
          </cell>
          <cell r="DF33">
            <v>0</v>
          </cell>
          <cell r="DG33">
            <v>0</v>
          </cell>
          <cell r="DH33">
            <v>2755</v>
          </cell>
          <cell r="DI33">
            <v>99.240000000000009</v>
          </cell>
          <cell r="DJ33">
            <v>79.489999999999995</v>
          </cell>
          <cell r="DK33">
            <v>0</v>
          </cell>
          <cell r="DL33">
            <v>97.61</v>
          </cell>
          <cell r="DM33">
            <v>0</v>
          </cell>
          <cell r="DN33">
            <v>0</v>
          </cell>
          <cell r="DO33">
            <v>0</v>
          </cell>
          <cell r="DP33">
            <v>98.240000000000009</v>
          </cell>
          <cell r="DQ33">
            <v>706</v>
          </cell>
          <cell r="DR33">
            <v>301</v>
          </cell>
          <cell r="DS33">
            <v>0</v>
          </cell>
          <cell r="DT33">
            <v>723</v>
          </cell>
          <cell r="DU33">
            <v>0</v>
          </cell>
          <cell r="DV33">
            <v>0</v>
          </cell>
          <cell r="DW33">
            <v>0</v>
          </cell>
          <cell r="DX33">
            <v>1730</v>
          </cell>
          <cell r="DY33">
            <v>138</v>
          </cell>
          <cell r="DZ33">
            <v>213</v>
          </cell>
          <cell r="EA33">
            <v>0</v>
          </cell>
          <cell r="EB33">
            <v>584</v>
          </cell>
          <cell r="EC33">
            <v>0</v>
          </cell>
          <cell r="ED33">
            <v>0</v>
          </cell>
          <cell r="EE33">
            <v>0</v>
          </cell>
          <cell r="EF33">
            <v>935</v>
          </cell>
          <cell r="EG33">
            <v>51.9</v>
          </cell>
          <cell r="EH33">
            <v>42.86</v>
          </cell>
          <cell r="EI33">
            <v>0</v>
          </cell>
          <cell r="EJ33">
            <v>60.620000000000005</v>
          </cell>
          <cell r="EK33">
            <v>0</v>
          </cell>
          <cell r="EL33">
            <v>0</v>
          </cell>
          <cell r="EM33">
            <v>0</v>
          </cell>
          <cell r="EN33">
            <v>58.64</v>
          </cell>
          <cell r="EO33">
            <v>302</v>
          </cell>
          <cell r="EP33">
            <v>235</v>
          </cell>
          <cell r="EQ33">
            <v>1</v>
          </cell>
          <cell r="ER33">
            <v>268</v>
          </cell>
          <cell r="ES33">
            <v>0</v>
          </cell>
          <cell r="ET33">
            <v>0</v>
          </cell>
          <cell r="EU33">
            <v>0</v>
          </cell>
          <cell r="EV33">
            <v>806</v>
          </cell>
          <cell r="EW33">
            <v>96.62</v>
          </cell>
          <cell r="EX33">
            <v>86.67</v>
          </cell>
          <cell r="EY33">
            <v>0</v>
          </cell>
          <cell r="EZ33">
            <v>95.5</v>
          </cell>
          <cell r="FA33">
            <v>0</v>
          </cell>
          <cell r="FB33">
            <v>0</v>
          </cell>
          <cell r="FC33">
            <v>0</v>
          </cell>
          <cell r="FD33">
            <v>96.03</v>
          </cell>
          <cell r="FE33">
            <v>301</v>
          </cell>
          <cell r="FF33">
            <v>6</v>
          </cell>
          <cell r="FG33">
            <v>0</v>
          </cell>
          <cell r="FH33">
            <v>101</v>
          </cell>
          <cell r="FI33">
            <v>0</v>
          </cell>
          <cell r="FJ33">
            <v>0</v>
          </cell>
          <cell r="FK33">
            <v>0</v>
          </cell>
          <cell r="FL33">
            <v>408</v>
          </cell>
          <cell r="FM33">
            <v>787</v>
          </cell>
          <cell r="FN33">
            <v>54</v>
          </cell>
          <cell r="FO33">
            <v>1</v>
          </cell>
          <cell r="FP33">
            <v>509</v>
          </cell>
          <cell r="FQ33">
            <v>0</v>
          </cell>
          <cell r="FR33">
            <v>0</v>
          </cell>
          <cell r="FS33">
            <v>0</v>
          </cell>
          <cell r="FT33">
            <v>1351</v>
          </cell>
          <cell r="FU33">
            <v>99.55</v>
          </cell>
          <cell r="FV33">
            <v>87.18</v>
          </cell>
          <cell r="FW33">
            <v>0</v>
          </cell>
          <cell r="FX33">
            <v>99.17</v>
          </cell>
          <cell r="FY33">
            <v>0</v>
          </cell>
          <cell r="FZ33">
            <v>0</v>
          </cell>
          <cell r="GA33">
            <v>0</v>
          </cell>
          <cell r="GB33">
            <v>99.18</v>
          </cell>
        </row>
        <row r="34">
          <cell r="C34" t="str">
            <v>Tripura</v>
          </cell>
          <cell r="D34">
            <v>2263</v>
          </cell>
          <cell r="E34">
            <v>1193</v>
          </cell>
          <cell r="F34">
            <v>281</v>
          </cell>
          <cell r="G34">
            <v>2</v>
          </cell>
          <cell r="H34">
            <v>58</v>
          </cell>
          <cell r="I34">
            <v>517</v>
          </cell>
          <cell r="J34">
            <v>9</v>
          </cell>
          <cell r="K34">
            <v>0</v>
          </cell>
          <cell r="L34">
            <v>4323</v>
          </cell>
          <cell r="M34">
            <v>125</v>
          </cell>
          <cell r="N34">
            <v>68</v>
          </cell>
          <cell r="O34">
            <v>38</v>
          </cell>
          <cell r="P34">
            <v>0</v>
          </cell>
          <cell r="Q34">
            <v>9</v>
          </cell>
          <cell r="R34">
            <v>45</v>
          </cell>
          <cell r="S34">
            <v>1</v>
          </cell>
          <cell r="T34">
            <v>0</v>
          </cell>
          <cell r="U34">
            <v>286</v>
          </cell>
          <cell r="V34">
            <v>176</v>
          </cell>
          <cell r="W34">
            <v>10</v>
          </cell>
          <cell r="X34">
            <v>3</v>
          </cell>
          <cell r="Y34">
            <v>0</v>
          </cell>
          <cell r="Z34">
            <v>0</v>
          </cell>
          <cell r="AA34">
            <v>2</v>
          </cell>
          <cell r="AB34">
            <v>0</v>
          </cell>
          <cell r="AC34">
            <v>0</v>
          </cell>
          <cell r="AD34">
            <v>191</v>
          </cell>
          <cell r="AE34">
            <v>2182</v>
          </cell>
          <cell r="AF34">
            <v>1151</v>
          </cell>
          <cell r="AG34">
            <v>222</v>
          </cell>
          <cell r="AH34">
            <v>2</v>
          </cell>
          <cell r="AI34">
            <v>41</v>
          </cell>
          <cell r="AJ34">
            <v>472</v>
          </cell>
          <cell r="AK34">
            <v>7</v>
          </cell>
          <cell r="AL34">
            <v>0</v>
          </cell>
          <cell r="AM34">
            <v>4077</v>
          </cell>
          <cell r="AN34">
            <v>92</v>
          </cell>
          <cell r="AO34">
            <v>53</v>
          </cell>
          <cell r="AP34">
            <v>15</v>
          </cell>
          <cell r="AQ34">
            <v>0</v>
          </cell>
          <cell r="AR34">
            <v>4</v>
          </cell>
          <cell r="AS34">
            <v>30</v>
          </cell>
          <cell r="AT34">
            <v>0</v>
          </cell>
          <cell r="AU34">
            <v>0</v>
          </cell>
          <cell r="AV34">
            <v>194</v>
          </cell>
          <cell r="BD34">
            <v>215</v>
          </cell>
          <cell r="BE34">
            <v>95</v>
          </cell>
          <cell r="BF34">
            <v>2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97</v>
          </cell>
          <cell r="BM34">
            <v>1875</v>
          </cell>
          <cell r="BN34">
            <v>976</v>
          </cell>
          <cell r="BO34">
            <v>312</v>
          </cell>
          <cell r="BP34">
            <v>2</v>
          </cell>
          <cell r="BQ34">
            <v>65</v>
          </cell>
          <cell r="BR34">
            <v>516</v>
          </cell>
          <cell r="BS34">
            <v>10</v>
          </cell>
          <cell r="BT34">
            <v>3756</v>
          </cell>
          <cell r="BU34">
            <v>1293</v>
          </cell>
          <cell r="BV34">
            <v>808</v>
          </cell>
          <cell r="BW34">
            <v>208</v>
          </cell>
          <cell r="BX34">
            <v>1</v>
          </cell>
          <cell r="BY34">
            <v>48</v>
          </cell>
          <cell r="BZ34">
            <v>413</v>
          </cell>
          <cell r="CA34">
            <v>7</v>
          </cell>
          <cell r="CB34">
            <v>2778</v>
          </cell>
          <cell r="CC34">
            <v>276</v>
          </cell>
          <cell r="CD34">
            <v>201</v>
          </cell>
          <cell r="CE34">
            <v>149</v>
          </cell>
          <cell r="CF34">
            <v>0</v>
          </cell>
          <cell r="CG34">
            <v>34</v>
          </cell>
          <cell r="CH34">
            <v>148</v>
          </cell>
          <cell r="CI34">
            <v>5</v>
          </cell>
          <cell r="CJ34">
            <v>813</v>
          </cell>
          <cell r="CK34">
            <v>85.320000000000007</v>
          </cell>
          <cell r="CL34">
            <v>92.81</v>
          </cell>
          <cell r="CM34">
            <v>97.13</v>
          </cell>
          <cell r="CN34">
            <v>100</v>
          </cell>
          <cell r="CO34">
            <v>97.92</v>
          </cell>
          <cell r="CP34">
            <v>97.28</v>
          </cell>
          <cell r="CQ34">
            <v>88.89</v>
          </cell>
          <cell r="CR34">
            <v>89.44</v>
          </cell>
          <cell r="CS34">
            <v>95.66</v>
          </cell>
          <cell r="CT34">
            <v>98.740000000000009</v>
          </cell>
          <cell r="CU34">
            <v>100</v>
          </cell>
          <cell r="CV34">
            <v>100</v>
          </cell>
          <cell r="CW34">
            <v>100</v>
          </cell>
          <cell r="CX34">
            <v>99.42</v>
          </cell>
          <cell r="CY34">
            <v>100</v>
          </cell>
          <cell r="CZ34">
            <v>97.19</v>
          </cell>
          <cell r="DA34">
            <v>2128</v>
          </cell>
          <cell r="DB34">
            <v>1121</v>
          </cell>
          <cell r="DC34">
            <v>242</v>
          </cell>
          <cell r="DD34">
            <v>1</v>
          </cell>
          <cell r="DE34">
            <v>55</v>
          </cell>
          <cell r="DF34">
            <v>499</v>
          </cell>
          <cell r="DG34">
            <v>9</v>
          </cell>
          <cell r="DH34">
            <v>4055</v>
          </cell>
          <cell r="DI34">
            <v>99.210000000000008</v>
          </cell>
          <cell r="DJ34">
            <v>99.58</v>
          </cell>
          <cell r="DK34">
            <v>97</v>
          </cell>
          <cell r="DL34">
            <v>0</v>
          </cell>
          <cell r="DM34">
            <v>92.54</v>
          </cell>
          <cell r="DN34">
            <v>99.62</v>
          </cell>
          <cell r="DO34">
            <v>88.89</v>
          </cell>
          <cell r="DP34">
            <v>99.04</v>
          </cell>
          <cell r="DQ34">
            <v>287</v>
          </cell>
          <cell r="DR34">
            <v>119</v>
          </cell>
          <cell r="DS34">
            <v>243</v>
          </cell>
          <cell r="DT34">
            <v>1</v>
          </cell>
          <cell r="DU34">
            <v>55</v>
          </cell>
          <cell r="DV34">
            <v>411</v>
          </cell>
          <cell r="DW34">
            <v>8</v>
          </cell>
          <cell r="DX34">
            <v>1124</v>
          </cell>
          <cell r="DY34">
            <v>92</v>
          </cell>
          <cell r="DZ34">
            <v>55</v>
          </cell>
          <cell r="EA34">
            <v>192</v>
          </cell>
          <cell r="EB34">
            <v>1</v>
          </cell>
          <cell r="EC34">
            <v>48</v>
          </cell>
          <cell r="ED34">
            <v>154</v>
          </cell>
          <cell r="EE34">
            <v>5</v>
          </cell>
          <cell r="EF34">
            <v>547</v>
          </cell>
          <cell r="EG34">
            <v>52.94</v>
          </cell>
          <cell r="EH34">
            <v>33.33</v>
          </cell>
          <cell r="EI34">
            <v>90.91</v>
          </cell>
          <cell r="EJ34">
            <v>0</v>
          </cell>
          <cell r="EK34">
            <v>87.5</v>
          </cell>
          <cell r="EL34">
            <v>66.67</v>
          </cell>
          <cell r="EM34">
            <v>0</v>
          </cell>
          <cell r="EN34">
            <v>66.67</v>
          </cell>
          <cell r="EO34">
            <v>1362</v>
          </cell>
          <cell r="EP34">
            <v>114</v>
          </cell>
          <cell r="EQ34">
            <v>3</v>
          </cell>
          <cell r="ER34">
            <v>2</v>
          </cell>
          <cell r="ES34">
            <v>4</v>
          </cell>
          <cell r="ET34">
            <v>15</v>
          </cell>
          <cell r="EU34">
            <v>3</v>
          </cell>
          <cell r="EV34">
            <v>1503</v>
          </cell>
          <cell r="EW34">
            <v>70.710000000000008</v>
          </cell>
          <cell r="EX34">
            <v>79.73</v>
          </cell>
          <cell r="EY34">
            <v>69.66</v>
          </cell>
          <cell r="EZ34">
            <v>0</v>
          </cell>
          <cell r="FA34">
            <v>80.650000000000006</v>
          </cell>
          <cell r="FB34">
            <v>74.81</v>
          </cell>
          <cell r="FC34">
            <v>75</v>
          </cell>
          <cell r="FD34">
            <v>73.81</v>
          </cell>
          <cell r="FE34">
            <v>1335</v>
          </cell>
          <cell r="FF34">
            <v>390</v>
          </cell>
          <cell r="FG34">
            <v>12</v>
          </cell>
          <cell r="FH34">
            <v>0</v>
          </cell>
          <cell r="FI34">
            <v>1</v>
          </cell>
          <cell r="FJ34">
            <v>76</v>
          </cell>
          <cell r="FK34">
            <v>0</v>
          </cell>
          <cell r="FL34">
            <v>1814</v>
          </cell>
          <cell r="FM34">
            <v>1655</v>
          </cell>
          <cell r="FN34">
            <v>131</v>
          </cell>
          <cell r="FO34">
            <v>2</v>
          </cell>
          <cell r="FP34">
            <v>0</v>
          </cell>
          <cell r="FQ34">
            <v>1</v>
          </cell>
          <cell r="FR34">
            <v>6</v>
          </cell>
          <cell r="FS34">
            <v>3</v>
          </cell>
          <cell r="FT34">
            <v>1798</v>
          </cell>
          <cell r="FU34">
            <v>99.08</v>
          </cell>
          <cell r="FV34">
            <v>99.58</v>
          </cell>
          <cell r="FW34">
            <v>99</v>
          </cell>
          <cell r="FX34">
            <v>0</v>
          </cell>
          <cell r="FY34">
            <v>92.54</v>
          </cell>
          <cell r="FZ34">
            <v>99.43</v>
          </cell>
          <cell r="GA34">
            <v>100</v>
          </cell>
          <cell r="GB34">
            <v>99.11</v>
          </cell>
        </row>
        <row r="35">
          <cell r="C35" t="str">
            <v>Meghalaya</v>
          </cell>
          <cell r="D35">
            <v>5430</v>
          </cell>
          <cell r="E35">
            <v>8</v>
          </cell>
          <cell r="F35">
            <v>9</v>
          </cell>
          <cell r="G35">
            <v>2265</v>
          </cell>
          <cell r="H35">
            <v>18</v>
          </cell>
          <cell r="I35">
            <v>8</v>
          </cell>
          <cell r="J35">
            <v>19</v>
          </cell>
          <cell r="K35">
            <v>0</v>
          </cell>
          <cell r="L35">
            <v>7757</v>
          </cell>
          <cell r="M35">
            <v>3737</v>
          </cell>
          <cell r="N35">
            <v>117</v>
          </cell>
          <cell r="O35">
            <v>17</v>
          </cell>
          <cell r="P35">
            <v>978</v>
          </cell>
          <cell r="Q35">
            <v>62</v>
          </cell>
          <cell r="R35">
            <v>76</v>
          </cell>
          <cell r="S35">
            <v>190</v>
          </cell>
          <cell r="T35">
            <v>0</v>
          </cell>
          <cell r="U35">
            <v>5177</v>
          </cell>
          <cell r="V35">
            <v>93</v>
          </cell>
          <cell r="W35">
            <v>8</v>
          </cell>
          <cell r="X35">
            <v>0</v>
          </cell>
          <cell r="Y35">
            <v>8</v>
          </cell>
          <cell r="Z35">
            <v>0</v>
          </cell>
          <cell r="AA35">
            <v>2</v>
          </cell>
          <cell r="AB35">
            <v>0</v>
          </cell>
          <cell r="AC35">
            <v>0</v>
          </cell>
          <cell r="AD35">
            <v>111</v>
          </cell>
          <cell r="AE35">
            <v>5237</v>
          </cell>
          <cell r="AF35">
            <v>6</v>
          </cell>
          <cell r="AG35">
            <v>5</v>
          </cell>
          <cell r="AH35">
            <v>2144</v>
          </cell>
          <cell r="AI35">
            <v>9</v>
          </cell>
          <cell r="AJ35">
            <v>4</v>
          </cell>
          <cell r="AK35">
            <v>17</v>
          </cell>
          <cell r="AL35">
            <v>0</v>
          </cell>
          <cell r="AM35">
            <v>7422</v>
          </cell>
          <cell r="AN35">
            <v>3494</v>
          </cell>
          <cell r="AO35">
            <v>101</v>
          </cell>
          <cell r="AP35">
            <v>7</v>
          </cell>
          <cell r="AQ35">
            <v>902</v>
          </cell>
          <cell r="AR35">
            <v>33</v>
          </cell>
          <cell r="AS35">
            <v>49</v>
          </cell>
          <cell r="AT35">
            <v>142</v>
          </cell>
          <cell r="AU35">
            <v>0</v>
          </cell>
          <cell r="AV35">
            <v>4728</v>
          </cell>
          <cell r="BD35">
            <v>2265</v>
          </cell>
          <cell r="BE35">
            <v>917</v>
          </cell>
          <cell r="BF35">
            <v>0</v>
          </cell>
          <cell r="BG35">
            <v>0</v>
          </cell>
          <cell r="BH35">
            <v>18</v>
          </cell>
          <cell r="BI35">
            <v>0</v>
          </cell>
          <cell r="BJ35">
            <v>0</v>
          </cell>
          <cell r="BK35">
            <v>0</v>
          </cell>
          <cell r="BL35">
            <v>935</v>
          </cell>
          <cell r="BM35">
            <v>4802</v>
          </cell>
          <cell r="BN35">
            <v>104</v>
          </cell>
          <cell r="BO35">
            <v>25</v>
          </cell>
          <cell r="BP35">
            <v>1936</v>
          </cell>
          <cell r="BQ35">
            <v>76</v>
          </cell>
          <cell r="BR35">
            <v>81</v>
          </cell>
          <cell r="BS35">
            <v>183</v>
          </cell>
          <cell r="BT35">
            <v>7207</v>
          </cell>
          <cell r="BU35">
            <v>2685</v>
          </cell>
          <cell r="BV35">
            <v>71</v>
          </cell>
          <cell r="BW35">
            <v>20</v>
          </cell>
          <cell r="BX35">
            <v>1214</v>
          </cell>
          <cell r="BY35">
            <v>57</v>
          </cell>
          <cell r="BZ35">
            <v>56</v>
          </cell>
          <cell r="CA35">
            <v>107</v>
          </cell>
          <cell r="CB35">
            <v>4210</v>
          </cell>
          <cell r="CC35">
            <v>1441</v>
          </cell>
          <cell r="CD35">
            <v>72</v>
          </cell>
          <cell r="CE35">
            <v>26</v>
          </cell>
          <cell r="CF35">
            <v>605</v>
          </cell>
          <cell r="CG35">
            <v>57</v>
          </cell>
          <cell r="CH35">
            <v>69</v>
          </cell>
          <cell r="CI35">
            <v>119</v>
          </cell>
          <cell r="CJ35">
            <v>2389</v>
          </cell>
          <cell r="CK35">
            <v>50.04</v>
          </cell>
          <cell r="CL35">
            <v>60.9</v>
          </cell>
          <cell r="CM35">
            <v>100</v>
          </cell>
          <cell r="CN35">
            <v>45.800000000000004</v>
          </cell>
          <cell r="CO35">
            <v>94.59</v>
          </cell>
          <cell r="CP35">
            <v>86.9</v>
          </cell>
          <cell r="CQ35">
            <v>77.88</v>
          </cell>
          <cell r="CR35">
            <v>50.120000000000005</v>
          </cell>
          <cell r="CS35">
            <v>55.1</v>
          </cell>
          <cell r="CT35">
            <v>63.160000000000004</v>
          </cell>
          <cell r="CU35">
            <v>100</v>
          </cell>
          <cell r="CV35">
            <v>50.980000000000004</v>
          </cell>
          <cell r="CW35">
            <v>95.65</v>
          </cell>
          <cell r="CX35">
            <v>88.24</v>
          </cell>
          <cell r="CY35">
            <v>80.98</v>
          </cell>
          <cell r="CZ35">
            <v>55.09</v>
          </cell>
          <cell r="DA35">
            <v>5652</v>
          </cell>
          <cell r="DB35">
            <v>79</v>
          </cell>
          <cell r="DC35">
            <v>24</v>
          </cell>
          <cell r="DD35">
            <v>1871</v>
          </cell>
          <cell r="DE35">
            <v>76</v>
          </cell>
          <cell r="DF35">
            <v>76</v>
          </cell>
          <cell r="DG35">
            <v>171</v>
          </cell>
          <cell r="DH35">
            <v>7949</v>
          </cell>
          <cell r="DI35">
            <v>99.76</v>
          </cell>
          <cell r="DJ35">
            <v>93.33</v>
          </cell>
          <cell r="DK35">
            <v>20</v>
          </cell>
          <cell r="DL35">
            <v>96.41</v>
          </cell>
          <cell r="DM35">
            <v>25</v>
          </cell>
          <cell r="DN35">
            <v>50</v>
          </cell>
          <cell r="DO35">
            <v>83.92</v>
          </cell>
          <cell r="DP35">
            <v>98.14</v>
          </cell>
          <cell r="DQ35">
            <v>1044</v>
          </cell>
          <cell r="DR35">
            <v>69</v>
          </cell>
          <cell r="DS35">
            <v>26</v>
          </cell>
          <cell r="DT35">
            <v>1006</v>
          </cell>
          <cell r="DU35">
            <v>77</v>
          </cell>
          <cell r="DV35">
            <v>78</v>
          </cell>
          <cell r="DW35">
            <v>165</v>
          </cell>
          <cell r="DX35">
            <v>2465</v>
          </cell>
          <cell r="DY35">
            <v>275</v>
          </cell>
          <cell r="DZ35">
            <v>38</v>
          </cell>
          <cell r="EA35">
            <v>25</v>
          </cell>
          <cell r="EB35">
            <v>508</v>
          </cell>
          <cell r="EC35">
            <v>73</v>
          </cell>
          <cell r="ED35">
            <v>58</v>
          </cell>
          <cell r="EE35">
            <v>112</v>
          </cell>
          <cell r="EF35">
            <v>1089</v>
          </cell>
          <cell r="EG35">
            <v>69.650000000000006</v>
          </cell>
          <cell r="EH35">
            <v>100</v>
          </cell>
          <cell r="EI35">
            <v>100</v>
          </cell>
          <cell r="EJ35">
            <v>73.97</v>
          </cell>
          <cell r="EK35">
            <v>33.33</v>
          </cell>
          <cell r="EL35">
            <v>0</v>
          </cell>
          <cell r="EM35">
            <v>44</v>
          </cell>
          <cell r="EN35">
            <v>70.460000000000008</v>
          </cell>
          <cell r="EO35">
            <v>2792</v>
          </cell>
          <cell r="EP35">
            <v>73</v>
          </cell>
          <cell r="EQ35">
            <v>1</v>
          </cell>
          <cell r="ER35">
            <v>1960</v>
          </cell>
          <cell r="ES35">
            <v>1</v>
          </cell>
          <cell r="ET35">
            <v>22</v>
          </cell>
          <cell r="EU35">
            <v>16</v>
          </cell>
          <cell r="EV35">
            <v>4865</v>
          </cell>
          <cell r="EW35">
            <v>75.44</v>
          </cell>
          <cell r="EX35">
            <v>100</v>
          </cell>
          <cell r="EY35">
            <v>100</v>
          </cell>
          <cell r="EZ35">
            <v>75.460000000000008</v>
          </cell>
          <cell r="FA35">
            <v>100</v>
          </cell>
          <cell r="FB35">
            <v>85.710000000000008</v>
          </cell>
          <cell r="FC35">
            <v>81.03</v>
          </cell>
          <cell r="FD35">
            <v>75.59</v>
          </cell>
          <cell r="FE35">
            <v>1966</v>
          </cell>
          <cell r="FF35">
            <v>3</v>
          </cell>
          <cell r="FG35">
            <v>0</v>
          </cell>
          <cell r="FH35">
            <v>458</v>
          </cell>
          <cell r="FI35">
            <v>2</v>
          </cell>
          <cell r="FJ35">
            <v>1</v>
          </cell>
          <cell r="FK35">
            <v>5</v>
          </cell>
          <cell r="FL35">
            <v>2435</v>
          </cell>
          <cell r="FM35">
            <v>6103</v>
          </cell>
          <cell r="FN35">
            <v>18</v>
          </cell>
          <cell r="FO35">
            <v>0</v>
          </cell>
          <cell r="FP35">
            <v>2269</v>
          </cell>
          <cell r="FQ35">
            <v>0</v>
          </cell>
          <cell r="FR35">
            <v>8</v>
          </cell>
          <cell r="FS35">
            <v>41</v>
          </cell>
          <cell r="FT35">
            <v>8439</v>
          </cell>
          <cell r="FU35">
            <v>94.66</v>
          </cell>
          <cell r="FV35">
            <v>100</v>
          </cell>
          <cell r="FW35">
            <v>60</v>
          </cell>
          <cell r="FX35">
            <v>95.22</v>
          </cell>
          <cell r="FY35">
            <v>51.92</v>
          </cell>
          <cell r="FZ35">
            <v>85.710000000000008</v>
          </cell>
          <cell r="GA35">
            <v>84.62</v>
          </cell>
          <cell r="GB35">
            <v>94.45</v>
          </cell>
        </row>
        <row r="36">
          <cell r="C36" t="str">
            <v>Assam</v>
          </cell>
          <cell r="D36">
            <v>40813</v>
          </cell>
          <cell r="E36">
            <v>947</v>
          </cell>
          <cell r="F36">
            <v>28</v>
          </cell>
          <cell r="G36">
            <v>6766</v>
          </cell>
          <cell r="H36">
            <v>635</v>
          </cell>
          <cell r="I36">
            <v>21</v>
          </cell>
          <cell r="J36">
            <v>976</v>
          </cell>
          <cell r="K36">
            <v>0</v>
          </cell>
          <cell r="L36">
            <v>50186</v>
          </cell>
          <cell r="M36">
            <v>834</v>
          </cell>
          <cell r="N36">
            <v>792</v>
          </cell>
          <cell r="O36">
            <v>86</v>
          </cell>
          <cell r="P36">
            <v>3815</v>
          </cell>
          <cell r="Q36">
            <v>51</v>
          </cell>
          <cell r="R36">
            <v>999</v>
          </cell>
          <cell r="S36">
            <v>176</v>
          </cell>
          <cell r="T36">
            <v>0</v>
          </cell>
          <cell r="U36">
            <v>6753</v>
          </cell>
          <cell r="V36">
            <v>6300</v>
          </cell>
          <cell r="W36">
            <v>64</v>
          </cell>
          <cell r="X36">
            <v>8</v>
          </cell>
          <cell r="Y36">
            <v>681</v>
          </cell>
          <cell r="Z36">
            <v>16</v>
          </cell>
          <cell r="AA36">
            <v>76</v>
          </cell>
          <cell r="AB36">
            <v>87</v>
          </cell>
          <cell r="AC36">
            <v>0</v>
          </cell>
          <cell r="AD36">
            <v>7232</v>
          </cell>
          <cell r="AE36">
            <v>39240</v>
          </cell>
          <cell r="AF36">
            <v>879</v>
          </cell>
          <cell r="AG36">
            <v>15</v>
          </cell>
          <cell r="AH36">
            <v>6329</v>
          </cell>
          <cell r="AI36">
            <v>478</v>
          </cell>
          <cell r="AJ36">
            <v>15</v>
          </cell>
          <cell r="AK36">
            <v>786</v>
          </cell>
          <cell r="AL36">
            <v>0</v>
          </cell>
          <cell r="AM36">
            <v>47742</v>
          </cell>
          <cell r="AN36">
            <v>776</v>
          </cell>
          <cell r="AO36">
            <v>730</v>
          </cell>
          <cell r="AP36">
            <v>51</v>
          </cell>
          <cell r="AQ36">
            <v>3699</v>
          </cell>
          <cell r="AR36">
            <v>49</v>
          </cell>
          <cell r="AS36">
            <v>753</v>
          </cell>
          <cell r="AT36">
            <v>149</v>
          </cell>
          <cell r="AU36">
            <v>0</v>
          </cell>
          <cell r="AV36">
            <v>6207</v>
          </cell>
          <cell r="BD36">
            <v>12306</v>
          </cell>
          <cell r="BE36">
            <v>5090</v>
          </cell>
          <cell r="BF36">
            <v>20</v>
          </cell>
          <cell r="BG36">
            <v>1</v>
          </cell>
          <cell r="BH36">
            <v>8</v>
          </cell>
          <cell r="BI36">
            <v>0</v>
          </cell>
          <cell r="BJ36">
            <v>5</v>
          </cell>
          <cell r="BK36">
            <v>1</v>
          </cell>
          <cell r="BL36">
            <v>5125</v>
          </cell>
          <cell r="BM36">
            <v>40019</v>
          </cell>
          <cell r="BN36">
            <v>1680</v>
          </cell>
          <cell r="BO36">
            <v>117</v>
          </cell>
          <cell r="BP36">
            <v>9916</v>
          </cell>
          <cell r="BQ36">
            <v>667</v>
          </cell>
          <cell r="BR36">
            <v>1040</v>
          </cell>
          <cell r="BS36">
            <v>1170</v>
          </cell>
          <cell r="BT36">
            <v>54609</v>
          </cell>
          <cell r="BU36">
            <v>22227</v>
          </cell>
          <cell r="BV36">
            <v>901</v>
          </cell>
          <cell r="BW36">
            <v>85</v>
          </cell>
          <cell r="BX36">
            <v>7362</v>
          </cell>
          <cell r="BY36">
            <v>530</v>
          </cell>
          <cell r="BZ36">
            <v>628</v>
          </cell>
          <cell r="CA36">
            <v>817</v>
          </cell>
          <cell r="CB36">
            <v>32550</v>
          </cell>
          <cell r="CC36">
            <v>11581</v>
          </cell>
          <cell r="CD36">
            <v>895</v>
          </cell>
          <cell r="CE36">
            <v>106</v>
          </cell>
          <cell r="CF36">
            <v>2294</v>
          </cell>
          <cell r="CG36">
            <v>549</v>
          </cell>
          <cell r="CH36">
            <v>807</v>
          </cell>
          <cell r="CI36">
            <v>721</v>
          </cell>
          <cell r="CJ36">
            <v>16953</v>
          </cell>
          <cell r="CK36">
            <v>59.85</v>
          </cell>
          <cell r="CL36">
            <v>69.75</v>
          </cell>
          <cell r="CM36">
            <v>90.16</v>
          </cell>
          <cell r="CN36">
            <v>51.09</v>
          </cell>
          <cell r="CO36">
            <v>71.290000000000006</v>
          </cell>
          <cell r="CP36">
            <v>81.7</v>
          </cell>
          <cell r="CQ36">
            <v>69.67</v>
          </cell>
          <cell r="CR36">
            <v>59.31</v>
          </cell>
          <cell r="CS36">
            <v>80.09</v>
          </cell>
          <cell r="CT36">
            <v>85.87</v>
          </cell>
          <cell r="CU36">
            <v>93.33</v>
          </cell>
          <cell r="CV36">
            <v>69.5</v>
          </cell>
          <cell r="CW36">
            <v>88.62</v>
          </cell>
          <cell r="CX36">
            <v>90.93</v>
          </cell>
          <cell r="CY36">
            <v>82.26</v>
          </cell>
          <cell r="CZ36">
            <v>78.84</v>
          </cell>
          <cell r="DA36">
            <v>37552</v>
          </cell>
          <cell r="DB36">
            <v>1644</v>
          </cell>
          <cell r="DC36">
            <v>117</v>
          </cell>
          <cell r="DD36">
            <v>8959</v>
          </cell>
          <cell r="DE36">
            <v>681</v>
          </cell>
          <cell r="DF36">
            <v>1022</v>
          </cell>
          <cell r="DG36">
            <v>1158</v>
          </cell>
          <cell r="DH36">
            <v>51133</v>
          </cell>
          <cell r="DI36">
            <v>96.490000000000009</v>
          </cell>
          <cell r="DJ36">
            <v>98.740000000000009</v>
          </cell>
          <cell r="DK36">
            <v>6.0600000000000005</v>
          </cell>
          <cell r="DL36">
            <v>90.86</v>
          </cell>
          <cell r="DM36">
            <v>91.47</v>
          </cell>
          <cell r="DN36">
            <v>29.03</v>
          </cell>
          <cell r="DO36">
            <v>91.34</v>
          </cell>
          <cell r="DP36">
            <v>95.17</v>
          </cell>
          <cell r="DQ36">
            <v>4012</v>
          </cell>
          <cell r="DR36">
            <v>891</v>
          </cell>
          <cell r="DS36">
            <v>99</v>
          </cell>
          <cell r="DT36">
            <v>2980</v>
          </cell>
          <cell r="DU36">
            <v>593</v>
          </cell>
          <cell r="DV36">
            <v>787</v>
          </cell>
          <cell r="DW36">
            <v>870</v>
          </cell>
          <cell r="DX36">
            <v>10232</v>
          </cell>
          <cell r="DY36">
            <v>518</v>
          </cell>
          <cell r="DZ36">
            <v>525</v>
          </cell>
          <cell r="EA36">
            <v>79</v>
          </cell>
          <cell r="EB36">
            <v>2060</v>
          </cell>
          <cell r="EC36">
            <v>565</v>
          </cell>
          <cell r="ED36">
            <v>491</v>
          </cell>
          <cell r="EE36">
            <v>694</v>
          </cell>
          <cell r="EF36">
            <v>4932</v>
          </cell>
          <cell r="EG36">
            <v>95.16</v>
          </cell>
          <cell r="EH36">
            <v>99.01</v>
          </cell>
          <cell r="EI36">
            <v>100</v>
          </cell>
          <cell r="EJ36">
            <v>81.31</v>
          </cell>
          <cell r="EK36">
            <v>37.08</v>
          </cell>
          <cell r="EL36">
            <v>100</v>
          </cell>
          <cell r="EM36">
            <v>31.080000000000002</v>
          </cell>
          <cell r="EN36">
            <v>92.33</v>
          </cell>
          <cell r="EO36">
            <v>5892</v>
          </cell>
          <cell r="EP36">
            <v>629</v>
          </cell>
          <cell r="EQ36">
            <v>40</v>
          </cell>
          <cell r="ER36">
            <v>544</v>
          </cell>
          <cell r="ES36">
            <v>18</v>
          </cell>
          <cell r="ET36">
            <v>489</v>
          </cell>
          <cell r="EU36">
            <v>46</v>
          </cell>
          <cell r="EV36">
            <v>7658</v>
          </cell>
          <cell r="EW36">
            <v>78.78</v>
          </cell>
          <cell r="EX36">
            <v>77.09</v>
          </cell>
          <cell r="EY36">
            <v>100</v>
          </cell>
          <cell r="EZ36">
            <v>48.370000000000005</v>
          </cell>
          <cell r="FA36">
            <v>63.78</v>
          </cell>
          <cell r="FB36">
            <v>44.44</v>
          </cell>
          <cell r="FC36">
            <v>61.53</v>
          </cell>
          <cell r="FD36">
            <v>72.61</v>
          </cell>
          <cell r="FE36">
            <v>17154</v>
          </cell>
          <cell r="FF36">
            <v>163</v>
          </cell>
          <cell r="FG36">
            <v>5</v>
          </cell>
          <cell r="FH36">
            <v>2725</v>
          </cell>
          <cell r="FI36">
            <v>61</v>
          </cell>
          <cell r="FJ36">
            <v>25</v>
          </cell>
          <cell r="FK36">
            <v>75</v>
          </cell>
          <cell r="FL36">
            <v>20208</v>
          </cell>
          <cell r="FM36">
            <v>20511</v>
          </cell>
          <cell r="FN36">
            <v>203</v>
          </cell>
          <cell r="FO36">
            <v>1</v>
          </cell>
          <cell r="FP36">
            <v>2490</v>
          </cell>
          <cell r="FQ36">
            <v>23</v>
          </cell>
          <cell r="FR36">
            <v>54</v>
          </cell>
          <cell r="FS36">
            <v>140</v>
          </cell>
          <cell r="FT36">
            <v>23422</v>
          </cell>
          <cell r="FU36">
            <v>98.460000000000008</v>
          </cell>
          <cell r="FV36">
            <v>99.16</v>
          </cell>
          <cell r="FW36">
            <v>45.45</v>
          </cell>
          <cell r="FX36">
            <v>97.93</v>
          </cell>
          <cell r="FY36">
            <v>77.210000000000008</v>
          </cell>
          <cell r="FZ36">
            <v>61.29</v>
          </cell>
          <cell r="GA36">
            <v>77.19</v>
          </cell>
          <cell r="GB36">
            <v>97.62</v>
          </cell>
        </row>
        <row r="37">
          <cell r="C37" t="str">
            <v>West Bengal</v>
          </cell>
          <cell r="D37">
            <v>66851</v>
          </cell>
          <cell r="E37">
            <v>110</v>
          </cell>
          <cell r="F37">
            <v>107</v>
          </cell>
          <cell r="G37">
            <v>6315</v>
          </cell>
          <cell r="H37">
            <v>5427</v>
          </cell>
          <cell r="I37">
            <v>32</v>
          </cell>
          <cell r="J37">
            <v>3072</v>
          </cell>
          <cell r="K37">
            <v>1</v>
          </cell>
          <cell r="L37">
            <v>81915</v>
          </cell>
          <cell r="M37">
            <v>7825</v>
          </cell>
          <cell r="N37">
            <v>922</v>
          </cell>
          <cell r="O37">
            <v>344</v>
          </cell>
          <cell r="P37">
            <v>234</v>
          </cell>
          <cell r="Q37">
            <v>94</v>
          </cell>
          <cell r="R37">
            <v>161</v>
          </cell>
          <cell r="S37">
            <v>76</v>
          </cell>
          <cell r="T37">
            <v>1</v>
          </cell>
          <cell r="U37">
            <v>9657</v>
          </cell>
          <cell r="V37">
            <v>2293</v>
          </cell>
          <cell r="W37">
            <v>274</v>
          </cell>
          <cell r="X37">
            <v>119</v>
          </cell>
          <cell r="Y37">
            <v>224</v>
          </cell>
          <cell r="Z37">
            <v>242</v>
          </cell>
          <cell r="AA37">
            <v>68</v>
          </cell>
          <cell r="AB37">
            <v>158</v>
          </cell>
          <cell r="AC37">
            <v>8</v>
          </cell>
          <cell r="AD37">
            <v>3386</v>
          </cell>
          <cell r="AE37">
            <v>59756</v>
          </cell>
          <cell r="AF37">
            <v>77</v>
          </cell>
          <cell r="AG37">
            <v>28</v>
          </cell>
          <cell r="AH37">
            <v>6101</v>
          </cell>
          <cell r="AI37">
            <v>4064</v>
          </cell>
          <cell r="AJ37">
            <v>11</v>
          </cell>
          <cell r="AK37">
            <v>2310</v>
          </cell>
          <cell r="AL37">
            <v>0</v>
          </cell>
          <cell r="AM37">
            <v>72347</v>
          </cell>
          <cell r="AN37">
            <v>5936</v>
          </cell>
          <cell r="AO37">
            <v>584</v>
          </cell>
          <cell r="AP37">
            <v>101</v>
          </cell>
          <cell r="AQ37">
            <v>165</v>
          </cell>
          <cell r="AR37">
            <v>35</v>
          </cell>
          <cell r="AS37">
            <v>98</v>
          </cell>
          <cell r="AT37">
            <v>53</v>
          </cell>
          <cell r="AU37">
            <v>0</v>
          </cell>
          <cell r="AV37">
            <v>6972</v>
          </cell>
          <cell r="BD37">
            <v>8125</v>
          </cell>
          <cell r="BE37">
            <v>3072</v>
          </cell>
          <cell r="BF37">
            <v>8</v>
          </cell>
          <cell r="BG37">
            <v>6</v>
          </cell>
          <cell r="BH37">
            <v>476</v>
          </cell>
          <cell r="BI37">
            <v>0</v>
          </cell>
          <cell r="BJ37">
            <v>0</v>
          </cell>
          <cell r="BK37">
            <v>1</v>
          </cell>
          <cell r="BL37">
            <v>3563</v>
          </cell>
          <cell r="BM37">
            <v>66728</v>
          </cell>
          <cell r="BN37">
            <v>1192</v>
          </cell>
          <cell r="BO37">
            <v>545</v>
          </cell>
          <cell r="BP37">
            <v>5700</v>
          </cell>
          <cell r="BQ37">
            <v>5320</v>
          </cell>
          <cell r="BR37">
            <v>228</v>
          </cell>
          <cell r="BS37">
            <v>2954</v>
          </cell>
          <cell r="BT37">
            <v>82669</v>
          </cell>
          <cell r="BU37">
            <v>23624</v>
          </cell>
          <cell r="BV37">
            <v>546</v>
          </cell>
          <cell r="BW37">
            <v>331</v>
          </cell>
          <cell r="BX37">
            <v>2391</v>
          </cell>
          <cell r="BY37">
            <v>3905</v>
          </cell>
          <cell r="BZ37">
            <v>159</v>
          </cell>
          <cell r="CA37">
            <v>1801</v>
          </cell>
          <cell r="CB37">
            <v>32757</v>
          </cell>
          <cell r="CC37">
            <v>27384</v>
          </cell>
          <cell r="CD37">
            <v>867</v>
          </cell>
          <cell r="CE37">
            <v>483</v>
          </cell>
          <cell r="CF37">
            <v>1883</v>
          </cell>
          <cell r="CG37">
            <v>4643</v>
          </cell>
          <cell r="CH37">
            <v>199</v>
          </cell>
          <cell r="CI37">
            <v>2191</v>
          </cell>
          <cell r="CJ37">
            <v>37651</v>
          </cell>
          <cell r="CK37">
            <v>68.78</v>
          </cell>
          <cell r="CL37">
            <v>74.3</v>
          </cell>
          <cell r="CM37">
            <v>84.16</v>
          </cell>
          <cell r="CN37">
            <v>73.13</v>
          </cell>
          <cell r="CO37">
            <v>98.17</v>
          </cell>
          <cell r="CP37">
            <v>90.48</v>
          </cell>
          <cell r="CQ37">
            <v>96.17</v>
          </cell>
          <cell r="CR37">
            <v>71.72</v>
          </cell>
          <cell r="CS37">
            <v>93.65</v>
          </cell>
          <cell r="CT37">
            <v>91.53</v>
          </cell>
          <cell r="CU37">
            <v>96.69</v>
          </cell>
          <cell r="CV37">
            <v>92.55</v>
          </cell>
          <cell r="CW37">
            <v>99.710000000000008</v>
          </cell>
          <cell r="CX37">
            <v>96.03</v>
          </cell>
          <cell r="CY37">
            <v>99.37</v>
          </cell>
          <cell r="CZ37">
            <v>94.04</v>
          </cell>
          <cell r="DA37">
            <v>75281</v>
          </cell>
          <cell r="DB37">
            <v>1253</v>
          </cell>
          <cell r="DC37">
            <v>559</v>
          </cell>
          <cell r="DD37">
            <v>6439</v>
          </cell>
          <cell r="DE37">
            <v>5745</v>
          </cell>
          <cell r="DF37">
            <v>258</v>
          </cell>
          <cell r="DG37">
            <v>3283</v>
          </cell>
          <cell r="DH37">
            <v>92819</v>
          </cell>
          <cell r="DI37">
            <v>97.68</v>
          </cell>
          <cell r="DJ37">
            <v>52.63</v>
          </cell>
          <cell r="DK37">
            <v>44.35</v>
          </cell>
          <cell r="DL37">
            <v>85.93</v>
          </cell>
          <cell r="DM37">
            <v>92.11</v>
          </cell>
          <cell r="DN37">
            <v>28.26</v>
          </cell>
          <cell r="DO37">
            <v>91.59</v>
          </cell>
          <cell r="DP37">
            <v>95.990000000000009</v>
          </cell>
          <cell r="DQ37">
            <v>26843</v>
          </cell>
          <cell r="DR37">
            <v>977</v>
          </cell>
          <cell r="DS37">
            <v>524</v>
          </cell>
          <cell r="DT37">
            <v>1932</v>
          </cell>
          <cell r="DU37">
            <v>5497</v>
          </cell>
          <cell r="DV37">
            <v>221</v>
          </cell>
          <cell r="DW37">
            <v>2940</v>
          </cell>
          <cell r="DX37">
            <v>38934</v>
          </cell>
          <cell r="DY37">
            <v>3032</v>
          </cell>
          <cell r="DZ37">
            <v>455</v>
          </cell>
          <cell r="EA37">
            <v>383</v>
          </cell>
          <cell r="EB37">
            <v>537</v>
          </cell>
          <cell r="EC37">
            <v>4284</v>
          </cell>
          <cell r="ED37">
            <v>141</v>
          </cell>
          <cell r="EE37">
            <v>1390</v>
          </cell>
          <cell r="EF37">
            <v>10222</v>
          </cell>
          <cell r="EG37">
            <v>90.94</v>
          </cell>
          <cell r="EH37">
            <v>70.83</v>
          </cell>
          <cell r="EI37">
            <v>84.210000000000008</v>
          </cell>
          <cell r="EJ37">
            <v>73.320000000000007</v>
          </cell>
          <cell r="EK37">
            <v>90.53</v>
          </cell>
          <cell r="EL37">
            <v>75</v>
          </cell>
          <cell r="EM37">
            <v>90.47</v>
          </cell>
          <cell r="EN37">
            <v>89.83</v>
          </cell>
          <cell r="EO37">
            <v>15693</v>
          </cell>
          <cell r="EP37">
            <v>477</v>
          </cell>
          <cell r="EQ37">
            <v>90</v>
          </cell>
          <cell r="ER37">
            <v>5649</v>
          </cell>
          <cell r="ES37">
            <v>73</v>
          </cell>
          <cell r="ET37">
            <v>70</v>
          </cell>
          <cell r="EU37">
            <v>101</v>
          </cell>
          <cell r="EV37">
            <v>22153</v>
          </cell>
          <cell r="EW37">
            <v>81.44</v>
          </cell>
          <cell r="EX37">
            <v>47.62</v>
          </cell>
          <cell r="EY37">
            <v>66.67</v>
          </cell>
          <cell r="EZ37">
            <v>58.06</v>
          </cell>
          <cell r="FA37">
            <v>69.58</v>
          </cell>
          <cell r="FB37">
            <v>46.15</v>
          </cell>
          <cell r="FC37">
            <v>68.42</v>
          </cell>
          <cell r="FD37">
            <v>78.67</v>
          </cell>
          <cell r="FE37">
            <v>19947</v>
          </cell>
          <cell r="FF37">
            <v>271</v>
          </cell>
          <cell r="FG37">
            <v>38</v>
          </cell>
          <cell r="FH37">
            <v>3190</v>
          </cell>
          <cell r="FI37">
            <v>89</v>
          </cell>
          <cell r="FJ37">
            <v>43</v>
          </cell>
          <cell r="FK37">
            <v>163</v>
          </cell>
          <cell r="FL37">
            <v>23742</v>
          </cell>
          <cell r="FM37">
            <v>26655</v>
          </cell>
          <cell r="FN37">
            <v>435</v>
          </cell>
          <cell r="FO37">
            <v>216</v>
          </cell>
          <cell r="FP37">
            <v>1348</v>
          </cell>
          <cell r="FQ37">
            <v>60</v>
          </cell>
          <cell r="FR37">
            <v>41</v>
          </cell>
          <cell r="FS37">
            <v>123</v>
          </cell>
          <cell r="FT37">
            <v>28887</v>
          </cell>
          <cell r="FU37">
            <v>39.35</v>
          </cell>
          <cell r="FV37">
            <v>54.89</v>
          </cell>
          <cell r="FW37">
            <v>45.160000000000004</v>
          </cell>
          <cell r="FX37">
            <v>54.17</v>
          </cell>
          <cell r="FY37">
            <v>85.44</v>
          </cell>
          <cell r="FZ37">
            <v>45.65</v>
          </cell>
          <cell r="GA37">
            <v>86.79</v>
          </cell>
          <cell r="GB37">
            <v>45.36</v>
          </cell>
        </row>
        <row r="38">
          <cell r="C38" t="str">
            <v>Jharkhand</v>
          </cell>
          <cell r="D38">
            <v>26063</v>
          </cell>
          <cell r="E38">
            <v>12762</v>
          </cell>
          <cell r="F38">
            <v>51</v>
          </cell>
          <cell r="G38">
            <v>16</v>
          </cell>
          <cell r="H38">
            <v>371</v>
          </cell>
          <cell r="I38">
            <v>1263</v>
          </cell>
          <cell r="J38">
            <v>140</v>
          </cell>
          <cell r="K38">
            <v>0</v>
          </cell>
          <cell r="L38">
            <v>40666</v>
          </cell>
          <cell r="M38">
            <v>573</v>
          </cell>
          <cell r="N38">
            <v>640</v>
          </cell>
          <cell r="O38">
            <v>352</v>
          </cell>
          <cell r="P38">
            <v>14</v>
          </cell>
          <cell r="Q38">
            <v>48</v>
          </cell>
          <cell r="R38">
            <v>309</v>
          </cell>
          <cell r="S38">
            <v>399</v>
          </cell>
          <cell r="T38">
            <v>0</v>
          </cell>
          <cell r="U38">
            <v>2335</v>
          </cell>
          <cell r="V38">
            <v>1111</v>
          </cell>
          <cell r="W38">
            <v>1749</v>
          </cell>
          <cell r="X38">
            <v>48</v>
          </cell>
          <cell r="Y38">
            <v>11</v>
          </cell>
          <cell r="Z38">
            <v>1</v>
          </cell>
          <cell r="AA38">
            <v>322</v>
          </cell>
          <cell r="AB38">
            <v>105</v>
          </cell>
          <cell r="AC38">
            <v>0</v>
          </cell>
          <cell r="AD38">
            <v>3347</v>
          </cell>
          <cell r="AE38">
            <v>25094</v>
          </cell>
          <cell r="AF38">
            <v>12102</v>
          </cell>
          <cell r="AG38">
            <v>24</v>
          </cell>
          <cell r="AH38">
            <v>15</v>
          </cell>
          <cell r="AI38">
            <v>320</v>
          </cell>
          <cell r="AJ38">
            <v>1217</v>
          </cell>
          <cell r="AK38">
            <v>91</v>
          </cell>
          <cell r="AL38">
            <v>0</v>
          </cell>
          <cell r="AM38">
            <v>38863</v>
          </cell>
          <cell r="AN38">
            <v>525</v>
          </cell>
          <cell r="AO38">
            <v>450</v>
          </cell>
          <cell r="AP38">
            <v>166</v>
          </cell>
          <cell r="AQ38">
            <v>12</v>
          </cell>
          <cell r="AR38">
            <v>28</v>
          </cell>
          <cell r="AS38">
            <v>187</v>
          </cell>
          <cell r="AT38">
            <v>301</v>
          </cell>
          <cell r="AU38">
            <v>0</v>
          </cell>
          <cell r="AV38">
            <v>1669</v>
          </cell>
          <cell r="BD38">
            <v>450</v>
          </cell>
          <cell r="BE38">
            <v>6382</v>
          </cell>
          <cell r="BF38">
            <v>454</v>
          </cell>
          <cell r="BG38">
            <v>10</v>
          </cell>
          <cell r="BH38">
            <v>7</v>
          </cell>
          <cell r="BI38">
            <v>8</v>
          </cell>
          <cell r="BJ38">
            <v>28</v>
          </cell>
          <cell r="BK38">
            <v>10</v>
          </cell>
          <cell r="BL38">
            <v>6899</v>
          </cell>
          <cell r="BM38">
            <v>11736</v>
          </cell>
          <cell r="BN38">
            <v>9255</v>
          </cell>
          <cell r="BO38">
            <v>397</v>
          </cell>
          <cell r="BP38">
            <v>36</v>
          </cell>
          <cell r="BQ38">
            <v>351</v>
          </cell>
          <cell r="BR38">
            <v>1415</v>
          </cell>
          <cell r="BS38">
            <v>521</v>
          </cell>
          <cell r="BT38">
            <v>23711</v>
          </cell>
          <cell r="BU38">
            <v>7847</v>
          </cell>
          <cell r="BV38">
            <v>4992</v>
          </cell>
          <cell r="BW38">
            <v>364</v>
          </cell>
          <cell r="BX38">
            <v>27</v>
          </cell>
          <cell r="BY38">
            <v>222</v>
          </cell>
          <cell r="BZ38">
            <v>922</v>
          </cell>
          <cell r="CA38">
            <v>473</v>
          </cell>
          <cell r="CB38">
            <v>14847</v>
          </cell>
          <cell r="CC38">
            <v>4719</v>
          </cell>
          <cell r="CD38">
            <v>5542</v>
          </cell>
          <cell r="CE38">
            <v>396</v>
          </cell>
          <cell r="CF38">
            <v>24</v>
          </cell>
          <cell r="CG38">
            <v>309</v>
          </cell>
          <cell r="CH38">
            <v>1063</v>
          </cell>
          <cell r="CI38">
            <v>418</v>
          </cell>
          <cell r="CJ38">
            <v>12471</v>
          </cell>
          <cell r="CK38">
            <v>82.64</v>
          </cell>
          <cell r="CL38">
            <v>87.54</v>
          </cell>
          <cell r="CM38">
            <v>97.070000000000007</v>
          </cell>
          <cell r="CN38">
            <v>90</v>
          </cell>
          <cell r="CO38">
            <v>90.15</v>
          </cell>
          <cell r="CP38">
            <v>91.11</v>
          </cell>
          <cell r="CQ38">
            <v>86</v>
          </cell>
          <cell r="CR38">
            <v>84.83</v>
          </cell>
          <cell r="CS38">
            <v>87.26</v>
          </cell>
          <cell r="CT38">
            <v>92.93</v>
          </cell>
          <cell r="CU38">
            <v>97.95</v>
          </cell>
          <cell r="CV38">
            <v>94.87</v>
          </cell>
          <cell r="CW38">
            <v>82.05</v>
          </cell>
          <cell r="CX38">
            <v>95.24</v>
          </cell>
          <cell r="CY38">
            <v>89.48</v>
          </cell>
          <cell r="CZ38">
            <v>89.56</v>
          </cell>
          <cell r="DA38">
            <v>24618</v>
          </cell>
          <cell r="DB38">
            <v>14345</v>
          </cell>
          <cell r="DC38">
            <v>441</v>
          </cell>
          <cell r="DD38">
            <v>39</v>
          </cell>
          <cell r="DE38">
            <v>393</v>
          </cell>
          <cell r="DF38">
            <v>1834</v>
          </cell>
          <cell r="DG38">
            <v>616</v>
          </cell>
          <cell r="DH38">
            <v>42286</v>
          </cell>
          <cell r="DI38">
            <v>98.210000000000008</v>
          </cell>
          <cell r="DJ38">
            <v>99.18</v>
          </cell>
          <cell r="DK38">
            <v>41.67</v>
          </cell>
          <cell r="DL38">
            <v>100</v>
          </cell>
          <cell r="DM38">
            <v>30.71</v>
          </cell>
          <cell r="DN38">
            <v>95.350000000000009</v>
          </cell>
          <cell r="DO38">
            <v>62.77</v>
          </cell>
          <cell r="DP38">
            <v>97.490000000000009</v>
          </cell>
          <cell r="DQ38">
            <v>1348</v>
          </cell>
          <cell r="DR38">
            <v>2541</v>
          </cell>
          <cell r="DS38">
            <v>379</v>
          </cell>
          <cell r="DT38">
            <v>11</v>
          </cell>
          <cell r="DU38">
            <v>265</v>
          </cell>
          <cell r="DV38">
            <v>706</v>
          </cell>
          <cell r="DW38">
            <v>314</v>
          </cell>
          <cell r="DX38">
            <v>5564</v>
          </cell>
          <cell r="DY38">
            <v>861</v>
          </cell>
          <cell r="DZ38">
            <v>1650</v>
          </cell>
          <cell r="EA38">
            <v>350</v>
          </cell>
          <cell r="EB38">
            <v>10</v>
          </cell>
          <cell r="EC38">
            <v>275</v>
          </cell>
          <cell r="ED38">
            <v>578</v>
          </cell>
          <cell r="EE38">
            <v>290</v>
          </cell>
          <cell r="EF38">
            <v>4014</v>
          </cell>
          <cell r="EG38">
            <v>63.43</v>
          </cell>
          <cell r="EH38">
            <v>75.06</v>
          </cell>
          <cell r="EI38">
            <v>0</v>
          </cell>
          <cell r="EJ38">
            <v>0</v>
          </cell>
          <cell r="EK38">
            <v>55.88</v>
          </cell>
          <cell r="EL38">
            <v>79.28</v>
          </cell>
          <cell r="EM38">
            <v>45.45</v>
          </cell>
          <cell r="EN38">
            <v>67.86</v>
          </cell>
          <cell r="EO38">
            <v>19298</v>
          </cell>
          <cell r="EP38">
            <v>1940</v>
          </cell>
          <cell r="EQ38">
            <v>78</v>
          </cell>
          <cell r="ER38">
            <v>3</v>
          </cell>
          <cell r="ES38">
            <v>304</v>
          </cell>
          <cell r="ET38">
            <v>194</v>
          </cell>
          <cell r="EU38">
            <v>71</v>
          </cell>
          <cell r="EV38">
            <v>21888</v>
          </cell>
          <cell r="EW38">
            <v>42.52</v>
          </cell>
          <cell r="EX38">
            <v>67.03</v>
          </cell>
          <cell r="EY38">
            <v>40</v>
          </cell>
          <cell r="EZ38">
            <v>44.83</v>
          </cell>
          <cell r="FA38">
            <v>48.18</v>
          </cell>
          <cell r="FB38">
            <v>75.760000000000005</v>
          </cell>
          <cell r="FC38">
            <v>31.41</v>
          </cell>
          <cell r="FD38">
            <v>51.370000000000005</v>
          </cell>
          <cell r="FE38">
            <v>11345</v>
          </cell>
          <cell r="FF38">
            <v>5899</v>
          </cell>
          <cell r="FG38">
            <v>51</v>
          </cell>
          <cell r="FH38">
            <v>6</v>
          </cell>
          <cell r="FI38">
            <v>63</v>
          </cell>
          <cell r="FJ38">
            <v>567</v>
          </cell>
          <cell r="FK38">
            <v>179</v>
          </cell>
          <cell r="FL38">
            <v>18110</v>
          </cell>
          <cell r="FM38">
            <v>11958</v>
          </cell>
          <cell r="FN38">
            <v>479</v>
          </cell>
          <cell r="FO38">
            <v>8</v>
          </cell>
          <cell r="FP38">
            <v>2</v>
          </cell>
          <cell r="FQ38">
            <v>72</v>
          </cell>
          <cell r="FR38">
            <v>22</v>
          </cell>
          <cell r="FS38">
            <v>153</v>
          </cell>
          <cell r="FT38">
            <v>12694</v>
          </cell>
          <cell r="FU38">
            <v>98.89</v>
          </cell>
          <cell r="FV38">
            <v>99.27</v>
          </cell>
          <cell r="FW38">
            <v>59.72</v>
          </cell>
          <cell r="FX38">
            <v>96.67</v>
          </cell>
          <cell r="FY38">
            <v>67.45</v>
          </cell>
          <cell r="FZ38">
            <v>95.740000000000009</v>
          </cell>
          <cell r="GA38">
            <v>75.180000000000007</v>
          </cell>
          <cell r="GB38">
            <v>98.4</v>
          </cell>
        </row>
        <row r="39">
          <cell r="C39" t="str">
            <v>Odisha</v>
          </cell>
          <cell r="D39">
            <v>34922</v>
          </cell>
          <cell r="E39">
            <v>16129</v>
          </cell>
          <cell r="F39">
            <v>31</v>
          </cell>
          <cell r="G39">
            <v>2343</v>
          </cell>
          <cell r="H39">
            <v>42</v>
          </cell>
          <cell r="I39">
            <v>1258</v>
          </cell>
          <cell r="J39">
            <v>3687</v>
          </cell>
          <cell r="K39">
            <v>0</v>
          </cell>
          <cell r="L39">
            <v>58412</v>
          </cell>
          <cell r="M39">
            <v>885</v>
          </cell>
          <cell r="N39">
            <v>1106</v>
          </cell>
          <cell r="O39">
            <v>78</v>
          </cell>
          <cell r="P39">
            <v>1630</v>
          </cell>
          <cell r="Q39">
            <v>3</v>
          </cell>
          <cell r="R39">
            <v>381</v>
          </cell>
          <cell r="S39">
            <v>3528</v>
          </cell>
          <cell r="T39">
            <v>0</v>
          </cell>
          <cell r="U39">
            <v>7611</v>
          </cell>
          <cell r="V39">
            <v>592</v>
          </cell>
          <cell r="W39">
            <v>683</v>
          </cell>
          <cell r="X39">
            <v>12</v>
          </cell>
          <cell r="Y39">
            <v>54</v>
          </cell>
          <cell r="Z39">
            <v>1</v>
          </cell>
          <cell r="AA39">
            <v>100</v>
          </cell>
          <cell r="AB39">
            <v>100</v>
          </cell>
          <cell r="AC39">
            <v>0</v>
          </cell>
          <cell r="AD39">
            <v>1542</v>
          </cell>
          <cell r="AE39">
            <v>33141</v>
          </cell>
          <cell r="AF39">
            <v>15343</v>
          </cell>
          <cell r="AG39">
            <v>10</v>
          </cell>
          <cell r="AH39">
            <v>2200</v>
          </cell>
          <cell r="AI39">
            <v>35</v>
          </cell>
          <cell r="AJ39">
            <v>1224</v>
          </cell>
          <cell r="AK39">
            <v>3231</v>
          </cell>
          <cell r="AL39">
            <v>0</v>
          </cell>
          <cell r="AM39">
            <v>55184</v>
          </cell>
          <cell r="AN39">
            <v>713</v>
          </cell>
          <cell r="AO39">
            <v>783</v>
          </cell>
          <cell r="AP39">
            <v>25</v>
          </cell>
          <cell r="AQ39">
            <v>1553</v>
          </cell>
          <cell r="AR39">
            <v>2</v>
          </cell>
          <cell r="AS39">
            <v>160</v>
          </cell>
          <cell r="AT39">
            <v>3346</v>
          </cell>
          <cell r="AU39">
            <v>0</v>
          </cell>
          <cell r="AV39">
            <v>6582</v>
          </cell>
          <cell r="BD39">
            <v>6049</v>
          </cell>
          <cell r="BE39">
            <v>3377</v>
          </cell>
          <cell r="BF39">
            <v>204</v>
          </cell>
          <cell r="BG39">
            <v>6</v>
          </cell>
          <cell r="BH39">
            <v>284</v>
          </cell>
          <cell r="BI39">
            <v>0</v>
          </cell>
          <cell r="BJ39">
            <v>16</v>
          </cell>
          <cell r="BK39">
            <v>24</v>
          </cell>
          <cell r="BL39">
            <v>3911</v>
          </cell>
          <cell r="BM39">
            <v>30872</v>
          </cell>
          <cell r="BN39">
            <v>15969</v>
          </cell>
          <cell r="BO39">
            <v>103</v>
          </cell>
          <cell r="BP39">
            <v>3680</v>
          </cell>
          <cell r="BQ39">
            <v>42</v>
          </cell>
          <cell r="BR39">
            <v>1527</v>
          </cell>
          <cell r="BS39">
            <v>6725</v>
          </cell>
          <cell r="BT39">
            <v>58918</v>
          </cell>
          <cell r="BU39">
            <v>6634</v>
          </cell>
          <cell r="BV39">
            <v>5261</v>
          </cell>
          <cell r="BW39">
            <v>108</v>
          </cell>
          <cell r="BX39">
            <v>2018</v>
          </cell>
          <cell r="BY39">
            <v>40</v>
          </cell>
          <cell r="BZ39">
            <v>706</v>
          </cell>
          <cell r="CA39">
            <v>5278</v>
          </cell>
          <cell r="CB39">
            <v>20045</v>
          </cell>
          <cell r="CC39">
            <v>16374</v>
          </cell>
          <cell r="CD39">
            <v>9663</v>
          </cell>
          <cell r="CE39">
            <v>93</v>
          </cell>
          <cell r="CF39">
            <v>2092</v>
          </cell>
          <cell r="CG39">
            <v>36</v>
          </cell>
          <cell r="CH39">
            <v>1058</v>
          </cell>
          <cell r="CI39">
            <v>3912</v>
          </cell>
          <cell r="CJ39">
            <v>33228</v>
          </cell>
          <cell r="CK39">
            <v>66.960000000000008</v>
          </cell>
          <cell r="CL39">
            <v>72.67</v>
          </cell>
          <cell r="CM39">
            <v>85.34</v>
          </cell>
          <cell r="CN39">
            <v>67.23</v>
          </cell>
          <cell r="CO39">
            <v>84.09</v>
          </cell>
          <cell r="CP39">
            <v>76.56</v>
          </cell>
          <cell r="CQ39">
            <v>67.760000000000005</v>
          </cell>
          <cell r="CR39">
            <v>68.87</v>
          </cell>
          <cell r="CS39">
            <v>94.17</v>
          </cell>
          <cell r="CT39">
            <v>96.61</v>
          </cell>
          <cell r="CU39">
            <v>99.13</v>
          </cell>
          <cell r="CV39">
            <v>96.4</v>
          </cell>
          <cell r="CW39">
            <v>100</v>
          </cell>
          <cell r="CX39">
            <v>96.69</v>
          </cell>
          <cell r="CY39">
            <v>97.34</v>
          </cell>
          <cell r="CZ39">
            <v>95.34</v>
          </cell>
          <cell r="DA39">
            <v>34893</v>
          </cell>
          <cell r="DB39">
            <v>17585</v>
          </cell>
          <cell r="DC39">
            <v>118</v>
          </cell>
          <cell r="DD39">
            <v>3902</v>
          </cell>
          <cell r="DE39">
            <v>45</v>
          </cell>
          <cell r="DF39">
            <v>1711</v>
          </cell>
          <cell r="DG39">
            <v>7174</v>
          </cell>
          <cell r="DH39">
            <v>65428</v>
          </cell>
          <cell r="DI39">
            <v>97.54</v>
          </cell>
          <cell r="DJ39">
            <v>98.52</v>
          </cell>
          <cell r="DK39">
            <v>25.810000000000002</v>
          </cell>
          <cell r="DL39">
            <v>97.91</v>
          </cell>
          <cell r="DM39">
            <v>59.52</v>
          </cell>
          <cell r="DN39">
            <v>97.350000000000009</v>
          </cell>
          <cell r="DO39">
            <v>94.72</v>
          </cell>
          <cell r="DP39">
            <v>97.47</v>
          </cell>
          <cell r="DQ39">
            <v>4215</v>
          </cell>
          <cell r="DR39">
            <v>6484</v>
          </cell>
          <cell r="DS39">
            <v>116</v>
          </cell>
          <cell r="DT39">
            <v>1191</v>
          </cell>
          <cell r="DU39">
            <v>43</v>
          </cell>
          <cell r="DV39">
            <v>966</v>
          </cell>
          <cell r="DW39">
            <v>4547</v>
          </cell>
          <cell r="DX39">
            <v>17562</v>
          </cell>
          <cell r="DY39">
            <v>1422</v>
          </cell>
          <cell r="DZ39">
            <v>3059</v>
          </cell>
          <cell r="EA39">
            <v>98</v>
          </cell>
          <cell r="EB39">
            <v>332</v>
          </cell>
          <cell r="EC39">
            <v>37</v>
          </cell>
          <cell r="ED39">
            <v>643</v>
          </cell>
          <cell r="EE39">
            <v>1545</v>
          </cell>
          <cell r="EF39">
            <v>7136</v>
          </cell>
          <cell r="EG39">
            <v>85.08</v>
          </cell>
          <cell r="EH39">
            <v>90.51</v>
          </cell>
          <cell r="EI39">
            <v>87.5</v>
          </cell>
          <cell r="EJ39">
            <v>81.320000000000007</v>
          </cell>
          <cell r="EK39">
            <v>87.5</v>
          </cell>
          <cell r="EL39">
            <v>85.320000000000007</v>
          </cell>
          <cell r="EM39">
            <v>71.989999999999995</v>
          </cell>
          <cell r="EN39">
            <v>85.24</v>
          </cell>
          <cell r="EO39">
            <v>10957</v>
          </cell>
          <cell r="EP39">
            <v>1439</v>
          </cell>
          <cell r="EQ39">
            <v>22</v>
          </cell>
          <cell r="ER39">
            <v>50</v>
          </cell>
          <cell r="ES39">
            <v>18</v>
          </cell>
          <cell r="ET39">
            <v>89</v>
          </cell>
          <cell r="EU39">
            <v>187</v>
          </cell>
          <cell r="EV39">
            <v>12762</v>
          </cell>
          <cell r="EW39">
            <v>56.050000000000004</v>
          </cell>
          <cell r="EX39">
            <v>67.099999999999994</v>
          </cell>
          <cell r="EY39">
            <v>42.86</v>
          </cell>
          <cell r="EZ39">
            <v>50.870000000000005</v>
          </cell>
          <cell r="FA39">
            <v>52</v>
          </cell>
          <cell r="FB39">
            <v>66.5</v>
          </cell>
          <cell r="FC39">
            <v>42.93</v>
          </cell>
          <cell r="FD39">
            <v>57.56</v>
          </cell>
          <cell r="FE39">
            <v>12196</v>
          </cell>
          <cell r="FF39">
            <v>3811</v>
          </cell>
          <cell r="FG39">
            <v>2</v>
          </cell>
          <cell r="FH39">
            <v>1806</v>
          </cell>
          <cell r="FI39">
            <v>4</v>
          </cell>
          <cell r="FJ39">
            <v>237</v>
          </cell>
          <cell r="FK39">
            <v>2306</v>
          </cell>
          <cell r="FL39">
            <v>20362</v>
          </cell>
          <cell r="FM39">
            <v>20850</v>
          </cell>
          <cell r="FN39">
            <v>1338</v>
          </cell>
          <cell r="FO39">
            <v>1</v>
          </cell>
          <cell r="FP39">
            <v>1252</v>
          </cell>
          <cell r="FQ39">
            <v>3</v>
          </cell>
          <cell r="FR39">
            <v>51</v>
          </cell>
          <cell r="FS39">
            <v>3593</v>
          </cell>
          <cell r="FT39">
            <v>27088</v>
          </cell>
          <cell r="FU39">
            <v>97.84</v>
          </cell>
          <cell r="FV39">
            <v>98.04</v>
          </cell>
          <cell r="FW39">
            <v>0</v>
          </cell>
          <cell r="FX39">
            <v>96.97</v>
          </cell>
          <cell r="FY39">
            <v>0</v>
          </cell>
          <cell r="FZ39">
            <v>0</v>
          </cell>
          <cell r="GA39">
            <v>0</v>
          </cell>
          <cell r="GB39">
            <v>85.91</v>
          </cell>
        </row>
        <row r="40">
          <cell r="C40" t="str">
            <v>Chhattisgarh</v>
          </cell>
          <cell r="D40">
            <v>33416</v>
          </cell>
          <cell r="E40">
            <v>203</v>
          </cell>
          <cell r="F40">
            <v>24</v>
          </cell>
          <cell r="G40">
            <v>12415</v>
          </cell>
          <cell r="H40">
            <v>133</v>
          </cell>
          <cell r="I40">
            <v>7</v>
          </cell>
          <cell r="J40">
            <v>1269</v>
          </cell>
          <cell r="K40">
            <v>1</v>
          </cell>
          <cell r="L40">
            <v>47468</v>
          </cell>
          <cell r="M40">
            <v>1769</v>
          </cell>
          <cell r="N40">
            <v>2101</v>
          </cell>
          <cell r="O40">
            <v>984</v>
          </cell>
          <cell r="P40">
            <v>232</v>
          </cell>
          <cell r="Q40">
            <v>104</v>
          </cell>
          <cell r="R40">
            <v>435</v>
          </cell>
          <cell r="S40">
            <v>25</v>
          </cell>
          <cell r="T40">
            <v>0</v>
          </cell>
          <cell r="U40">
            <v>5650</v>
          </cell>
          <cell r="V40">
            <v>140</v>
          </cell>
          <cell r="W40">
            <v>22</v>
          </cell>
          <cell r="X40">
            <v>1</v>
          </cell>
          <cell r="Y40">
            <v>35</v>
          </cell>
          <cell r="Z40">
            <v>2</v>
          </cell>
          <cell r="AA40">
            <v>1</v>
          </cell>
          <cell r="AB40">
            <v>5</v>
          </cell>
          <cell r="AC40">
            <v>35</v>
          </cell>
          <cell r="AD40">
            <v>241</v>
          </cell>
          <cell r="AE40">
            <v>31491</v>
          </cell>
          <cell r="AF40">
            <v>173</v>
          </cell>
          <cell r="AG40">
            <v>2</v>
          </cell>
          <cell r="AH40">
            <v>11451</v>
          </cell>
          <cell r="AI40">
            <v>114</v>
          </cell>
          <cell r="AJ40">
            <v>6</v>
          </cell>
          <cell r="AK40">
            <v>1228</v>
          </cell>
          <cell r="AL40">
            <v>0</v>
          </cell>
          <cell r="AM40">
            <v>44465</v>
          </cell>
          <cell r="AN40">
            <v>1337</v>
          </cell>
          <cell r="AO40">
            <v>1187</v>
          </cell>
          <cell r="AP40">
            <v>326</v>
          </cell>
          <cell r="AQ40">
            <v>185</v>
          </cell>
          <cell r="AR40">
            <v>50</v>
          </cell>
          <cell r="AS40">
            <v>171</v>
          </cell>
          <cell r="AT40">
            <v>11</v>
          </cell>
          <cell r="AU40">
            <v>0</v>
          </cell>
          <cell r="AV40">
            <v>3267</v>
          </cell>
          <cell r="BD40">
            <v>1407</v>
          </cell>
          <cell r="BE40">
            <v>3387</v>
          </cell>
          <cell r="BF40">
            <v>34</v>
          </cell>
          <cell r="BG40">
            <v>2</v>
          </cell>
          <cell r="BH40">
            <v>723</v>
          </cell>
          <cell r="BI40">
            <v>1</v>
          </cell>
          <cell r="BJ40">
            <v>5</v>
          </cell>
          <cell r="BK40">
            <v>28</v>
          </cell>
          <cell r="BL40">
            <v>4180</v>
          </cell>
          <cell r="BM40">
            <v>32526</v>
          </cell>
          <cell r="BN40">
            <v>2268</v>
          </cell>
          <cell r="BO40">
            <v>996</v>
          </cell>
          <cell r="BP40">
            <v>12059</v>
          </cell>
          <cell r="BQ40">
            <v>236</v>
          </cell>
          <cell r="BR40">
            <v>437</v>
          </cell>
          <cell r="BS40">
            <v>1256</v>
          </cell>
          <cell r="BT40">
            <v>49788</v>
          </cell>
          <cell r="BU40">
            <v>15611</v>
          </cell>
          <cell r="BV40">
            <v>1649</v>
          </cell>
          <cell r="BW40">
            <v>868</v>
          </cell>
          <cell r="BX40">
            <v>6972</v>
          </cell>
          <cell r="BY40">
            <v>187</v>
          </cell>
          <cell r="BZ40">
            <v>344</v>
          </cell>
          <cell r="CA40">
            <v>775</v>
          </cell>
          <cell r="CB40">
            <v>26422</v>
          </cell>
          <cell r="CC40">
            <v>19449</v>
          </cell>
          <cell r="CD40">
            <v>1847</v>
          </cell>
          <cell r="CE40">
            <v>923</v>
          </cell>
          <cell r="CF40">
            <v>7041</v>
          </cell>
          <cell r="CG40">
            <v>178</v>
          </cell>
          <cell r="CH40">
            <v>386</v>
          </cell>
          <cell r="CI40">
            <v>688</v>
          </cell>
          <cell r="CJ40">
            <v>30513</v>
          </cell>
          <cell r="CK40">
            <v>77.47</v>
          </cell>
          <cell r="CL40">
            <v>90.12</v>
          </cell>
          <cell r="CM40">
            <v>98.210000000000008</v>
          </cell>
          <cell r="CN40">
            <v>82.76</v>
          </cell>
          <cell r="CO40">
            <v>95</v>
          </cell>
          <cell r="CP40">
            <v>97.73</v>
          </cell>
          <cell r="CQ40">
            <v>87.17</v>
          </cell>
          <cell r="CR40">
            <v>80.150000000000006</v>
          </cell>
          <cell r="CS40">
            <v>96.98</v>
          </cell>
          <cell r="CT40">
            <v>97.42</v>
          </cell>
          <cell r="CU40">
            <v>99.2</v>
          </cell>
          <cell r="CV40">
            <v>97.94</v>
          </cell>
          <cell r="CW40">
            <v>99.100000000000009</v>
          </cell>
          <cell r="CX40">
            <v>99.55</v>
          </cell>
          <cell r="CY40">
            <v>99.54</v>
          </cell>
          <cell r="CZ40">
            <v>97.34</v>
          </cell>
          <cell r="DA40">
            <v>33739</v>
          </cell>
          <cell r="DB40">
            <v>2287</v>
          </cell>
          <cell r="DC40">
            <v>1008</v>
          </cell>
          <cell r="DD40">
            <v>12025</v>
          </cell>
          <cell r="DE40">
            <v>232</v>
          </cell>
          <cell r="DF40">
            <v>441</v>
          </cell>
          <cell r="DG40">
            <v>1255</v>
          </cell>
          <cell r="DH40">
            <v>50990</v>
          </cell>
          <cell r="DI40">
            <v>98.490000000000009</v>
          </cell>
          <cell r="DJ40">
            <v>86.67</v>
          </cell>
          <cell r="DK40">
            <v>39.53</v>
          </cell>
          <cell r="DL40">
            <v>98.8</v>
          </cell>
          <cell r="DM40">
            <v>80.790000000000006</v>
          </cell>
          <cell r="DN40">
            <v>33.33</v>
          </cell>
          <cell r="DO40">
            <v>97.320000000000007</v>
          </cell>
          <cell r="DP40">
            <v>98.350000000000009</v>
          </cell>
          <cell r="DQ40">
            <v>15836</v>
          </cell>
          <cell r="DR40">
            <v>1945</v>
          </cell>
          <cell r="DS40">
            <v>989</v>
          </cell>
          <cell r="DT40">
            <v>7324</v>
          </cell>
          <cell r="DU40">
            <v>202</v>
          </cell>
          <cell r="DV40">
            <v>412</v>
          </cell>
          <cell r="DW40">
            <v>787</v>
          </cell>
          <cell r="DX40">
            <v>27506</v>
          </cell>
          <cell r="DY40">
            <v>935</v>
          </cell>
          <cell r="DZ40">
            <v>853</v>
          </cell>
          <cell r="EA40">
            <v>730</v>
          </cell>
          <cell r="EB40">
            <v>1657</v>
          </cell>
          <cell r="EC40">
            <v>93</v>
          </cell>
          <cell r="ED40">
            <v>262</v>
          </cell>
          <cell r="EE40">
            <v>215</v>
          </cell>
          <cell r="EF40">
            <v>4745</v>
          </cell>
          <cell r="EG40">
            <v>83.7</v>
          </cell>
          <cell r="EH40">
            <v>91.820000000000007</v>
          </cell>
          <cell r="EI40">
            <v>66.67</v>
          </cell>
          <cell r="EJ40">
            <v>83.01</v>
          </cell>
          <cell r="EK40">
            <v>76.09</v>
          </cell>
          <cell r="EL40">
            <v>66.67</v>
          </cell>
          <cell r="EM40">
            <v>74.36</v>
          </cell>
          <cell r="EN40">
            <v>83.26</v>
          </cell>
          <cell r="EO40">
            <v>9136</v>
          </cell>
          <cell r="EP40">
            <v>1352</v>
          </cell>
          <cell r="EQ40">
            <v>307</v>
          </cell>
          <cell r="ER40">
            <v>7723</v>
          </cell>
          <cell r="ES40">
            <v>72</v>
          </cell>
          <cell r="ET40">
            <v>166</v>
          </cell>
          <cell r="EU40">
            <v>471</v>
          </cell>
          <cell r="EV40">
            <v>19227</v>
          </cell>
          <cell r="EW40">
            <v>80.320000000000007</v>
          </cell>
          <cell r="EX40">
            <v>65.75</v>
          </cell>
          <cell r="EY40">
            <v>90</v>
          </cell>
          <cell r="EZ40">
            <v>69.37</v>
          </cell>
          <cell r="FA40">
            <v>64.17</v>
          </cell>
          <cell r="FB40">
            <v>0</v>
          </cell>
          <cell r="FC40">
            <v>76.77</v>
          </cell>
          <cell r="FD40">
            <v>77.320000000000007</v>
          </cell>
          <cell r="FE40">
            <v>11820</v>
          </cell>
          <cell r="FF40">
            <v>111</v>
          </cell>
          <cell r="FG40">
            <v>24</v>
          </cell>
          <cell r="FH40">
            <v>4287</v>
          </cell>
          <cell r="FI40">
            <v>21</v>
          </cell>
          <cell r="FJ40">
            <v>16</v>
          </cell>
          <cell r="FK40">
            <v>252</v>
          </cell>
          <cell r="FL40">
            <v>16531</v>
          </cell>
          <cell r="FM40">
            <v>17675</v>
          </cell>
          <cell r="FN40">
            <v>251</v>
          </cell>
          <cell r="FO40">
            <v>48</v>
          </cell>
          <cell r="FP40">
            <v>3583</v>
          </cell>
          <cell r="FQ40">
            <v>49</v>
          </cell>
          <cell r="FR40">
            <v>28</v>
          </cell>
          <cell r="FS40">
            <v>184</v>
          </cell>
          <cell r="FT40">
            <v>21843</v>
          </cell>
          <cell r="FU40">
            <v>98.53</v>
          </cell>
          <cell r="FV40">
            <v>88.33</v>
          </cell>
          <cell r="FW40">
            <v>58.14</v>
          </cell>
          <cell r="FX40">
            <v>99.09</v>
          </cell>
          <cell r="FY40">
            <v>80.790000000000006</v>
          </cell>
          <cell r="FZ40">
            <v>66.67</v>
          </cell>
          <cell r="GA40">
            <v>94.89</v>
          </cell>
          <cell r="GB40">
            <v>98.42</v>
          </cell>
        </row>
        <row r="41">
          <cell r="C41" t="str">
            <v>Madhya Pradesh</v>
          </cell>
          <cell r="D41">
            <v>83988</v>
          </cell>
          <cell r="E41">
            <v>52</v>
          </cell>
          <cell r="F41">
            <v>72</v>
          </cell>
          <cell r="G41">
            <v>30276</v>
          </cell>
          <cell r="H41">
            <v>47</v>
          </cell>
          <cell r="I41">
            <v>8</v>
          </cell>
          <cell r="J41">
            <v>1</v>
          </cell>
          <cell r="K41">
            <v>0</v>
          </cell>
          <cell r="L41">
            <v>114444</v>
          </cell>
          <cell r="M41">
            <v>5439</v>
          </cell>
          <cell r="N41">
            <v>15118</v>
          </cell>
          <cell r="O41">
            <v>2972</v>
          </cell>
          <cell r="P41">
            <v>751</v>
          </cell>
          <cell r="Q41">
            <v>153</v>
          </cell>
          <cell r="R41">
            <v>2177</v>
          </cell>
          <cell r="S41">
            <v>58</v>
          </cell>
          <cell r="T41">
            <v>0</v>
          </cell>
          <cell r="U41">
            <v>26668</v>
          </cell>
          <cell r="V41">
            <v>974</v>
          </cell>
          <cell r="W41">
            <v>732</v>
          </cell>
          <cell r="X41">
            <v>3</v>
          </cell>
          <cell r="Y41">
            <v>21</v>
          </cell>
          <cell r="Z41">
            <v>0</v>
          </cell>
          <cell r="AA41">
            <v>2</v>
          </cell>
          <cell r="AB41">
            <v>0</v>
          </cell>
          <cell r="AC41">
            <v>0</v>
          </cell>
          <cell r="AD41">
            <v>1732</v>
          </cell>
          <cell r="AE41">
            <v>79662</v>
          </cell>
          <cell r="AF41">
            <v>13</v>
          </cell>
          <cell r="AG41">
            <v>12</v>
          </cell>
          <cell r="AH41">
            <v>28050</v>
          </cell>
          <cell r="AI41">
            <v>34</v>
          </cell>
          <cell r="AJ41">
            <v>1</v>
          </cell>
          <cell r="AK41">
            <v>0</v>
          </cell>
          <cell r="AL41">
            <v>0</v>
          </cell>
          <cell r="AM41">
            <v>107772</v>
          </cell>
          <cell r="AN41">
            <v>3675</v>
          </cell>
          <cell r="AO41">
            <v>7950</v>
          </cell>
          <cell r="AP41">
            <v>805</v>
          </cell>
          <cell r="AQ41">
            <v>351</v>
          </cell>
          <cell r="AR41">
            <v>47</v>
          </cell>
          <cell r="AS41">
            <v>808</v>
          </cell>
          <cell r="AT41">
            <v>32</v>
          </cell>
          <cell r="AU41">
            <v>0</v>
          </cell>
          <cell r="AV41">
            <v>13668</v>
          </cell>
          <cell r="BD41">
            <v>4411</v>
          </cell>
          <cell r="BE41">
            <v>13641</v>
          </cell>
          <cell r="BF41">
            <v>486</v>
          </cell>
          <cell r="BG41">
            <v>58</v>
          </cell>
          <cell r="BH41">
            <v>5033</v>
          </cell>
          <cell r="BI41">
            <v>6</v>
          </cell>
          <cell r="BJ41">
            <v>42</v>
          </cell>
          <cell r="BK41">
            <v>3</v>
          </cell>
          <cell r="BL41">
            <v>19269</v>
          </cell>
          <cell r="BM41">
            <v>79899</v>
          </cell>
          <cell r="BN41">
            <v>15516</v>
          </cell>
          <cell r="BO41">
            <v>3047</v>
          </cell>
          <cell r="BP41">
            <v>28465</v>
          </cell>
          <cell r="BQ41">
            <v>200</v>
          </cell>
          <cell r="BR41">
            <v>2187</v>
          </cell>
          <cell r="BS41">
            <v>59</v>
          </cell>
          <cell r="BT41">
            <v>129373</v>
          </cell>
          <cell r="BU41">
            <v>49662</v>
          </cell>
          <cell r="BV41">
            <v>13349</v>
          </cell>
          <cell r="BW41">
            <v>2748</v>
          </cell>
          <cell r="BX41">
            <v>18265</v>
          </cell>
          <cell r="BY41">
            <v>182</v>
          </cell>
          <cell r="BZ41">
            <v>1974</v>
          </cell>
          <cell r="CA41">
            <v>52</v>
          </cell>
          <cell r="CB41">
            <v>86232</v>
          </cell>
          <cell r="CC41">
            <v>32711</v>
          </cell>
          <cell r="CD41">
            <v>13330</v>
          </cell>
          <cell r="CE41">
            <v>2867</v>
          </cell>
          <cell r="CF41">
            <v>11941</v>
          </cell>
          <cell r="CG41">
            <v>185</v>
          </cell>
          <cell r="CH41">
            <v>1984</v>
          </cell>
          <cell r="CI41">
            <v>52</v>
          </cell>
          <cell r="CJ41">
            <v>63070</v>
          </cell>
          <cell r="CK41">
            <v>88.06</v>
          </cell>
          <cell r="CL41">
            <v>97.67</v>
          </cell>
          <cell r="CM41">
            <v>99.5</v>
          </cell>
          <cell r="CN41">
            <v>84.17</v>
          </cell>
          <cell r="CO41">
            <v>98.88</v>
          </cell>
          <cell r="CP41">
            <v>99.18</v>
          </cell>
          <cell r="CQ41">
            <v>96.490000000000009</v>
          </cell>
          <cell r="CR41">
            <v>88.76</v>
          </cell>
          <cell r="CS41">
            <v>97.51</v>
          </cell>
          <cell r="CT41">
            <v>99.26</v>
          </cell>
          <cell r="CU41">
            <v>99.93</v>
          </cell>
          <cell r="CV41">
            <v>95.16</v>
          </cell>
          <cell r="CW41">
            <v>100</v>
          </cell>
          <cell r="CX41">
            <v>99.95</v>
          </cell>
          <cell r="CY41">
            <v>98.18</v>
          </cell>
          <cell r="CZ41">
            <v>97.3</v>
          </cell>
          <cell r="DA41">
            <v>86587</v>
          </cell>
          <cell r="DB41">
            <v>15846</v>
          </cell>
          <cell r="DC41">
            <v>3029</v>
          </cell>
          <cell r="DD41">
            <v>29375</v>
          </cell>
          <cell r="DE41">
            <v>200</v>
          </cell>
          <cell r="DF41">
            <v>2180</v>
          </cell>
          <cell r="DG41">
            <v>59</v>
          </cell>
          <cell r="DH41">
            <v>137276</v>
          </cell>
          <cell r="DI41">
            <v>97.61</v>
          </cell>
          <cell r="DJ41">
            <v>24.02</v>
          </cell>
          <cell r="DK41">
            <v>16.77</v>
          </cell>
          <cell r="DL41">
            <v>97</v>
          </cell>
          <cell r="DM41">
            <v>32.99</v>
          </cell>
          <cell r="DN41">
            <v>21.05</v>
          </cell>
          <cell r="DO41">
            <v>20</v>
          </cell>
          <cell r="DP41">
            <v>97.13</v>
          </cell>
          <cell r="DQ41">
            <v>10148</v>
          </cell>
          <cell r="DR41">
            <v>13001</v>
          </cell>
          <cell r="DS41">
            <v>2850</v>
          </cell>
          <cell r="DT41">
            <v>6509</v>
          </cell>
          <cell r="DU41">
            <v>186</v>
          </cell>
          <cell r="DV41">
            <v>2007</v>
          </cell>
          <cell r="DW41">
            <v>48</v>
          </cell>
          <cell r="DX41">
            <v>34749</v>
          </cell>
          <cell r="DY41">
            <v>3008</v>
          </cell>
          <cell r="DZ41">
            <v>7412</v>
          </cell>
          <cell r="EA41">
            <v>2460</v>
          </cell>
          <cell r="EB41">
            <v>4048</v>
          </cell>
          <cell r="EC41">
            <v>138</v>
          </cell>
          <cell r="ED41">
            <v>1594</v>
          </cell>
          <cell r="EE41">
            <v>32</v>
          </cell>
          <cell r="EF41">
            <v>18692</v>
          </cell>
          <cell r="EG41">
            <v>74.600000000000009</v>
          </cell>
          <cell r="EH41">
            <v>60.53</v>
          </cell>
          <cell r="EI41">
            <v>80.88</v>
          </cell>
          <cell r="EJ41">
            <v>79.06</v>
          </cell>
          <cell r="EK41">
            <v>81.58</v>
          </cell>
          <cell r="EL41">
            <v>75</v>
          </cell>
          <cell r="EM41">
            <v>100</v>
          </cell>
          <cell r="EN41">
            <v>75.89</v>
          </cell>
          <cell r="EO41">
            <v>12290</v>
          </cell>
          <cell r="EP41">
            <v>9510</v>
          </cell>
          <cell r="EQ41">
            <v>836</v>
          </cell>
          <cell r="ER41">
            <v>14749</v>
          </cell>
          <cell r="ES41">
            <v>36</v>
          </cell>
          <cell r="ET41">
            <v>899</v>
          </cell>
          <cell r="EU41">
            <v>22</v>
          </cell>
          <cell r="EV41">
            <v>38342</v>
          </cell>
          <cell r="EW41">
            <v>80.06</v>
          </cell>
          <cell r="EX41">
            <v>53.85</v>
          </cell>
          <cell r="EY41">
            <v>36.36</v>
          </cell>
          <cell r="EZ41">
            <v>59.54</v>
          </cell>
          <cell r="FA41">
            <v>55</v>
          </cell>
          <cell r="FB41">
            <v>100</v>
          </cell>
          <cell r="FC41">
            <v>100</v>
          </cell>
          <cell r="FD41">
            <v>74.67</v>
          </cell>
          <cell r="FE41">
            <v>32896</v>
          </cell>
          <cell r="FF41">
            <v>1748</v>
          </cell>
          <cell r="FG41">
            <v>140</v>
          </cell>
          <cell r="FH41">
            <v>9976</v>
          </cell>
          <cell r="FI41">
            <v>40</v>
          </cell>
          <cell r="FJ41">
            <v>105</v>
          </cell>
          <cell r="FK41">
            <v>14</v>
          </cell>
          <cell r="FL41">
            <v>44919</v>
          </cell>
          <cell r="FM41">
            <v>37870</v>
          </cell>
          <cell r="FN41">
            <v>1843</v>
          </cell>
          <cell r="FO41">
            <v>81</v>
          </cell>
          <cell r="FP41">
            <v>6592</v>
          </cell>
          <cell r="FQ41">
            <v>56</v>
          </cell>
          <cell r="FR41">
            <v>56</v>
          </cell>
          <cell r="FS41">
            <v>21</v>
          </cell>
          <cell r="FT41">
            <v>46519</v>
          </cell>
          <cell r="FU41">
            <v>99.01</v>
          </cell>
          <cell r="FV41">
            <v>48.03</v>
          </cell>
          <cell r="FW41">
            <v>45.81</v>
          </cell>
          <cell r="FX41">
            <v>97.97</v>
          </cell>
          <cell r="FY41">
            <v>63.92</v>
          </cell>
          <cell r="FZ41">
            <v>26.32</v>
          </cell>
          <cell r="GA41">
            <v>100</v>
          </cell>
          <cell r="GB41">
            <v>98.52</v>
          </cell>
        </row>
        <row r="42">
          <cell r="C42" t="str">
            <v>Gujarat</v>
          </cell>
          <cell r="D42">
            <v>10544</v>
          </cell>
          <cell r="E42">
            <v>22764</v>
          </cell>
          <cell r="F42">
            <v>47</v>
          </cell>
          <cell r="G42">
            <v>252</v>
          </cell>
          <cell r="H42">
            <v>26</v>
          </cell>
          <cell r="I42">
            <v>23</v>
          </cell>
          <cell r="J42">
            <v>55</v>
          </cell>
          <cell r="K42">
            <v>2</v>
          </cell>
          <cell r="L42">
            <v>33713</v>
          </cell>
          <cell r="M42">
            <v>1154</v>
          </cell>
          <cell r="N42">
            <v>5504</v>
          </cell>
          <cell r="O42">
            <v>1474</v>
          </cell>
          <cell r="P42">
            <v>398</v>
          </cell>
          <cell r="Q42">
            <v>168</v>
          </cell>
          <cell r="R42">
            <v>707</v>
          </cell>
          <cell r="S42">
            <v>57</v>
          </cell>
          <cell r="T42">
            <v>0</v>
          </cell>
          <cell r="U42">
            <v>9462</v>
          </cell>
          <cell r="V42">
            <v>0</v>
          </cell>
          <cell r="W42">
            <v>0</v>
          </cell>
          <cell r="X42">
            <v>2</v>
          </cell>
          <cell r="Y42">
            <v>0</v>
          </cell>
          <cell r="Z42">
            <v>0</v>
          </cell>
          <cell r="AA42">
            <v>1</v>
          </cell>
          <cell r="AB42">
            <v>0</v>
          </cell>
          <cell r="AC42">
            <v>0</v>
          </cell>
          <cell r="AD42">
            <v>3</v>
          </cell>
          <cell r="AE42">
            <v>9948</v>
          </cell>
          <cell r="AF42">
            <v>20573</v>
          </cell>
          <cell r="AG42">
            <v>15</v>
          </cell>
          <cell r="AH42">
            <v>52</v>
          </cell>
          <cell r="AI42">
            <v>24</v>
          </cell>
          <cell r="AJ42">
            <v>17</v>
          </cell>
          <cell r="AK42">
            <v>52</v>
          </cell>
          <cell r="AL42">
            <v>0</v>
          </cell>
          <cell r="AM42">
            <v>30681</v>
          </cell>
          <cell r="AN42">
            <v>666</v>
          </cell>
          <cell r="AO42">
            <v>2241</v>
          </cell>
          <cell r="AP42">
            <v>560</v>
          </cell>
          <cell r="AQ42">
            <v>265</v>
          </cell>
          <cell r="AR42">
            <v>126</v>
          </cell>
          <cell r="AS42">
            <v>302</v>
          </cell>
          <cell r="AT42">
            <v>41</v>
          </cell>
          <cell r="AU42">
            <v>0</v>
          </cell>
          <cell r="AV42">
            <v>4201</v>
          </cell>
          <cell r="BD42">
            <v>505</v>
          </cell>
          <cell r="BE42">
            <v>559</v>
          </cell>
          <cell r="BF42">
            <v>297</v>
          </cell>
          <cell r="BG42">
            <v>0</v>
          </cell>
          <cell r="BH42">
            <v>18</v>
          </cell>
          <cell r="BI42">
            <v>0</v>
          </cell>
          <cell r="BJ42">
            <v>2</v>
          </cell>
          <cell r="BK42">
            <v>1</v>
          </cell>
          <cell r="BL42">
            <v>877</v>
          </cell>
          <cell r="BM42">
            <v>11073</v>
          </cell>
          <cell r="BN42">
            <v>27844</v>
          </cell>
          <cell r="BO42">
            <v>1514</v>
          </cell>
          <cell r="BP42">
            <v>644</v>
          </cell>
          <cell r="BQ42">
            <v>193</v>
          </cell>
          <cell r="BR42">
            <v>724</v>
          </cell>
          <cell r="BS42">
            <v>110</v>
          </cell>
          <cell r="BT42">
            <v>42103</v>
          </cell>
          <cell r="BU42">
            <v>7806</v>
          </cell>
          <cell r="BV42">
            <v>21863</v>
          </cell>
          <cell r="BW42">
            <v>1434</v>
          </cell>
          <cell r="BX42">
            <v>597</v>
          </cell>
          <cell r="BY42">
            <v>189</v>
          </cell>
          <cell r="BZ42">
            <v>685</v>
          </cell>
          <cell r="CA42">
            <v>100</v>
          </cell>
          <cell r="CB42">
            <v>32674</v>
          </cell>
          <cell r="CC42">
            <v>9731</v>
          </cell>
          <cell r="CD42">
            <v>25778</v>
          </cell>
          <cell r="CE42">
            <v>1432</v>
          </cell>
          <cell r="CF42">
            <v>613</v>
          </cell>
          <cell r="CG42">
            <v>182</v>
          </cell>
          <cell r="CH42">
            <v>678</v>
          </cell>
          <cell r="CI42">
            <v>92</v>
          </cell>
          <cell r="CJ42">
            <v>38507</v>
          </cell>
          <cell r="CK42">
            <v>95.61</v>
          </cell>
          <cell r="CL42">
            <v>98.59</v>
          </cell>
          <cell r="CM42">
            <v>99.93</v>
          </cell>
          <cell r="CN42">
            <v>99.320000000000007</v>
          </cell>
          <cell r="CO42">
            <v>100</v>
          </cell>
          <cell r="CP42">
            <v>99.72</v>
          </cell>
          <cell r="CQ42">
            <v>99.06</v>
          </cell>
          <cell r="CR42">
            <v>97.850000000000009</v>
          </cell>
          <cell r="CS42">
            <v>99.53</v>
          </cell>
          <cell r="CT42">
            <v>99.94</v>
          </cell>
          <cell r="CU42">
            <v>100</v>
          </cell>
          <cell r="CV42">
            <v>99.83</v>
          </cell>
          <cell r="CW42">
            <v>100</v>
          </cell>
          <cell r="CX42">
            <v>99.86</v>
          </cell>
          <cell r="CY42">
            <v>100</v>
          </cell>
          <cell r="CZ42">
            <v>99.83</v>
          </cell>
          <cell r="DA42">
            <v>11694</v>
          </cell>
          <cell r="DB42">
            <v>28264</v>
          </cell>
          <cell r="DC42">
            <v>1523</v>
          </cell>
          <cell r="DD42">
            <v>649</v>
          </cell>
          <cell r="DE42">
            <v>194</v>
          </cell>
          <cell r="DF42">
            <v>731</v>
          </cell>
          <cell r="DG42">
            <v>112</v>
          </cell>
          <cell r="DH42">
            <v>43168</v>
          </cell>
          <cell r="DI42">
            <v>98.12</v>
          </cell>
          <cell r="DJ42">
            <v>96.59</v>
          </cell>
          <cell r="DK42">
            <v>20.47</v>
          </cell>
          <cell r="DL42">
            <v>72.2</v>
          </cell>
          <cell r="DM42">
            <v>58.120000000000005</v>
          </cell>
          <cell r="DN42">
            <v>21.05</v>
          </cell>
          <cell r="DO42">
            <v>28.77</v>
          </cell>
          <cell r="DP42">
            <v>96.09</v>
          </cell>
          <cell r="DQ42">
            <v>11607</v>
          </cell>
          <cell r="DR42">
            <v>28228</v>
          </cell>
          <cell r="DS42">
            <v>1523</v>
          </cell>
          <cell r="DT42">
            <v>649</v>
          </cell>
          <cell r="DU42">
            <v>194</v>
          </cell>
          <cell r="DV42">
            <v>731</v>
          </cell>
          <cell r="DW42">
            <v>112</v>
          </cell>
          <cell r="DX42">
            <v>43045</v>
          </cell>
          <cell r="DY42">
            <v>2894</v>
          </cell>
          <cell r="DZ42">
            <v>25566</v>
          </cell>
          <cell r="EA42">
            <v>1477</v>
          </cell>
          <cell r="EB42">
            <v>489</v>
          </cell>
          <cell r="EC42">
            <v>179</v>
          </cell>
          <cell r="ED42">
            <v>687</v>
          </cell>
          <cell r="EE42">
            <v>95</v>
          </cell>
          <cell r="EF42">
            <v>31387</v>
          </cell>
          <cell r="EG42">
            <v>97.59</v>
          </cell>
          <cell r="EH42">
            <v>98.69</v>
          </cell>
          <cell r="EI42">
            <v>85.94</v>
          </cell>
          <cell r="EJ42">
            <v>96.64</v>
          </cell>
          <cell r="EK42">
            <v>86.36</v>
          </cell>
          <cell r="EL42">
            <v>91.67</v>
          </cell>
          <cell r="EM42">
            <v>85</v>
          </cell>
          <cell r="EN42">
            <v>98.18</v>
          </cell>
          <cell r="EO42">
            <v>2920</v>
          </cell>
          <cell r="EP42">
            <v>3967</v>
          </cell>
          <cell r="EQ42">
            <v>595</v>
          </cell>
          <cell r="ER42">
            <v>155</v>
          </cell>
          <cell r="ES42">
            <v>44</v>
          </cell>
          <cell r="ET42">
            <v>357</v>
          </cell>
          <cell r="EU42">
            <v>76</v>
          </cell>
          <cell r="EV42">
            <v>8115</v>
          </cell>
          <cell r="EW42">
            <v>94.66</v>
          </cell>
          <cell r="EX42">
            <v>95.55</v>
          </cell>
          <cell r="EY42">
            <v>55.56</v>
          </cell>
          <cell r="EZ42">
            <v>78.95</v>
          </cell>
          <cell r="FA42">
            <v>75.44</v>
          </cell>
          <cell r="FB42">
            <v>75</v>
          </cell>
          <cell r="FC42">
            <v>61.54</v>
          </cell>
          <cell r="FD42">
            <v>95.09</v>
          </cell>
          <cell r="FE42">
            <v>2893</v>
          </cell>
          <cell r="FF42">
            <v>2070</v>
          </cell>
          <cell r="FG42">
            <v>25</v>
          </cell>
          <cell r="FH42">
            <v>67</v>
          </cell>
          <cell r="FI42">
            <v>10</v>
          </cell>
          <cell r="FJ42">
            <v>27</v>
          </cell>
          <cell r="FK42">
            <v>16</v>
          </cell>
          <cell r="FL42">
            <v>5109</v>
          </cell>
          <cell r="FM42">
            <v>5819</v>
          </cell>
          <cell r="FN42">
            <v>2171</v>
          </cell>
          <cell r="FO42">
            <v>40</v>
          </cell>
          <cell r="FP42">
            <v>70</v>
          </cell>
          <cell r="FQ42">
            <v>25</v>
          </cell>
          <cell r="FR42">
            <v>36</v>
          </cell>
          <cell r="FS42">
            <v>39</v>
          </cell>
          <cell r="FT42">
            <v>8201</v>
          </cell>
          <cell r="FU42">
            <v>99.54</v>
          </cell>
          <cell r="FV42">
            <v>99.55</v>
          </cell>
          <cell r="FW42">
            <v>52.76</v>
          </cell>
          <cell r="FX42">
            <v>95.47</v>
          </cell>
          <cell r="FY42">
            <v>77.78</v>
          </cell>
          <cell r="FZ42">
            <v>60.53</v>
          </cell>
          <cell r="GA42">
            <v>52.050000000000004</v>
          </cell>
          <cell r="GB42">
            <v>99.100000000000009</v>
          </cell>
        </row>
        <row r="43">
          <cell r="C43" t="str">
            <v>Daman &amp; Diu</v>
          </cell>
          <cell r="D43">
            <v>47</v>
          </cell>
          <cell r="E43">
            <v>6</v>
          </cell>
          <cell r="F43">
            <v>0</v>
          </cell>
          <cell r="G43">
            <v>20</v>
          </cell>
          <cell r="H43">
            <v>7</v>
          </cell>
          <cell r="I43">
            <v>1</v>
          </cell>
          <cell r="J43">
            <v>7</v>
          </cell>
          <cell r="K43">
            <v>0</v>
          </cell>
          <cell r="L43">
            <v>88</v>
          </cell>
          <cell r="M43">
            <v>8</v>
          </cell>
          <cell r="N43">
            <v>3</v>
          </cell>
          <cell r="O43">
            <v>8</v>
          </cell>
          <cell r="P43">
            <v>0</v>
          </cell>
          <cell r="Q43">
            <v>1</v>
          </cell>
          <cell r="R43">
            <v>5</v>
          </cell>
          <cell r="S43">
            <v>0</v>
          </cell>
          <cell r="T43">
            <v>0</v>
          </cell>
          <cell r="U43">
            <v>25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34</v>
          </cell>
          <cell r="AF43">
            <v>6</v>
          </cell>
          <cell r="AG43">
            <v>0</v>
          </cell>
          <cell r="AH43">
            <v>14</v>
          </cell>
          <cell r="AI43">
            <v>6</v>
          </cell>
          <cell r="AJ43">
            <v>0</v>
          </cell>
          <cell r="AK43">
            <v>6</v>
          </cell>
          <cell r="AL43">
            <v>0</v>
          </cell>
          <cell r="AM43">
            <v>66</v>
          </cell>
          <cell r="AN43">
            <v>3</v>
          </cell>
          <cell r="AO43">
            <v>2</v>
          </cell>
          <cell r="AP43">
            <v>4</v>
          </cell>
          <cell r="AQ43">
            <v>0</v>
          </cell>
          <cell r="AR43">
            <v>0</v>
          </cell>
          <cell r="AS43">
            <v>2</v>
          </cell>
          <cell r="AT43">
            <v>0</v>
          </cell>
          <cell r="AU43">
            <v>0</v>
          </cell>
          <cell r="AV43">
            <v>11</v>
          </cell>
          <cell r="BD43">
            <v>0</v>
          </cell>
          <cell r="BE43">
            <v>1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1</v>
          </cell>
          <cell r="BM43">
            <v>55</v>
          </cell>
          <cell r="BN43">
            <v>9</v>
          </cell>
          <cell r="BO43">
            <v>8</v>
          </cell>
          <cell r="BP43">
            <v>20</v>
          </cell>
          <cell r="BQ43">
            <v>7</v>
          </cell>
          <cell r="BR43">
            <v>6</v>
          </cell>
          <cell r="BS43">
            <v>7</v>
          </cell>
          <cell r="BT43">
            <v>112</v>
          </cell>
          <cell r="BU43">
            <v>24</v>
          </cell>
          <cell r="BV43">
            <v>2</v>
          </cell>
          <cell r="BW43">
            <v>7</v>
          </cell>
          <cell r="BX43">
            <v>9</v>
          </cell>
          <cell r="BY43">
            <v>6</v>
          </cell>
          <cell r="BZ43">
            <v>5</v>
          </cell>
          <cell r="CA43">
            <v>3</v>
          </cell>
          <cell r="CB43">
            <v>56</v>
          </cell>
          <cell r="CC43">
            <v>47</v>
          </cell>
          <cell r="CD43">
            <v>8</v>
          </cell>
          <cell r="CE43">
            <v>8</v>
          </cell>
          <cell r="CF43">
            <v>19</v>
          </cell>
          <cell r="CG43">
            <v>8</v>
          </cell>
          <cell r="CH43">
            <v>6</v>
          </cell>
          <cell r="CI43">
            <v>6</v>
          </cell>
          <cell r="CJ43">
            <v>102</v>
          </cell>
          <cell r="CK43">
            <v>100</v>
          </cell>
          <cell r="CL43">
            <v>100</v>
          </cell>
          <cell r="CM43">
            <v>100</v>
          </cell>
          <cell r="CN43">
            <v>100</v>
          </cell>
          <cell r="CO43">
            <v>100</v>
          </cell>
          <cell r="CP43">
            <v>100</v>
          </cell>
          <cell r="CQ43">
            <v>100</v>
          </cell>
          <cell r="CR43">
            <v>100</v>
          </cell>
          <cell r="CS43">
            <v>100</v>
          </cell>
          <cell r="CT43">
            <v>100</v>
          </cell>
          <cell r="CU43">
            <v>100</v>
          </cell>
          <cell r="CV43">
            <v>100</v>
          </cell>
          <cell r="CW43">
            <v>100</v>
          </cell>
          <cell r="CX43">
            <v>100</v>
          </cell>
          <cell r="CY43">
            <v>100</v>
          </cell>
          <cell r="CZ43">
            <v>100</v>
          </cell>
          <cell r="DA43">
            <v>55</v>
          </cell>
          <cell r="DB43">
            <v>9</v>
          </cell>
          <cell r="DC43">
            <v>8</v>
          </cell>
          <cell r="DD43">
            <v>20</v>
          </cell>
          <cell r="DE43">
            <v>8</v>
          </cell>
          <cell r="DF43">
            <v>6</v>
          </cell>
          <cell r="DG43">
            <v>7</v>
          </cell>
          <cell r="DH43">
            <v>113</v>
          </cell>
          <cell r="DI43">
            <v>100</v>
          </cell>
          <cell r="DJ43">
            <v>100</v>
          </cell>
          <cell r="DK43">
            <v>100</v>
          </cell>
          <cell r="DL43">
            <v>100</v>
          </cell>
          <cell r="DM43">
            <v>87.5</v>
          </cell>
          <cell r="DN43">
            <v>50</v>
          </cell>
          <cell r="DO43">
            <v>100</v>
          </cell>
          <cell r="DP43">
            <v>97.83</v>
          </cell>
          <cell r="DQ43">
            <v>55</v>
          </cell>
          <cell r="DR43">
            <v>9</v>
          </cell>
          <cell r="DS43">
            <v>8</v>
          </cell>
          <cell r="DT43">
            <v>20</v>
          </cell>
          <cell r="DU43">
            <v>8</v>
          </cell>
          <cell r="DV43">
            <v>6</v>
          </cell>
          <cell r="DW43">
            <v>7</v>
          </cell>
          <cell r="DX43">
            <v>113</v>
          </cell>
          <cell r="DY43">
            <v>8</v>
          </cell>
          <cell r="DZ43">
            <v>8</v>
          </cell>
          <cell r="EA43">
            <v>8</v>
          </cell>
          <cell r="EB43">
            <v>20</v>
          </cell>
          <cell r="EC43">
            <v>8</v>
          </cell>
          <cell r="ED43">
            <v>6</v>
          </cell>
          <cell r="EE43">
            <v>7</v>
          </cell>
          <cell r="EF43">
            <v>65</v>
          </cell>
          <cell r="EG43">
            <v>90</v>
          </cell>
          <cell r="EH43">
            <v>0</v>
          </cell>
          <cell r="EI43">
            <v>0</v>
          </cell>
          <cell r="EJ43">
            <v>100</v>
          </cell>
          <cell r="EK43">
            <v>0</v>
          </cell>
          <cell r="EL43">
            <v>0</v>
          </cell>
          <cell r="EM43">
            <v>100</v>
          </cell>
          <cell r="EN43">
            <v>93.33</v>
          </cell>
          <cell r="EO43">
            <v>12</v>
          </cell>
          <cell r="EP43">
            <v>3</v>
          </cell>
          <cell r="EQ43">
            <v>3</v>
          </cell>
          <cell r="ER43">
            <v>2</v>
          </cell>
          <cell r="ES43">
            <v>0</v>
          </cell>
          <cell r="ET43">
            <v>4</v>
          </cell>
          <cell r="EU43">
            <v>0</v>
          </cell>
          <cell r="EV43">
            <v>24</v>
          </cell>
          <cell r="EW43">
            <v>74.47</v>
          </cell>
          <cell r="EX43">
            <v>100</v>
          </cell>
          <cell r="EY43">
            <v>100</v>
          </cell>
          <cell r="EZ43">
            <v>75</v>
          </cell>
          <cell r="FA43">
            <v>100</v>
          </cell>
          <cell r="FB43">
            <v>0</v>
          </cell>
          <cell r="FC43">
            <v>100</v>
          </cell>
          <cell r="FD43">
            <v>80</v>
          </cell>
          <cell r="FE43">
            <v>3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1</v>
          </cell>
          <cell r="FL43">
            <v>4</v>
          </cell>
          <cell r="FM43">
            <v>8</v>
          </cell>
          <cell r="FN43">
            <v>0</v>
          </cell>
          <cell r="FO43">
            <v>0</v>
          </cell>
          <cell r="FP43">
            <v>3</v>
          </cell>
          <cell r="FQ43">
            <v>0</v>
          </cell>
          <cell r="FR43">
            <v>0</v>
          </cell>
          <cell r="FS43">
            <v>0</v>
          </cell>
          <cell r="FT43">
            <v>11</v>
          </cell>
          <cell r="FU43">
            <v>100</v>
          </cell>
          <cell r="FV43">
            <v>100</v>
          </cell>
          <cell r="FW43">
            <v>0</v>
          </cell>
          <cell r="FX43">
            <v>100</v>
          </cell>
          <cell r="FY43">
            <v>87.5</v>
          </cell>
          <cell r="FZ43">
            <v>50</v>
          </cell>
          <cell r="GA43">
            <v>100</v>
          </cell>
          <cell r="GB43">
            <v>95.65</v>
          </cell>
        </row>
        <row r="44">
          <cell r="C44" t="str">
            <v>Dadra &amp; Nagar Haveli</v>
          </cell>
          <cell r="D44">
            <v>158</v>
          </cell>
          <cell r="E44">
            <v>113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0</v>
          </cell>
          <cell r="K44">
            <v>0</v>
          </cell>
          <cell r="L44">
            <v>275</v>
          </cell>
          <cell r="M44">
            <v>23</v>
          </cell>
          <cell r="N44">
            <v>8</v>
          </cell>
          <cell r="O44">
            <v>4</v>
          </cell>
          <cell r="P44">
            <v>0</v>
          </cell>
          <cell r="Q44">
            <v>0</v>
          </cell>
          <cell r="R44">
            <v>9</v>
          </cell>
          <cell r="S44">
            <v>0</v>
          </cell>
          <cell r="T44">
            <v>0</v>
          </cell>
          <cell r="U44">
            <v>44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150</v>
          </cell>
          <cell r="AF44">
            <v>105</v>
          </cell>
          <cell r="AG44">
            <v>0</v>
          </cell>
          <cell r="AH44">
            <v>1</v>
          </cell>
          <cell r="AI44">
            <v>1</v>
          </cell>
          <cell r="AJ44">
            <v>0</v>
          </cell>
          <cell r="AK44">
            <v>0</v>
          </cell>
          <cell r="AL44">
            <v>0</v>
          </cell>
          <cell r="AM44">
            <v>257</v>
          </cell>
          <cell r="AN44">
            <v>16</v>
          </cell>
          <cell r="AO44">
            <v>4</v>
          </cell>
          <cell r="AP44">
            <v>1</v>
          </cell>
          <cell r="AQ44">
            <v>0</v>
          </cell>
          <cell r="AR44">
            <v>0</v>
          </cell>
          <cell r="AS44">
            <v>9</v>
          </cell>
          <cell r="AT44">
            <v>0</v>
          </cell>
          <cell r="AU44">
            <v>0</v>
          </cell>
          <cell r="AV44">
            <v>30</v>
          </cell>
          <cell r="BD44">
            <v>10</v>
          </cell>
          <cell r="BE44">
            <v>50</v>
          </cell>
          <cell r="BF44">
            <v>4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54</v>
          </cell>
          <cell r="BM44">
            <v>155</v>
          </cell>
          <cell r="BN44">
            <v>117</v>
          </cell>
          <cell r="BO44">
            <v>5</v>
          </cell>
          <cell r="BP44">
            <v>1</v>
          </cell>
          <cell r="BQ44">
            <v>1</v>
          </cell>
          <cell r="BR44">
            <v>10</v>
          </cell>
          <cell r="BS44">
            <v>0</v>
          </cell>
          <cell r="BT44">
            <v>289</v>
          </cell>
          <cell r="BU44">
            <v>48</v>
          </cell>
          <cell r="BV44">
            <v>56</v>
          </cell>
          <cell r="BW44">
            <v>5</v>
          </cell>
          <cell r="BX44">
            <v>1</v>
          </cell>
          <cell r="BY44">
            <v>1</v>
          </cell>
          <cell r="BZ44">
            <v>10</v>
          </cell>
          <cell r="CA44">
            <v>0</v>
          </cell>
          <cell r="CB44">
            <v>121</v>
          </cell>
          <cell r="CC44">
            <v>47</v>
          </cell>
          <cell r="CD44">
            <v>72</v>
          </cell>
          <cell r="CE44">
            <v>5</v>
          </cell>
          <cell r="CF44">
            <v>1</v>
          </cell>
          <cell r="CG44">
            <v>1</v>
          </cell>
          <cell r="CH44">
            <v>10</v>
          </cell>
          <cell r="CI44">
            <v>0</v>
          </cell>
          <cell r="CJ44">
            <v>136</v>
          </cell>
          <cell r="CK44">
            <v>77.350000000000009</v>
          </cell>
          <cell r="CL44">
            <v>93.39</v>
          </cell>
          <cell r="CM44">
            <v>100</v>
          </cell>
          <cell r="CN44">
            <v>100</v>
          </cell>
          <cell r="CO44">
            <v>100</v>
          </cell>
          <cell r="CP44">
            <v>90</v>
          </cell>
          <cell r="CQ44">
            <v>0</v>
          </cell>
          <cell r="CR44">
            <v>84.33</v>
          </cell>
          <cell r="CS44">
            <v>94.48</v>
          </cell>
          <cell r="CT44">
            <v>99.17</v>
          </cell>
          <cell r="CU44">
            <v>100</v>
          </cell>
          <cell r="CV44">
            <v>0</v>
          </cell>
          <cell r="CW44">
            <v>100</v>
          </cell>
          <cell r="CX44">
            <v>90</v>
          </cell>
          <cell r="CY44">
            <v>0</v>
          </cell>
          <cell r="CZ44">
            <v>96.23</v>
          </cell>
          <cell r="DA44">
            <v>181</v>
          </cell>
          <cell r="DB44">
            <v>121</v>
          </cell>
          <cell r="DC44">
            <v>5</v>
          </cell>
          <cell r="DD44">
            <v>1</v>
          </cell>
          <cell r="DE44">
            <v>1</v>
          </cell>
          <cell r="DF44">
            <v>10</v>
          </cell>
          <cell r="DG44">
            <v>0</v>
          </cell>
          <cell r="DH44">
            <v>319</v>
          </cell>
          <cell r="DI44">
            <v>100</v>
          </cell>
          <cell r="DJ44">
            <v>100</v>
          </cell>
          <cell r="DK44">
            <v>0</v>
          </cell>
          <cell r="DL44">
            <v>100</v>
          </cell>
          <cell r="DM44">
            <v>0</v>
          </cell>
          <cell r="DN44">
            <v>80</v>
          </cell>
          <cell r="DO44">
            <v>0</v>
          </cell>
          <cell r="DP44">
            <v>98.95</v>
          </cell>
          <cell r="DQ44">
            <v>166</v>
          </cell>
          <cell r="DR44">
            <v>121</v>
          </cell>
          <cell r="DS44">
            <v>5</v>
          </cell>
          <cell r="DT44">
            <v>1</v>
          </cell>
          <cell r="DU44">
            <v>1</v>
          </cell>
          <cell r="DV44">
            <v>10</v>
          </cell>
          <cell r="DW44">
            <v>0</v>
          </cell>
          <cell r="DX44">
            <v>304</v>
          </cell>
          <cell r="DY44">
            <v>16</v>
          </cell>
          <cell r="DZ44">
            <v>81</v>
          </cell>
          <cell r="EA44">
            <v>5</v>
          </cell>
          <cell r="EB44">
            <v>1</v>
          </cell>
          <cell r="EC44">
            <v>1</v>
          </cell>
          <cell r="ED44">
            <v>10</v>
          </cell>
          <cell r="EE44">
            <v>0</v>
          </cell>
          <cell r="EF44">
            <v>114</v>
          </cell>
          <cell r="EG44">
            <v>96</v>
          </cell>
          <cell r="EH44">
            <v>97.01</v>
          </cell>
          <cell r="EI44">
            <v>100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96.61</v>
          </cell>
          <cell r="EO44">
            <v>91</v>
          </cell>
          <cell r="EP44">
            <v>20</v>
          </cell>
          <cell r="EQ44">
            <v>1</v>
          </cell>
          <cell r="ER44">
            <v>1</v>
          </cell>
          <cell r="ES44">
            <v>0</v>
          </cell>
          <cell r="ET44">
            <v>4</v>
          </cell>
          <cell r="EU44">
            <v>0</v>
          </cell>
          <cell r="EV44">
            <v>117</v>
          </cell>
          <cell r="EW44">
            <v>9.64</v>
          </cell>
          <cell r="EX44">
            <v>4.42</v>
          </cell>
          <cell r="EY44">
            <v>0</v>
          </cell>
          <cell r="EZ44">
            <v>100</v>
          </cell>
          <cell r="FA44">
            <v>0</v>
          </cell>
          <cell r="FB44">
            <v>66.67</v>
          </cell>
          <cell r="FC44">
            <v>0</v>
          </cell>
          <cell r="FD44">
            <v>8.48</v>
          </cell>
          <cell r="FE44">
            <v>22</v>
          </cell>
          <cell r="FF44">
            <v>20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42</v>
          </cell>
          <cell r="FM44">
            <v>96</v>
          </cell>
          <cell r="FN44">
            <v>3</v>
          </cell>
          <cell r="FO44">
            <v>0</v>
          </cell>
          <cell r="FP44">
            <v>1</v>
          </cell>
          <cell r="FQ44">
            <v>0</v>
          </cell>
          <cell r="FR44">
            <v>0</v>
          </cell>
          <cell r="FS44">
            <v>0</v>
          </cell>
          <cell r="FT44">
            <v>100</v>
          </cell>
          <cell r="FU44">
            <v>97.59</v>
          </cell>
          <cell r="FV44">
            <v>100</v>
          </cell>
          <cell r="FW44">
            <v>100</v>
          </cell>
          <cell r="FX44">
            <v>100</v>
          </cell>
          <cell r="FY44">
            <v>0</v>
          </cell>
          <cell r="FZ44">
            <v>20</v>
          </cell>
          <cell r="GA44">
            <v>0</v>
          </cell>
          <cell r="GB44">
            <v>96.86</v>
          </cell>
        </row>
        <row r="45">
          <cell r="C45" t="str">
            <v>Maharashtra</v>
          </cell>
          <cell r="D45">
            <v>44867</v>
          </cell>
          <cell r="E45">
            <v>20992</v>
          </cell>
          <cell r="F45">
            <v>188</v>
          </cell>
          <cell r="G45">
            <v>56</v>
          </cell>
          <cell r="H45">
            <v>201</v>
          </cell>
          <cell r="I45">
            <v>455</v>
          </cell>
          <cell r="J45">
            <v>548</v>
          </cell>
          <cell r="K45">
            <v>0</v>
          </cell>
          <cell r="L45">
            <v>67307</v>
          </cell>
          <cell r="M45">
            <v>7582</v>
          </cell>
          <cell r="N45">
            <v>7002</v>
          </cell>
          <cell r="O45">
            <v>394</v>
          </cell>
          <cell r="P45">
            <v>17</v>
          </cell>
          <cell r="Q45">
            <v>4537</v>
          </cell>
          <cell r="R45">
            <v>1091</v>
          </cell>
          <cell r="S45">
            <v>7507</v>
          </cell>
          <cell r="T45">
            <v>0</v>
          </cell>
          <cell r="U45">
            <v>28130</v>
          </cell>
          <cell r="V45">
            <v>542</v>
          </cell>
          <cell r="W45">
            <v>151</v>
          </cell>
          <cell r="X45">
            <v>9</v>
          </cell>
          <cell r="Y45">
            <v>7</v>
          </cell>
          <cell r="Z45">
            <v>2</v>
          </cell>
          <cell r="AA45">
            <v>12</v>
          </cell>
          <cell r="AB45">
            <v>19</v>
          </cell>
          <cell r="AC45">
            <v>0</v>
          </cell>
          <cell r="AD45">
            <v>742</v>
          </cell>
          <cell r="AE45">
            <v>42938</v>
          </cell>
          <cell r="AF45">
            <v>17765</v>
          </cell>
          <cell r="AG45">
            <v>148</v>
          </cell>
          <cell r="AH45">
            <v>32</v>
          </cell>
          <cell r="AI45">
            <v>108</v>
          </cell>
          <cell r="AJ45">
            <v>406</v>
          </cell>
          <cell r="AK45">
            <v>319</v>
          </cell>
          <cell r="AL45">
            <v>0</v>
          </cell>
          <cell r="AM45">
            <v>61716</v>
          </cell>
          <cell r="AN45">
            <v>3063</v>
          </cell>
          <cell r="AO45">
            <v>2638</v>
          </cell>
          <cell r="AP45">
            <v>211</v>
          </cell>
          <cell r="AQ45">
            <v>6</v>
          </cell>
          <cell r="AR45">
            <v>3176</v>
          </cell>
          <cell r="AS45">
            <v>563</v>
          </cell>
          <cell r="AT45">
            <v>4969</v>
          </cell>
          <cell r="AU45">
            <v>0</v>
          </cell>
          <cell r="AV45">
            <v>14626</v>
          </cell>
          <cell r="BD45">
            <v>3328</v>
          </cell>
          <cell r="BE45">
            <v>1839</v>
          </cell>
          <cell r="BF45">
            <v>91</v>
          </cell>
          <cell r="BG45">
            <v>0</v>
          </cell>
          <cell r="BH45">
            <v>4</v>
          </cell>
          <cell r="BI45">
            <v>0</v>
          </cell>
          <cell r="BJ45">
            <v>0</v>
          </cell>
          <cell r="BK45">
            <v>2</v>
          </cell>
          <cell r="BL45">
            <v>1936</v>
          </cell>
          <cell r="BM45">
            <v>50634</v>
          </cell>
          <cell r="BN45">
            <v>27809</v>
          </cell>
          <cell r="BO45">
            <v>579</v>
          </cell>
          <cell r="BP45">
            <v>78</v>
          </cell>
          <cell r="BQ45">
            <v>4724</v>
          </cell>
          <cell r="BR45">
            <v>1537</v>
          </cell>
          <cell r="BS45">
            <v>8037</v>
          </cell>
          <cell r="BT45">
            <v>93398</v>
          </cell>
          <cell r="BU45">
            <v>41220</v>
          </cell>
          <cell r="BV45">
            <v>23765</v>
          </cell>
          <cell r="BW45">
            <v>563</v>
          </cell>
          <cell r="BX45">
            <v>65</v>
          </cell>
          <cell r="BY45">
            <v>4595</v>
          </cell>
          <cell r="BZ45">
            <v>1476</v>
          </cell>
          <cell r="CA45">
            <v>7703</v>
          </cell>
          <cell r="CB45">
            <v>79387</v>
          </cell>
          <cell r="CC45">
            <v>37257</v>
          </cell>
          <cell r="CD45">
            <v>23371</v>
          </cell>
          <cell r="CE45">
            <v>549</v>
          </cell>
          <cell r="CF45">
            <v>66</v>
          </cell>
          <cell r="CG45">
            <v>4225</v>
          </cell>
          <cell r="CH45">
            <v>1373</v>
          </cell>
          <cell r="CI45">
            <v>6595</v>
          </cell>
          <cell r="CJ45">
            <v>73436</v>
          </cell>
          <cell r="CK45">
            <v>96.72</v>
          </cell>
          <cell r="CL45">
            <v>98.65</v>
          </cell>
          <cell r="CM45">
            <v>99.490000000000009</v>
          </cell>
          <cell r="CN45">
            <v>93.15</v>
          </cell>
          <cell r="CO45">
            <v>99.070000000000007</v>
          </cell>
          <cell r="CP45">
            <v>99.22</v>
          </cell>
          <cell r="CQ45">
            <v>98.28</v>
          </cell>
          <cell r="CR45">
            <v>97.58</v>
          </cell>
          <cell r="CS45">
            <v>99.06</v>
          </cell>
          <cell r="CT45">
            <v>99.7</v>
          </cell>
          <cell r="CU45">
            <v>99.83</v>
          </cell>
          <cell r="CV45">
            <v>95.77</v>
          </cell>
          <cell r="CW45">
            <v>99.600000000000009</v>
          </cell>
          <cell r="CX45">
            <v>99.740000000000009</v>
          </cell>
          <cell r="CY45">
            <v>99.48</v>
          </cell>
          <cell r="CZ45">
            <v>99.320000000000007</v>
          </cell>
          <cell r="DA45">
            <v>52428</v>
          </cell>
          <cell r="DB45">
            <v>28012</v>
          </cell>
          <cell r="DC45">
            <v>590</v>
          </cell>
          <cell r="DD45">
            <v>80</v>
          </cell>
          <cell r="DE45">
            <v>4737</v>
          </cell>
          <cell r="DF45">
            <v>1557</v>
          </cell>
          <cell r="DG45">
            <v>8063</v>
          </cell>
          <cell r="DH45">
            <v>95467</v>
          </cell>
          <cell r="DI45">
            <v>98.820000000000007</v>
          </cell>
          <cell r="DJ45">
            <v>96.52</v>
          </cell>
          <cell r="DK45">
            <v>32.86</v>
          </cell>
          <cell r="DL45">
            <v>67.19</v>
          </cell>
          <cell r="DM45">
            <v>96.27</v>
          </cell>
          <cell r="DN45">
            <v>47.12</v>
          </cell>
          <cell r="DO45">
            <v>95.22</v>
          </cell>
          <cell r="DP45">
            <v>97.09</v>
          </cell>
          <cell r="DQ45">
            <v>42302</v>
          </cell>
          <cell r="DR45">
            <v>25991</v>
          </cell>
          <cell r="DS45">
            <v>574</v>
          </cell>
          <cell r="DT45">
            <v>68</v>
          </cell>
          <cell r="DU45">
            <v>4638</v>
          </cell>
          <cell r="DV45">
            <v>1534</v>
          </cell>
          <cell r="DW45">
            <v>7630</v>
          </cell>
          <cell r="DX45">
            <v>82737</v>
          </cell>
          <cell r="DY45">
            <v>15155</v>
          </cell>
          <cell r="DZ45">
            <v>19475</v>
          </cell>
          <cell r="EA45">
            <v>568</v>
          </cell>
          <cell r="EB45">
            <v>31</v>
          </cell>
          <cell r="EC45">
            <v>4573</v>
          </cell>
          <cell r="ED45">
            <v>1472</v>
          </cell>
          <cell r="EE45">
            <v>7425</v>
          </cell>
          <cell r="EF45">
            <v>48699</v>
          </cell>
          <cell r="EG45">
            <v>93.17</v>
          </cell>
          <cell r="EH45">
            <v>92.58</v>
          </cell>
          <cell r="EI45">
            <v>70.37</v>
          </cell>
          <cell r="EJ45">
            <v>85.710000000000008</v>
          </cell>
          <cell r="EK45">
            <v>77.430000000000007</v>
          </cell>
          <cell r="EL45">
            <v>71.77</v>
          </cell>
          <cell r="EM45">
            <v>77.790000000000006</v>
          </cell>
          <cell r="EN45">
            <v>90.75</v>
          </cell>
          <cell r="EO45">
            <v>12447</v>
          </cell>
          <cell r="EP45">
            <v>3067</v>
          </cell>
          <cell r="EQ45">
            <v>162</v>
          </cell>
          <cell r="ER45">
            <v>58</v>
          </cell>
          <cell r="ES45">
            <v>254</v>
          </cell>
          <cell r="ET45">
            <v>622</v>
          </cell>
          <cell r="EU45">
            <v>915</v>
          </cell>
          <cell r="EV45">
            <v>17525</v>
          </cell>
          <cell r="EW45">
            <v>57.730000000000004</v>
          </cell>
          <cell r="EX45">
            <v>60.95</v>
          </cell>
          <cell r="EY45">
            <v>22.73</v>
          </cell>
          <cell r="EZ45">
            <v>26.67</v>
          </cell>
          <cell r="FA45">
            <v>50.33</v>
          </cell>
          <cell r="FB45">
            <v>50.18</v>
          </cell>
          <cell r="FC45">
            <v>46.62</v>
          </cell>
          <cell r="FD45">
            <v>57.35</v>
          </cell>
          <cell r="FE45">
            <v>21677</v>
          </cell>
          <cell r="FF45">
            <v>4019</v>
          </cell>
          <cell r="FG45">
            <v>29</v>
          </cell>
          <cell r="FH45">
            <v>30</v>
          </cell>
          <cell r="FI45">
            <v>369</v>
          </cell>
          <cell r="FJ45">
            <v>76</v>
          </cell>
          <cell r="FK45">
            <v>1202</v>
          </cell>
          <cell r="FL45">
            <v>27402</v>
          </cell>
          <cell r="FM45">
            <v>35305</v>
          </cell>
          <cell r="FN45">
            <v>2035</v>
          </cell>
          <cell r="FO45">
            <v>17</v>
          </cell>
          <cell r="FP45">
            <v>26</v>
          </cell>
          <cell r="FQ45">
            <v>42</v>
          </cell>
          <cell r="FR45">
            <v>42</v>
          </cell>
          <cell r="FS45">
            <v>281</v>
          </cell>
          <cell r="FT45">
            <v>37748</v>
          </cell>
          <cell r="FU45">
            <v>99.100000000000009</v>
          </cell>
          <cell r="FV45">
            <v>97.87</v>
          </cell>
          <cell r="FW45">
            <v>89.05</v>
          </cell>
          <cell r="FX45">
            <v>60.94</v>
          </cell>
          <cell r="FY45">
            <v>83.44</v>
          </cell>
          <cell r="FZ45">
            <v>93.3</v>
          </cell>
          <cell r="GA45">
            <v>85.22</v>
          </cell>
          <cell r="GB45">
            <v>96.72</v>
          </cell>
        </row>
        <row r="46">
          <cell r="C46" t="str">
            <v>Andhra Pradesh</v>
          </cell>
          <cell r="D46">
            <v>54869</v>
          </cell>
          <cell r="E46">
            <v>8548</v>
          </cell>
          <cell r="F46">
            <v>248</v>
          </cell>
          <cell r="G46">
            <v>4</v>
          </cell>
          <cell r="H46">
            <v>356</v>
          </cell>
          <cell r="I46">
            <v>721</v>
          </cell>
          <cell r="J46">
            <v>10343</v>
          </cell>
          <cell r="K46">
            <v>0</v>
          </cell>
          <cell r="L46">
            <v>75089</v>
          </cell>
          <cell r="M46">
            <v>10429</v>
          </cell>
          <cell r="N46">
            <v>7925</v>
          </cell>
          <cell r="O46">
            <v>44</v>
          </cell>
          <cell r="P46">
            <v>7</v>
          </cell>
          <cell r="Q46">
            <v>13</v>
          </cell>
          <cell r="R46">
            <v>1009</v>
          </cell>
          <cell r="S46">
            <v>8977</v>
          </cell>
          <cell r="T46">
            <v>0</v>
          </cell>
          <cell r="U46">
            <v>28404</v>
          </cell>
          <cell r="V46">
            <v>924</v>
          </cell>
          <cell r="W46">
            <v>508</v>
          </cell>
          <cell r="X46">
            <v>0</v>
          </cell>
          <cell r="Y46">
            <v>0</v>
          </cell>
          <cell r="Z46">
            <v>0</v>
          </cell>
          <cell r="AA46">
            <v>159</v>
          </cell>
          <cell r="AB46">
            <v>111</v>
          </cell>
          <cell r="AC46">
            <v>0</v>
          </cell>
          <cell r="AD46">
            <v>1702</v>
          </cell>
          <cell r="AE46">
            <v>50080</v>
          </cell>
          <cell r="AF46">
            <v>8141</v>
          </cell>
          <cell r="AG46">
            <v>185</v>
          </cell>
          <cell r="AH46">
            <v>4</v>
          </cell>
          <cell r="AI46">
            <v>337</v>
          </cell>
          <cell r="AJ46">
            <v>625</v>
          </cell>
          <cell r="AK46">
            <v>9063</v>
          </cell>
          <cell r="AL46">
            <v>0</v>
          </cell>
          <cell r="AM46">
            <v>68435</v>
          </cell>
          <cell r="AN46">
            <v>5052</v>
          </cell>
          <cell r="AO46">
            <v>4794</v>
          </cell>
          <cell r="AP46">
            <v>18</v>
          </cell>
          <cell r="AQ46">
            <v>3</v>
          </cell>
          <cell r="AR46">
            <v>10</v>
          </cell>
          <cell r="AS46">
            <v>434</v>
          </cell>
          <cell r="AT46">
            <v>3746</v>
          </cell>
          <cell r="AU46">
            <v>0</v>
          </cell>
          <cell r="AV46">
            <v>14057</v>
          </cell>
          <cell r="BD46">
            <v>16091</v>
          </cell>
          <cell r="BE46">
            <v>15858</v>
          </cell>
          <cell r="BF46">
            <v>395</v>
          </cell>
          <cell r="BG46">
            <v>2</v>
          </cell>
          <cell r="BH46">
            <v>0</v>
          </cell>
          <cell r="BI46">
            <v>6</v>
          </cell>
          <cell r="BJ46">
            <v>32</v>
          </cell>
          <cell r="BK46">
            <v>166</v>
          </cell>
          <cell r="BL46">
            <v>16459</v>
          </cell>
          <cell r="BM46">
            <v>62590</v>
          </cell>
          <cell r="BN46">
            <v>16372</v>
          </cell>
          <cell r="BO46">
            <v>284</v>
          </cell>
          <cell r="BP46">
            <v>11</v>
          </cell>
          <cell r="BQ46">
            <v>299</v>
          </cell>
          <cell r="BR46">
            <v>1803</v>
          </cell>
          <cell r="BS46">
            <v>18949</v>
          </cell>
          <cell r="BT46">
            <v>100308</v>
          </cell>
          <cell r="BU46">
            <v>31596</v>
          </cell>
          <cell r="BV46">
            <v>11054</v>
          </cell>
          <cell r="BW46">
            <v>265</v>
          </cell>
          <cell r="BX46">
            <v>10</v>
          </cell>
          <cell r="BY46">
            <v>138</v>
          </cell>
          <cell r="BZ46">
            <v>1399</v>
          </cell>
          <cell r="CA46">
            <v>15509</v>
          </cell>
          <cell r="CB46">
            <v>59971</v>
          </cell>
          <cell r="CC46">
            <v>33538</v>
          </cell>
          <cell r="CD46">
            <v>12664</v>
          </cell>
          <cell r="CE46">
            <v>269</v>
          </cell>
          <cell r="CF46">
            <v>8</v>
          </cell>
          <cell r="CG46">
            <v>133</v>
          </cell>
          <cell r="CH46">
            <v>1644</v>
          </cell>
          <cell r="CI46">
            <v>15881</v>
          </cell>
          <cell r="CJ46">
            <v>64137</v>
          </cell>
          <cell r="CK46">
            <v>49.85</v>
          </cell>
          <cell r="CL46">
            <v>66.91</v>
          </cell>
          <cell r="CM46">
            <v>91.59</v>
          </cell>
          <cell r="CN46">
            <v>45.45</v>
          </cell>
          <cell r="CO46">
            <v>67.03</v>
          </cell>
          <cell r="CP46">
            <v>81.73</v>
          </cell>
          <cell r="CQ46">
            <v>70.66</v>
          </cell>
          <cell r="CR46">
            <v>57.09</v>
          </cell>
          <cell r="CS46">
            <v>84.06</v>
          </cell>
          <cell r="CT46">
            <v>92.34</v>
          </cell>
          <cell r="CU46">
            <v>90.38</v>
          </cell>
          <cell r="CV46">
            <v>81.820000000000007</v>
          </cell>
          <cell r="CW46">
            <v>69.040000000000006</v>
          </cell>
          <cell r="CX46">
            <v>89.960000000000008</v>
          </cell>
          <cell r="CY46">
            <v>93.63</v>
          </cell>
          <cell r="CZ46">
            <v>87.14</v>
          </cell>
          <cell r="DA46">
            <v>57542</v>
          </cell>
          <cell r="DB46">
            <v>16052</v>
          </cell>
          <cell r="DC46">
            <v>291</v>
          </cell>
          <cell r="DD46">
            <v>10</v>
          </cell>
          <cell r="DE46">
            <v>322</v>
          </cell>
          <cell r="DF46">
            <v>1867</v>
          </cell>
          <cell r="DG46">
            <v>18657</v>
          </cell>
          <cell r="DH46">
            <v>94741</v>
          </cell>
          <cell r="DI46">
            <v>98.03</v>
          </cell>
          <cell r="DJ46">
            <v>98.63</v>
          </cell>
          <cell r="DK46">
            <v>20</v>
          </cell>
          <cell r="DL46">
            <v>0</v>
          </cell>
          <cell r="DM46">
            <v>81.25</v>
          </cell>
          <cell r="DN46">
            <v>6.67</v>
          </cell>
          <cell r="DO46">
            <v>93.12</v>
          </cell>
          <cell r="DP46">
            <v>96.04</v>
          </cell>
          <cell r="DQ46">
            <v>56317</v>
          </cell>
          <cell r="DR46">
            <v>15694</v>
          </cell>
          <cell r="DS46">
            <v>289</v>
          </cell>
          <cell r="DT46">
            <v>11</v>
          </cell>
          <cell r="DU46">
            <v>219</v>
          </cell>
          <cell r="DV46">
            <v>1809</v>
          </cell>
          <cell r="DW46">
            <v>18587</v>
          </cell>
          <cell r="DX46">
            <v>92926</v>
          </cell>
          <cell r="DY46">
            <v>8431</v>
          </cell>
          <cell r="DZ46">
            <v>7254</v>
          </cell>
          <cell r="EA46">
            <v>254</v>
          </cell>
          <cell r="EB46">
            <v>5</v>
          </cell>
          <cell r="EC46">
            <v>63</v>
          </cell>
          <cell r="ED46">
            <v>1288</v>
          </cell>
          <cell r="EE46">
            <v>14230</v>
          </cell>
          <cell r="EF46">
            <v>31525</v>
          </cell>
          <cell r="EG46">
            <v>68.64</v>
          </cell>
          <cell r="EH46">
            <v>74.34</v>
          </cell>
          <cell r="EI46">
            <v>65.22</v>
          </cell>
          <cell r="EJ46">
            <v>0</v>
          </cell>
          <cell r="EK46">
            <v>59.79</v>
          </cell>
          <cell r="EL46">
            <v>57.38</v>
          </cell>
          <cell r="EM46">
            <v>70.06</v>
          </cell>
          <cell r="EN46">
            <v>69.61</v>
          </cell>
          <cell r="EO46">
            <v>12322</v>
          </cell>
          <cell r="EP46">
            <v>6286</v>
          </cell>
          <cell r="EQ46">
            <v>96</v>
          </cell>
          <cell r="ER46">
            <v>6</v>
          </cell>
          <cell r="ES46">
            <v>329</v>
          </cell>
          <cell r="ET46">
            <v>944</v>
          </cell>
          <cell r="EU46">
            <v>7606</v>
          </cell>
          <cell r="EV46">
            <v>27589</v>
          </cell>
          <cell r="EW46">
            <v>80.86</v>
          </cell>
          <cell r="EX46">
            <v>82.850000000000009</v>
          </cell>
          <cell r="EY46">
            <v>100</v>
          </cell>
          <cell r="EZ46">
            <v>0</v>
          </cell>
          <cell r="FA46">
            <v>20</v>
          </cell>
          <cell r="FB46">
            <v>100</v>
          </cell>
          <cell r="FC46">
            <v>47.99</v>
          </cell>
          <cell r="FD46">
            <v>73.77</v>
          </cell>
          <cell r="FE46">
            <v>12556</v>
          </cell>
          <cell r="FF46">
            <v>1790</v>
          </cell>
          <cell r="FG46">
            <v>35</v>
          </cell>
          <cell r="FH46">
            <v>1</v>
          </cell>
          <cell r="FI46">
            <v>12</v>
          </cell>
          <cell r="FJ46">
            <v>200</v>
          </cell>
          <cell r="FK46">
            <v>1304</v>
          </cell>
          <cell r="FL46">
            <v>15898</v>
          </cell>
          <cell r="FM46">
            <v>38172</v>
          </cell>
          <cell r="FN46">
            <v>2230</v>
          </cell>
          <cell r="FO46">
            <v>7</v>
          </cell>
          <cell r="FP46">
            <v>9</v>
          </cell>
          <cell r="FQ46">
            <v>5</v>
          </cell>
          <cell r="FR46">
            <v>63</v>
          </cell>
          <cell r="FS46">
            <v>2537</v>
          </cell>
          <cell r="FT46">
            <v>43023</v>
          </cell>
          <cell r="FU46">
            <v>98.43</v>
          </cell>
          <cell r="FV46">
            <v>98.31</v>
          </cell>
          <cell r="FW46">
            <v>50.2</v>
          </cell>
          <cell r="FX46">
            <v>100</v>
          </cell>
          <cell r="FY46">
            <v>31.11</v>
          </cell>
          <cell r="FZ46">
            <v>79.78</v>
          </cell>
          <cell r="GA46">
            <v>93.600000000000009</v>
          </cell>
          <cell r="GB46">
            <v>97.09</v>
          </cell>
        </row>
        <row r="47">
          <cell r="C47" t="str">
            <v>Karnataka</v>
          </cell>
          <cell r="D47">
            <v>22786</v>
          </cell>
          <cell r="E47">
            <v>22312</v>
          </cell>
          <cell r="F47">
            <v>22</v>
          </cell>
          <cell r="G47">
            <v>135</v>
          </cell>
          <cell r="H47">
            <v>43</v>
          </cell>
          <cell r="I47">
            <v>167</v>
          </cell>
          <cell r="J47">
            <v>558</v>
          </cell>
          <cell r="K47">
            <v>7</v>
          </cell>
          <cell r="L47">
            <v>46030</v>
          </cell>
          <cell r="M47">
            <v>4000</v>
          </cell>
          <cell r="N47">
            <v>8014</v>
          </cell>
          <cell r="O47">
            <v>801</v>
          </cell>
          <cell r="P47">
            <v>246</v>
          </cell>
          <cell r="Q47">
            <v>24</v>
          </cell>
          <cell r="R47">
            <v>2082</v>
          </cell>
          <cell r="S47">
            <v>143</v>
          </cell>
          <cell r="T47">
            <v>0</v>
          </cell>
          <cell r="U47">
            <v>15310</v>
          </cell>
          <cell r="V47">
            <v>6</v>
          </cell>
          <cell r="W47">
            <v>8</v>
          </cell>
          <cell r="X47">
            <v>3</v>
          </cell>
          <cell r="Y47">
            <v>0</v>
          </cell>
          <cell r="Z47">
            <v>0</v>
          </cell>
          <cell r="AA47">
            <v>4</v>
          </cell>
          <cell r="AB47">
            <v>3</v>
          </cell>
          <cell r="AC47">
            <v>5</v>
          </cell>
          <cell r="AD47">
            <v>29</v>
          </cell>
          <cell r="AE47">
            <v>21047</v>
          </cell>
          <cell r="AF47">
            <v>19132</v>
          </cell>
          <cell r="AG47">
            <v>8</v>
          </cell>
          <cell r="AH47">
            <v>88</v>
          </cell>
          <cell r="AI47">
            <v>35</v>
          </cell>
          <cell r="AJ47">
            <v>130</v>
          </cell>
          <cell r="AK47">
            <v>366</v>
          </cell>
          <cell r="AL47">
            <v>0</v>
          </cell>
          <cell r="AM47">
            <v>40806</v>
          </cell>
          <cell r="AN47">
            <v>2310</v>
          </cell>
          <cell r="AO47">
            <v>3581</v>
          </cell>
          <cell r="AP47">
            <v>142</v>
          </cell>
          <cell r="AQ47">
            <v>120</v>
          </cell>
          <cell r="AR47">
            <v>9</v>
          </cell>
          <cell r="AS47">
            <v>553</v>
          </cell>
          <cell r="AT47">
            <v>62</v>
          </cell>
          <cell r="AU47">
            <v>0</v>
          </cell>
          <cell r="AV47">
            <v>6777</v>
          </cell>
          <cell r="BD47">
            <v>2580</v>
          </cell>
          <cell r="BE47">
            <v>3994</v>
          </cell>
          <cell r="BF47">
            <v>326</v>
          </cell>
          <cell r="BG47">
            <v>3</v>
          </cell>
          <cell r="BH47">
            <v>31</v>
          </cell>
          <cell r="BI47">
            <v>0</v>
          </cell>
          <cell r="BJ47">
            <v>6</v>
          </cell>
          <cell r="BK47">
            <v>2</v>
          </cell>
          <cell r="BL47">
            <v>4363</v>
          </cell>
          <cell r="BM47">
            <v>23491</v>
          </cell>
          <cell r="BN47">
            <v>28821</v>
          </cell>
          <cell r="BO47">
            <v>817</v>
          </cell>
          <cell r="BP47">
            <v>361</v>
          </cell>
          <cell r="BQ47">
            <v>67</v>
          </cell>
          <cell r="BR47">
            <v>2189</v>
          </cell>
          <cell r="BS47">
            <v>667</v>
          </cell>
          <cell r="BT47">
            <v>56414</v>
          </cell>
          <cell r="BU47">
            <v>13593</v>
          </cell>
          <cell r="BV47">
            <v>21553</v>
          </cell>
          <cell r="BW47">
            <v>729</v>
          </cell>
          <cell r="BX47">
            <v>309</v>
          </cell>
          <cell r="BY47">
            <v>60</v>
          </cell>
          <cell r="BZ47">
            <v>1983</v>
          </cell>
          <cell r="CA47">
            <v>497</v>
          </cell>
          <cell r="CB47">
            <v>38724</v>
          </cell>
          <cell r="CC47">
            <v>17148</v>
          </cell>
          <cell r="CD47">
            <v>24084</v>
          </cell>
          <cell r="CE47">
            <v>783</v>
          </cell>
          <cell r="CF47">
            <v>301</v>
          </cell>
          <cell r="CG47">
            <v>60</v>
          </cell>
          <cell r="CH47">
            <v>2012</v>
          </cell>
          <cell r="CI47">
            <v>523</v>
          </cell>
          <cell r="CJ47">
            <v>44911</v>
          </cell>
          <cell r="CK47">
            <v>99.9</v>
          </cell>
          <cell r="CL47">
            <v>99.91</v>
          </cell>
          <cell r="CM47">
            <v>99.63</v>
          </cell>
          <cell r="CN47">
            <v>100</v>
          </cell>
          <cell r="CO47">
            <v>100</v>
          </cell>
          <cell r="CP47">
            <v>99.91</v>
          </cell>
          <cell r="CQ47">
            <v>99.56</v>
          </cell>
          <cell r="CR47">
            <v>99.89</v>
          </cell>
          <cell r="CS47">
            <v>99.960000000000008</v>
          </cell>
          <cell r="CT47">
            <v>99.97</v>
          </cell>
          <cell r="CU47">
            <v>99.76</v>
          </cell>
          <cell r="CV47">
            <v>100</v>
          </cell>
          <cell r="CW47">
            <v>100</v>
          </cell>
          <cell r="CX47">
            <v>100</v>
          </cell>
          <cell r="CY47">
            <v>99.83</v>
          </cell>
          <cell r="CZ47">
            <v>99.960000000000008</v>
          </cell>
          <cell r="DA47">
            <v>26673</v>
          </cell>
          <cell r="DB47">
            <v>30310</v>
          </cell>
          <cell r="DC47">
            <v>824</v>
          </cell>
          <cell r="DD47">
            <v>380</v>
          </cell>
          <cell r="DE47">
            <v>67</v>
          </cell>
          <cell r="DF47">
            <v>2236</v>
          </cell>
          <cell r="DG47">
            <v>704</v>
          </cell>
          <cell r="DH47">
            <v>61195</v>
          </cell>
          <cell r="DI47">
            <v>99.100000000000009</v>
          </cell>
          <cell r="DJ47">
            <v>99.08</v>
          </cell>
          <cell r="DK47">
            <v>35.71</v>
          </cell>
          <cell r="DL47">
            <v>92.89</v>
          </cell>
          <cell r="DM47">
            <v>85.45</v>
          </cell>
          <cell r="DN47">
            <v>92.210000000000008</v>
          </cell>
          <cell r="DO47">
            <v>82.24</v>
          </cell>
          <cell r="DP47">
            <v>98.76</v>
          </cell>
          <cell r="DQ47">
            <v>25344</v>
          </cell>
          <cell r="DR47">
            <v>29531</v>
          </cell>
          <cell r="DS47">
            <v>817</v>
          </cell>
          <cell r="DT47">
            <v>369</v>
          </cell>
          <cell r="DU47">
            <v>66</v>
          </cell>
          <cell r="DV47">
            <v>2211</v>
          </cell>
          <cell r="DW47">
            <v>677</v>
          </cell>
          <cell r="DX47">
            <v>59016</v>
          </cell>
          <cell r="DY47">
            <v>2663</v>
          </cell>
          <cell r="DZ47">
            <v>12138</v>
          </cell>
          <cell r="EA47">
            <v>784</v>
          </cell>
          <cell r="EB47">
            <v>217</v>
          </cell>
          <cell r="EC47">
            <v>60</v>
          </cell>
          <cell r="ED47">
            <v>2009</v>
          </cell>
          <cell r="EE47">
            <v>498</v>
          </cell>
          <cell r="EF47">
            <v>18369</v>
          </cell>
          <cell r="EG47">
            <v>89.710000000000008</v>
          </cell>
          <cell r="EH47">
            <v>95.070000000000007</v>
          </cell>
          <cell r="EI47">
            <v>33.33</v>
          </cell>
          <cell r="EJ47">
            <v>97.06</v>
          </cell>
          <cell r="EK47">
            <v>25</v>
          </cell>
          <cell r="EL47">
            <v>100</v>
          </cell>
          <cell r="EM47">
            <v>74.290000000000006</v>
          </cell>
          <cell r="EN47">
            <v>92.56</v>
          </cell>
          <cell r="EO47">
            <v>7350</v>
          </cell>
          <cell r="EP47">
            <v>3159</v>
          </cell>
          <cell r="EQ47">
            <v>301</v>
          </cell>
          <cell r="ER47">
            <v>208</v>
          </cell>
          <cell r="ES47">
            <v>32</v>
          </cell>
          <cell r="ET47">
            <v>894</v>
          </cell>
          <cell r="EU47">
            <v>524</v>
          </cell>
          <cell r="EV47">
            <v>12469</v>
          </cell>
          <cell r="EW47">
            <v>93.76</v>
          </cell>
          <cell r="EX47">
            <v>94.61</v>
          </cell>
          <cell r="EY47">
            <v>100</v>
          </cell>
          <cell r="EZ47">
            <v>79.09</v>
          </cell>
          <cell r="FA47">
            <v>78.260000000000005</v>
          </cell>
          <cell r="FB47">
            <v>88.79</v>
          </cell>
          <cell r="FC47">
            <v>73.33</v>
          </cell>
          <cell r="FD47">
            <v>94.01</v>
          </cell>
          <cell r="FE47">
            <v>6823</v>
          </cell>
          <cell r="FF47">
            <v>3103</v>
          </cell>
          <cell r="FG47">
            <v>11</v>
          </cell>
          <cell r="FH47">
            <v>53</v>
          </cell>
          <cell r="FI47">
            <v>4</v>
          </cell>
          <cell r="FJ47">
            <v>31</v>
          </cell>
          <cell r="FK47">
            <v>66</v>
          </cell>
          <cell r="FL47">
            <v>10091</v>
          </cell>
          <cell r="FM47">
            <v>20910</v>
          </cell>
          <cell r="FN47">
            <v>3654</v>
          </cell>
          <cell r="FO47">
            <v>49</v>
          </cell>
          <cell r="FP47">
            <v>121</v>
          </cell>
          <cell r="FQ47">
            <v>5</v>
          </cell>
          <cell r="FR47">
            <v>104</v>
          </cell>
          <cell r="FS47">
            <v>64</v>
          </cell>
          <cell r="FT47">
            <v>24919</v>
          </cell>
          <cell r="FU47">
            <v>93.47</v>
          </cell>
          <cell r="FV47">
            <v>89.2</v>
          </cell>
          <cell r="FW47">
            <v>21.43</v>
          </cell>
          <cell r="FX47">
            <v>81.040000000000006</v>
          </cell>
          <cell r="FY47">
            <v>50.910000000000004</v>
          </cell>
          <cell r="FZ47">
            <v>70.900000000000006</v>
          </cell>
          <cell r="GA47">
            <v>33.5</v>
          </cell>
          <cell r="GB47">
            <v>90.31</v>
          </cell>
        </row>
        <row r="48">
          <cell r="C48" t="str">
            <v>Goa</v>
          </cell>
          <cell r="D48">
            <v>812</v>
          </cell>
          <cell r="E48">
            <v>44</v>
          </cell>
          <cell r="F48">
            <v>6</v>
          </cell>
          <cell r="G48">
            <v>3</v>
          </cell>
          <cell r="H48">
            <v>5</v>
          </cell>
          <cell r="I48">
            <v>2</v>
          </cell>
          <cell r="J48">
            <v>72</v>
          </cell>
          <cell r="K48">
            <v>17</v>
          </cell>
          <cell r="L48">
            <v>961</v>
          </cell>
          <cell r="M48">
            <v>211</v>
          </cell>
          <cell r="N48">
            <v>14</v>
          </cell>
          <cell r="O48">
            <v>9</v>
          </cell>
          <cell r="P48">
            <v>15</v>
          </cell>
          <cell r="Q48">
            <v>0</v>
          </cell>
          <cell r="R48">
            <v>151</v>
          </cell>
          <cell r="S48">
            <v>148</v>
          </cell>
          <cell r="T48">
            <v>0</v>
          </cell>
          <cell r="U48">
            <v>548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702</v>
          </cell>
          <cell r="AF48">
            <v>35</v>
          </cell>
          <cell r="AG48">
            <v>3</v>
          </cell>
          <cell r="AH48">
            <v>2</v>
          </cell>
          <cell r="AI48">
            <v>0</v>
          </cell>
          <cell r="AJ48">
            <v>1</v>
          </cell>
          <cell r="AK48">
            <v>63</v>
          </cell>
          <cell r="AL48">
            <v>0</v>
          </cell>
          <cell r="AM48">
            <v>806</v>
          </cell>
          <cell r="AN48">
            <v>133</v>
          </cell>
          <cell r="AO48">
            <v>7</v>
          </cell>
          <cell r="AP48">
            <v>5</v>
          </cell>
          <cell r="AQ48">
            <v>10</v>
          </cell>
          <cell r="AR48">
            <v>0</v>
          </cell>
          <cell r="AS48">
            <v>103</v>
          </cell>
          <cell r="AT48">
            <v>107</v>
          </cell>
          <cell r="AU48">
            <v>0</v>
          </cell>
          <cell r="AV48">
            <v>365</v>
          </cell>
          <cell r="BD48">
            <v>241</v>
          </cell>
          <cell r="BE48">
            <v>404</v>
          </cell>
          <cell r="BF48">
            <v>1</v>
          </cell>
          <cell r="BG48">
            <v>0</v>
          </cell>
          <cell r="BH48">
            <v>2</v>
          </cell>
          <cell r="BI48">
            <v>0</v>
          </cell>
          <cell r="BJ48">
            <v>0</v>
          </cell>
          <cell r="BK48">
            <v>0</v>
          </cell>
          <cell r="BL48">
            <v>407</v>
          </cell>
          <cell r="BM48">
            <v>972</v>
          </cell>
          <cell r="BN48">
            <v>57</v>
          </cell>
          <cell r="BO48">
            <v>15</v>
          </cell>
          <cell r="BP48">
            <v>18</v>
          </cell>
          <cell r="BQ48">
            <v>5</v>
          </cell>
          <cell r="BR48">
            <v>152</v>
          </cell>
          <cell r="BS48">
            <v>215</v>
          </cell>
          <cell r="BT48">
            <v>1451</v>
          </cell>
          <cell r="BU48">
            <v>356</v>
          </cell>
          <cell r="BV48">
            <v>21</v>
          </cell>
          <cell r="BW48">
            <v>14</v>
          </cell>
          <cell r="BX48">
            <v>12</v>
          </cell>
          <cell r="BY48">
            <v>3</v>
          </cell>
          <cell r="BZ48">
            <v>112</v>
          </cell>
          <cell r="CA48">
            <v>128</v>
          </cell>
          <cell r="CB48">
            <v>646</v>
          </cell>
          <cell r="CC48">
            <v>790</v>
          </cell>
          <cell r="CD48">
            <v>51</v>
          </cell>
          <cell r="CE48">
            <v>14</v>
          </cell>
          <cell r="CF48">
            <v>12</v>
          </cell>
          <cell r="CG48">
            <v>5</v>
          </cell>
          <cell r="CH48">
            <v>134</v>
          </cell>
          <cell r="CI48">
            <v>171</v>
          </cell>
          <cell r="CJ48">
            <v>1177</v>
          </cell>
          <cell r="CK48">
            <v>82.86</v>
          </cell>
          <cell r="CL48">
            <v>94.83</v>
          </cell>
          <cell r="CM48">
            <v>100</v>
          </cell>
          <cell r="CN48">
            <v>88.89</v>
          </cell>
          <cell r="CO48">
            <v>100</v>
          </cell>
          <cell r="CP48">
            <v>99.33</v>
          </cell>
          <cell r="CQ48">
            <v>98.15</v>
          </cell>
          <cell r="CR48">
            <v>87.51</v>
          </cell>
          <cell r="CS48">
            <v>99.22</v>
          </cell>
          <cell r="CT48">
            <v>100</v>
          </cell>
          <cell r="CU48">
            <v>100</v>
          </cell>
          <cell r="CV48">
            <v>100</v>
          </cell>
          <cell r="CW48">
            <v>100</v>
          </cell>
          <cell r="CX48">
            <v>100</v>
          </cell>
          <cell r="CY48">
            <v>100</v>
          </cell>
          <cell r="CZ48">
            <v>99.460000000000008</v>
          </cell>
          <cell r="DA48">
            <v>1019</v>
          </cell>
          <cell r="DB48">
            <v>58</v>
          </cell>
          <cell r="DC48">
            <v>15</v>
          </cell>
          <cell r="DD48">
            <v>18</v>
          </cell>
          <cell r="DE48">
            <v>5</v>
          </cell>
          <cell r="DF48">
            <v>153</v>
          </cell>
          <cell r="DG48">
            <v>219</v>
          </cell>
          <cell r="DH48">
            <v>1487</v>
          </cell>
          <cell r="DI48">
            <v>92.99</v>
          </cell>
          <cell r="DJ48">
            <v>97.92</v>
          </cell>
          <cell r="DK48">
            <v>50</v>
          </cell>
          <cell r="DL48">
            <v>81.25</v>
          </cell>
          <cell r="DM48">
            <v>60</v>
          </cell>
          <cell r="DN48">
            <v>99.3</v>
          </cell>
          <cell r="DO48">
            <v>96.8</v>
          </cell>
          <cell r="DP48">
            <v>93.820000000000007</v>
          </cell>
          <cell r="DQ48">
            <v>1008</v>
          </cell>
          <cell r="DR48">
            <v>58</v>
          </cell>
          <cell r="DS48">
            <v>15</v>
          </cell>
          <cell r="DT48">
            <v>18</v>
          </cell>
          <cell r="DU48">
            <v>5</v>
          </cell>
          <cell r="DV48">
            <v>153</v>
          </cell>
          <cell r="DW48">
            <v>220</v>
          </cell>
          <cell r="DX48">
            <v>1477</v>
          </cell>
          <cell r="DY48">
            <v>123</v>
          </cell>
          <cell r="DZ48">
            <v>52</v>
          </cell>
          <cell r="EA48">
            <v>15</v>
          </cell>
          <cell r="EB48">
            <v>15</v>
          </cell>
          <cell r="EC48">
            <v>5</v>
          </cell>
          <cell r="ED48">
            <v>152</v>
          </cell>
          <cell r="EE48">
            <v>220</v>
          </cell>
          <cell r="EF48">
            <v>582</v>
          </cell>
          <cell r="EG48">
            <v>72</v>
          </cell>
          <cell r="EH48">
            <v>80.77</v>
          </cell>
          <cell r="EI48">
            <v>40</v>
          </cell>
          <cell r="EJ48">
            <v>0</v>
          </cell>
          <cell r="EK48">
            <v>100</v>
          </cell>
          <cell r="EL48">
            <v>31.25</v>
          </cell>
          <cell r="EM48">
            <v>43.75</v>
          </cell>
          <cell r="EN48">
            <v>65.98</v>
          </cell>
          <cell r="EO48">
            <v>105</v>
          </cell>
          <cell r="EP48">
            <v>10</v>
          </cell>
          <cell r="EQ48">
            <v>0</v>
          </cell>
          <cell r="ER48">
            <v>8</v>
          </cell>
          <cell r="ES48">
            <v>0</v>
          </cell>
          <cell r="ET48">
            <v>6</v>
          </cell>
          <cell r="EU48">
            <v>7</v>
          </cell>
          <cell r="EV48">
            <v>138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0</v>
          </cell>
          <cell r="FD48">
            <v>0</v>
          </cell>
          <cell r="FE48">
            <v>9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1</v>
          </cell>
          <cell r="FL48">
            <v>10</v>
          </cell>
          <cell r="FM48">
            <v>752</v>
          </cell>
          <cell r="FN48">
            <v>20</v>
          </cell>
          <cell r="FO48">
            <v>1</v>
          </cell>
          <cell r="FP48">
            <v>7</v>
          </cell>
          <cell r="FQ48">
            <v>1</v>
          </cell>
          <cell r="FR48">
            <v>4</v>
          </cell>
          <cell r="FS48">
            <v>22</v>
          </cell>
          <cell r="FT48">
            <v>824</v>
          </cell>
          <cell r="FU48">
            <v>92.66</v>
          </cell>
          <cell r="FV48">
            <v>97.92</v>
          </cell>
          <cell r="FW48">
            <v>58.33</v>
          </cell>
          <cell r="FX48">
            <v>68.75</v>
          </cell>
          <cell r="FY48">
            <v>60</v>
          </cell>
          <cell r="FZ48">
            <v>88.81</v>
          </cell>
          <cell r="GA48">
            <v>88.58</v>
          </cell>
          <cell r="GB48">
            <v>91.06</v>
          </cell>
        </row>
        <row r="49">
          <cell r="C49" t="str">
            <v>Lakshadweep</v>
          </cell>
          <cell r="D49">
            <v>18</v>
          </cell>
          <cell r="E49">
            <v>13</v>
          </cell>
          <cell r="F49">
            <v>4</v>
          </cell>
          <cell r="G49">
            <v>2</v>
          </cell>
          <cell r="H49">
            <v>7</v>
          </cell>
          <cell r="I49">
            <v>0</v>
          </cell>
          <cell r="J49">
            <v>0</v>
          </cell>
          <cell r="K49">
            <v>0</v>
          </cell>
          <cell r="L49">
            <v>44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14</v>
          </cell>
          <cell r="AF49">
            <v>9</v>
          </cell>
          <cell r="AG49">
            <v>4</v>
          </cell>
          <cell r="AH49">
            <v>1</v>
          </cell>
          <cell r="AI49">
            <v>5</v>
          </cell>
          <cell r="AJ49">
            <v>0</v>
          </cell>
          <cell r="AK49">
            <v>0</v>
          </cell>
          <cell r="AL49">
            <v>0</v>
          </cell>
          <cell r="AM49">
            <v>33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BD49">
            <v>1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14</v>
          </cell>
          <cell r="BN49">
            <v>11</v>
          </cell>
          <cell r="BO49">
            <v>3</v>
          </cell>
          <cell r="BP49">
            <v>1</v>
          </cell>
          <cell r="BQ49">
            <v>3</v>
          </cell>
          <cell r="BR49">
            <v>0</v>
          </cell>
          <cell r="BS49">
            <v>0</v>
          </cell>
          <cell r="BT49">
            <v>32</v>
          </cell>
          <cell r="BU49">
            <v>3</v>
          </cell>
          <cell r="BV49">
            <v>2</v>
          </cell>
          <cell r="BW49">
            <v>1</v>
          </cell>
          <cell r="BX49">
            <v>0</v>
          </cell>
          <cell r="BY49">
            <v>6</v>
          </cell>
          <cell r="BZ49">
            <v>0</v>
          </cell>
          <cell r="CA49">
            <v>0</v>
          </cell>
          <cell r="CB49">
            <v>12</v>
          </cell>
          <cell r="CC49">
            <v>8</v>
          </cell>
          <cell r="CD49">
            <v>5</v>
          </cell>
          <cell r="CE49">
            <v>3</v>
          </cell>
          <cell r="CF49">
            <v>2</v>
          </cell>
          <cell r="CG49">
            <v>3</v>
          </cell>
          <cell r="CH49">
            <v>0</v>
          </cell>
          <cell r="CI49">
            <v>0</v>
          </cell>
          <cell r="CJ49">
            <v>21</v>
          </cell>
          <cell r="CK49">
            <v>100</v>
          </cell>
          <cell r="CL49">
            <v>100</v>
          </cell>
          <cell r="CM49">
            <v>100</v>
          </cell>
          <cell r="CN49">
            <v>100</v>
          </cell>
          <cell r="CO49">
            <v>100</v>
          </cell>
          <cell r="CP49">
            <v>0</v>
          </cell>
          <cell r="CQ49">
            <v>0</v>
          </cell>
          <cell r="CR49">
            <v>100</v>
          </cell>
          <cell r="CS49">
            <v>100</v>
          </cell>
          <cell r="CT49">
            <v>100</v>
          </cell>
          <cell r="CU49">
            <v>100</v>
          </cell>
          <cell r="CV49">
            <v>100</v>
          </cell>
          <cell r="CW49">
            <v>100</v>
          </cell>
          <cell r="CX49">
            <v>0</v>
          </cell>
          <cell r="CY49">
            <v>0</v>
          </cell>
          <cell r="CZ49">
            <v>100</v>
          </cell>
          <cell r="DA49">
            <v>18</v>
          </cell>
          <cell r="DB49">
            <v>13</v>
          </cell>
          <cell r="DC49">
            <v>4</v>
          </cell>
          <cell r="DD49">
            <v>2</v>
          </cell>
          <cell r="DE49">
            <v>7</v>
          </cell>
          <cell r="DF49">
            <v>0</v>
          </cell>
          <cell r="DG49">
            <v>0</v>
          </cell>
          <cell r="DH49">
            <v>44</v>
          </cell>
          <cell r="DI49">
            <v>100</v>
          </cell>
          <cell r="DJ49">
            <v>100</v>
          </cell>
          <cell r="DK49">
            <v>75</v>
          </cell>
          <cell r="DL49">
            <v>100</v>
          </cell>
          <cell r="DM49">
            <v>100</v>
          </cell>
          <cell r="DN49">
            <v>0</v>
          </cell>
          <cell r="DO49">
            <v>0</v>
          </cell>
          <cell r="DP49">
            <v>97.73</v>
          </cell>
          <cell r="DQ49">
            <v>18</v>
          </cell>
          <cell r="DR49">
            <v>13</v>
          </cell>
          <cell r="DS49">
            <v>4</v>
          </cell>
          <cell r="DT49">
            <v>2</v>
          </cell>
          <cell r="DU49">
            <v>7</v>
          </cell>
          <cell r="DV49">
            <v>0</v>
          </cell>
          <cell r="DW49">
            <v>0</v>
          </cell>
          <cell r="DX49">
            <v>44</v>
          </cell>
          <cell r="DY49">
            <v>18</v>
          </cell>
          <cell r="DZ49">
            <v>13</v>
          </cell>
          <cell r="EA49">
            <v>4</v>
          </cell>
          <cell r="EB49">
            <v>2</v>
          </cell>
          <cell r="EC49">
            <v>7</v>
          </cell>
          <cell r="ED49">
            <v>0</v>
          </cell>
          <cell r="EE49">
            <v>0</v>
          </cell>
          <cell r="EF49">
            <v>44</v>
          </cell>
          <cell r="EG49">
            <v>100</v>
          </cell>
          <cell r="EH49">
            <v>66.67</v>
          </cell>
          <cell r="EI49">
            <v>0</v>
          </cell>
          <cell r="EJ49">
            <v>0</v>
          </cell>
          <cell r="EK49">
            <v>75</v>
          </cell>
          <cell r="EL49">
            <v>0</v>
          </cell>
          <cell r="EM49">
            <v>0</v>
          </cell>
          <cell r="EN49">
            <v>72.22</v>
          </cell>
          <cell r="EO49">
            <v>7</v>
          </cell>
          <cell r="EP49">
            <v>1</v>
          </cell>
          <cell r="EQ49">
            <v>1</v>
          </cell>
          <cell r="ER49">
            <v>2</v>
          </cell>
          <cell r="ES49">
            <v>0</v>
          </cell>
          <cell r="ET49">
            <v>0</v>
          </cell>
          <cell r="EU49">
            <v>0</v>
          </cell>
          <cell r="EV49">
            <v>11</v>
          </cell>
          <cell r="EW49">
            <v>100</v>
          </cell>
          <cell r="EX49">
            <v>100</v>
          </cell>
          <cell r="EY49">
            <v>100</v>
          </cell>
          <cell r="EZ49">
            <v>100</v>
          </cell>
          <cell r="FA49">
            <v>100</v>
          </cell>
          <cell r="FB49">
            <v>0</v>
          </cell>
          <cell r="FC49">
            <v>0</v>
          </cell>
          <cell r="FD49">
            <v>100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1</v>
          </cell>
          <cell r="FN49">
            <v>1</v>
          </cell>
          <cell r="FO49">
            <v>0</v>
          </cell>
          <cell r="FP49">
            <v>0</v>
          </cell>
          <cell r="FQ49">
            <v>1</v>
          </cell>
          <cell r="FR49">
            <v>0</v>
          </cell>
          <cell r="FS49">
            <v>0</v>
          </cell>
          <cell r="FT49">
            <v>3</v>
          </cell>
          <cell r="FU49">
            <v>100</v>
          </cell>
          <cell r="FV49">
            <v>100</v>
          </cell>
          <cell r="FW49">
            <v>75</v>
          </cell>
          <cell r="FX49">
            <v>100</v>
          </cell>
          <cell r="FY49">
            <v>100</v>
          </cell>
          <cell r="FZ49">
            <v>0</v>
          </cell>
          <cell r="GA49">
            <v>0</v>
          </cell>
          <cell r="GB49">
            <v>97.73</v>
          </cell>
        </row>
        <row r="50">
          <cell r="C50" t="str">
            <v>Kerala</v>
          </cell>
          <cell r="D50">
            <v>2959</v>
          </cell>
          <cell r="E50">
            <v>848</v>
          </cell>
          <cell r="F50">
            <v>378</v>
          </cell>
          <cell r="G50">
            <v>63</v>
          </cell>
          <cell r="H50">
            <v>560</v>
          </cell>
          <cell r="I50">
            <v>205</v>
          </cell>
          <cell r="J50">
            <v>98</v>
          </cell>
          <cell r="K50">
            <v>0</v>
          </cell>
          <cell r="L50">
            <v>5111</v>
          </cell>
          <cell r="M50">
            <v>4623</v>
          </cell>
          <cell r="N50">
            <v>1989</v>
          </cell>
          <cell r="O50">
            <v>917</v>
          </cell>
          <cell r="P50">
            <v>599</v>
          </cell>
          <cell r="Q50">
            <v>808</v>
          </cell>
          <cell r="R50">
            <v>704</v>
          </cell>
          <cell r="S50">
            <v>511</v>
          </cell>
          <cell r="T50">
            <v>0</v>
          </cell>
          <cell r="U50">
            <v>10151</v>
          </cell>
          <cell r="V50">
            <v>990</v>
          </cell>
          <cell r="W50">
            <v>610</v>
          </cell>
          <cell r="X50">
            <v>41</v>
          </cell>
          <cell r="Y50">
            <v>8</v>
          </cell>
          <cell r="Z50">
            <v>5</v>
          </cell>
          <cell r="AA50">
            <v>99</v>
          </cell>
          <cell r="AB50">
            <v>6</v>
          </cell>
          <cell r="AC50">
            <v>2</v>
          </cell>
          <cell r="AD50">
            <v>1761</v>
          </cell>
          <cell r="AE50">
            <v>2603</v>
          </cell>
          <cell r="AF50">
            <v>676</v>
          </cell>
          <cell r="AG50">
            <v>305</v>
          </cell>
          <cell r="AH50">
            <v>54</v>
          </cell>
          <cell r="AI50">
            <v>419</v>
          </cell>
          <cell r="AJ50">
            <v>182</v>
          </cell>
          <cell r="AK50">
            <v>76</v>
          </cell>
          <cell r="AL50">
            <v>0</v>
          </cell>
          <cell r="AM50">
            <v>4315</v>
          </cell>
          <cell r="AN50">
            <v>3930</v>
          </cell>
          <cell r="AO50">
            <v>1665</v>
          </cell>
          <cell r="AP50">
            <v>606</v>
          </cell>
          <cell r="AQ50">
            <v>553</v>
          </cell>
          <cell r="AR50">
            <v>620</v>
          </cell>
          <cell r="AS50">
            <v>581</v>
          </cell>
          <cell r="AT50">
            <v>431</v>
          </cell>
          <cell r="AU50">
            <v>0</v>
          </cell>
          <cell r="AV50">
            <v>8386</v>
          </cell>
          <cell r="BD50">
            <v>428</v>
          </cell>
          <cell r="BE50">
            <v>364</v>
          </cell>
          <cell r="BF50">
            <v>8</v>
          </cell>
          <cell r="BG50">
            <v>1</v>
          </cell>
          <cell r="BH50">
            <v>1</v>
          </cell>
          <cell r="BI50">
            <v>0</v>
          </cell>
          <cell r="BJ50">
            <v>3</v>
          </cell>
          <cell r="BK50">
            <v>1</v>
          </cell>
          <cell r="BL50">
            <v>378</v>
          </cell>
          <cell r="BM50">
            <v>8217</v>
          </cell>
          <cell r="BN50">
            <v>3365</v>
          </cell>
          <cell r="BO50">
            <v>1316</v>
          </cell>
          <cell r="BP50">
            <v>648</v>
          </cell>
          <cell r="BQ50">
            <v>1357</v>
          </cell>
          <cell r="BR50">
            <v>987</v>
          </cell>
          <cell r="BS50">
            <v>604</v>
          </cell>
          <cell r="BT50">
            <v>16494</v>
          </cell>
          <cell r="BU50">
            <v>5091</v>
          </cell>
          <cell r="BV50">
            <v>2593</v>
          </cell>
          <cell r="BW50">
            <v>1177</v>
          </cell>
          <cell r="BX50">
            <v>572</v>
          </cell>
          <cell r="BY50">
            <v>1212</v>
          </cell>
          <cell r="BZ50">
            <v>871</v>
          </cell>
          <cell r="CA50">
            <v>539</v>
          </cell>
          <cell r="CB50">
            <v>12055</v>
          </cell>
          <cell r="CC50">
            <v>6643</v>
          </cell>
          <cell r="CD50">
            <v>2943</v>
          </cell>
          <cell r="CE50">
            <v>1257</v>
          </cell>
          <cell r="CF50">
            <v>489</v>
          </cell>
          <cell r="CG50">
            <v>1242</v>
          </cell>
          <cell r="CH50">
            <v>874</v>
          </cell>
          <cell r="CI50">
            <v>497</v>
          </cell>
          <cell r="CJ50">
            <v>13945</v>
          </cell>
          <cell r="CK50">
            <v>91.72</v>
          </cell>
          <cell r="CL50">
            <v>97.53</v>
          </cell>
          <cell r="CM50">
            <v>99.92</v>
          </cell>
          <cell r="CN50">
            <v>98.04</v>
          </cell>
          <cell r="CO50">
            <v>99.84</v>
          </cell>
          <cell r="CP50">
            <v>99.600000000000009</v>
          </cell>
          <cell r="CQ50">
            <v>99.320000000000007</v>
          </cell>
          <cell r="CR50">
            <v>95.15</v>
          </cell>
          <cell r="CS50">
            <v>99.34</v>
          </cell>
          <cell r="CT50">
            <v>99.94</v>
          </cell>
          <cell r="CU50">
            <v>100</v>
          </cell>
          <cell r="CV50">
            <v>100</v>
          </cell>
          <cell r="CW50">
            <v>100</v>
          </cell>
          <cell r="CX50">
            <v>99.8</v>
          </cell>
          <cell r="CY50">
            <v>100</v>
          </cell>
          <cell r="CZ50">
            <v>99.64</v>
          </cell>
          <cell r="DA50">
            <v>8481</v>
          </cell>
          <cell r="DB50">
            <v>3443</v>
          </cell>
          <cell r="DC50">
            <v>1334</v>
          </cell>
          <cell r="DD50">
            <v>669</v>
          </cell>
          <cell r="DE50">
            <v>1371</v>
          </cell>
          <cell r="DF50">
            <v>1007</v>
          </cell>
          <cell r="DG50">
            <v>615</v>
          </cell>
          <cell r="DH50">
            <v>16920</v>
          </cell>
          <cell r="DI50">
            <v>99.070000000000007</v>
          </cell>
          <cell r="DJ50">
            <v>98.98</v>
          </cell>
          <cell r="DK50">
            <v>90.83</v>
          </cell>
          <cell r="DL50">
            <v>99.210000000000008</v>
          </cell>
          <cell r="DM50">
            <v>96.600000000000009</v>
          </cell>
          <cell r="DN50">
            <v>96.04</v>
          </cell>
          <cell r="DO50">
            <v>96.53</v>
          </cell>
          <cell r="DP50">
            <v>98.29</v>
          </cell>
          <cell r="DQ50">
            <v>7819</v>
          </cell>
          <cell r="DR50">
            <v>3307</v>
          </cell>
          <cell r="DS50">
            <v>1306</v>
          </cell>
          <cell r="DT50">
            <v>647</v>
          </cell>
          <cell r="DU50">
            <v>1335</v>
          </cell>
          <cell r="DV50">
            <v>983</v>
          </cell>
          <cell r="DW50">
            <v>604</v>
          </cell>
          <cell r="DX50">
            <v>16001</v>
          </cell>
          <cell r="DY50">
            <v>7540</v>
          </cell>
          <cell r="DZ50">
            <v>3330</v>
          </cell>
          <cell r="EA50">
            <v>1299</v>
          </cell>
          <cell r="EB50">
            <v>661</v>
          </cell>
          <cell r="EC50">
            <v>1368</v>
          </cell>
          <cell r="ED50">
            <v>963</v>
          </cell>
          <cell r="EE50">
            <v>613</v>
          </cell>
          <cell r="EF50">
            <v>15774</v>
          </cell>
          <cell r="EG50">
            <v>91.43</v>
          </cell>
          <cell r="EH50">
            <v>90.43</v>
          </cell>
          <cell r="EI50">
            <v>91.710000000000008</v>
          </cell>
          <cell r="EJ50">
            <v>89.960000000000008</v>
          </cell>
          <cell r="EK50">
            <v>87.41</v>
          </cell>
          <cell r="EL50">
            <v>90.65</v>
          </cell>
          <cell r="EM50">
            <v>80.77</v>
          </cell>
          <cell r="EN50">
            <v>90.37</v>
          </cell>
          <cell r="EO50">
            <v>953</v>
          </cell>
          <cell r="EP50">
            <v>632</v>
          </cell>
          <cell r="EQ50">
            <v>180</v>
          </cell>
          <cell r="ER50">
            <v>15</v>
          </cell>
          <cell r="ES50">
            <v>26</v>
          </cell>
          <cell r="ET50">
            <v>292</v>
          </cell>
          <cell r="EU50">
            <v>29</v>
          </cell>
          <cell r="EV50">
            <v>2127</v>
          </cell>
          <cell r="EW50">
            <v>84.38</v>
          </cell>
          <cell r="EX50">
            <v>87.67</v>
          </cell>
          <cell r="EY50">
            <v>87.29</v>
          </cell>
          <cell r="EZ50">
            <v>85.99</v>
          </cell>
          <cell r="FA50">
            <v>83.570000000000007</v>
          </cell>
          <cell r="FB50">
            <v>85.67</v>
          </cell>
          <cell r="FC50">
            <v>81.33</v>
          </cell>
          <cell r="FD50">
            <v>84.960000000000008</v>
          </cell>
          <cell r="FE50">
            <v>39</v>
          </cell>
          <cell r="FF50">
            <v>3</v>
          </cell>
          <cell r="FG50">
            <v>1</v>
          </cell>
          <cell r="FH50">
            <v>0</v>
          </cell>
          <cell r="FI50">
            <v>0</v>
          </cell>
          <cell r="FJ50">
            <v>0</v>
          </cell>
          <cell r="FK50">
            <v>1</v>
          </cell>
          <cell r="FL50">
            <v>44</v>
          </cell>
          <cell r="FM50">
            <v>3534</v>
          </cell>
          <cell r="FN50">
            <v>271</v>
          </cell>
          <cell r="FO50">
            <v>21</v>
          </cell>
          <cell r="FP50">
            <v>137</v>
          </cell>
          <cell r="FQ50">
            <v>100</v>
          </cell>
          <cell r="FR50">
            <v>38</v>
          </cell>
          <cell r="FS50">
            <v>85</v>
          </cell>
          <cell r="FT50">
            <v>4188</v>
          </cell>
          <cell r="FU50">
            <v>73.150000000000006</v>
          </cell>
          <cell r="FV50">
            <v>71.94</v>
          </cell>
          <cell r="FW50">
            <v>88.91</v>
          </cell>
          <cell r="FX50">
            <v>71.070000000000007</v>
          </cell>
          <cell r="FY50">
            <v>72.8</v>
          </cell>
          <cell r="FZ50">
            <v>80.790000000000006</v>
          </cell>
          <cell r="GA50">
            <v>62.910000000000004</v>
          </cell>
          <cell r="GB50">
            <v>73.12</v>
          </cell>
        </row>
        <row r="51">
          <cell r="C51" t="str">
            <v>Tamil Nadu</v>
          </cell>
          <cell r="D51">
            <v>23928</v>
          </cell>
          <cell r="E51">
            <v>7250</v>
          </cell>
          <cell r="F51">
            <v>91</v>
          </cell>
          <cell r="G51">
            <v>13</v>
          </cell>
          <cell r="H51">
            <v>5718</v>
          </cell>
          <cell r="I51">
            <v>0</v>
          </cell>
          <cell r="J51">
            <v>0</v>
          </cell>
          <cell r="K51">
            <v>0</v>
          </cell>
          <cell r="L51">
            <v>37000</v>
          </cell>
          <cell r="M51">
            <v>11234</v>
          </cell>
          <cell r="N51">
            <v>2343</v>
          </cell>
          <cell r="O51">
            <v>3942</v>
          </cell>
          <cell r="P51">
            <v>114</v>
          </cell>
          <cell r="Q51">
            <v>2102</v>
          </cell>
          <cell r="R51">
            <v>0</v>
          </cell>
          <cell r="S51">
            <v>0</v>
          </cell>
          <cell r="T51">
            <v>0</v>
          </cell>
          <cell r="U51">
            <v>19735</v>
          </cell>
          <cell r="V51">
            <v>15</v>
          </cell>
          <cell r="W51">
            <v>29</v>
          </cell>
          <cell r="X51">
            <v>2</v>
          </cell>
          <cell r="Y51">
            <v>1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50</v>
          </cell>
          <cell r="AE51">
            <v>21401</v>
          </cell>
          <cell r="AF51">
            <v>6182</v>
          </cell>
          <cell r="AG51">
            <v>47</v>
          </cell>
          <cell r="AH51">
            <v>12</v>
          </cell>
          <cell r="AI51">
            <v>4623</v>
          </cell>
          <cell r="AJ51">
            <v>0</v>
          </cell>
          <cell r="AK51">
            <v>0</v>
          </cell>
          <cell r="AL51">
            <v>0</v>
          </cell>
          <cell r="AM51">
            <v>32265</v>
          </cell>
          <cell r="AN51">
            <v>6674</v>
          </cell>
          <cell r="AO51">
            <v>1372</v>
          </cell>
          <cell r="AP51">
            <v>1757</v>
          </cell>
          <cell r="AQ51">
            <v>97</v>
          </cell>
          <cell r="AR51">
            <v>985</v>
          </cell>
          <cell r="AS51">
            <v>0</v>
          </cell>
          <cell r="AT51">
            <v>0</v>
          </cell>
          <cell r="AU51">
            <v>0</v>
          </cell>
          <cell r="AV51">
            <v>10885</v>
          </cell>
          <cell r="BD51">
            <v>0</v>
          </cell>
          <cell r="BE51">
            <v>1290</v>
          </cell>
          <cell r="BF51">
            <v>31</v>
          </cell>
          <cell r="BG51">
            <v>1</v>
          </cell>
          <cell r="BH51">
            <v>0</v>
          </cell>
          <cell r="BI51">
            <v>12</v>
          </cell>
          <cell r="BJ51">
            <v>0</v>
          </cell>
          <cell r="BK51">
            <v>0</v>
          </cell>
          <cell r="BL51">
            <v>1334</v>
          </cell>
          <cell r="BM51">
            <v>34382</v>
          </cell>
          <cell r="BN51">
            <v>9415</v>
          </cell>
          <cell r="BO51">
            <v>4000</v>
          </cell>
          <cell r="BP51">
            <v>126</v>
          </cell>
          <cell r="BQ51">
            <v>7700</v>
          </cell>
          <cell r="BR51">
            <v>0</v>
          </cell>
          <cell r="BS51">
            <v>0</v>
          </cell>
          <cell r="BT51">
            <v>55623</v>
          </cell>
          <cell r="BU51">
            <v>25990</v>
          </cell>
          <cell r="BV51">
            <v>7127</v>
          </cell>
          <cell r="BW51">
            <v>3955</v>
          </cell>
          <cell r="BX51">
            <v>113</v>
          </cell>
          <cell r="BY51">
            <v>5965</v>
          </cell>
          <cell r="BZ51">
            <v>0</v>
          </cell>
          <cell r="CA51">
            <v>0</v>
          </cell>
          <cell r="CB51">
            <v>43150</v>
          </cell>
          <cell r="CC51">
            <v>26159</v>
          </cell>
          <cell r="CD51">
            <v>7850</v>
          </cell>
          <cell r="CE51">
            <v>3924</v>
          </cell>
          <cell r="CF51">
            <v>107</v>
          </cell>
          <cell r="CG51">
            <v>6491</v>
          </cell>
          <cell r="CH51">
            <v>0</v>
          </cell>
          <cell r="CI51">
            <v>0</v>
          </cell>
          <cell r="CJ51">
            <v>44531</v>
          </cell>
          <cell r="CK51">
            <v>86.25</v>
          </cell>
          <cell r="CL51">
            <v>97.39</v>
          </cell>
          <cell r="CM51">
            <v>99.95</v>
          </cell>
          <cell r="CN51">
            <v>94.31</v>
          </cell>
          <cell r="CO51">
            <v>96.5</v>
          </cell>
          <cell r="CP51">
            <v>0</v>
          </cell>
          <cell r="CQ51">
            <v>0</v>
          </cell>
          <cell r="CR51">
            <v>90.48</v>
          </cell>
          <cell r="CS51">
            <v>99.64</v>
          </cell>
          <cell r="CT51">
            <v>99.94</v>
          </cell>
          <cell r="CU51">
            <v>99.95</v>
          </cell>
          <cell r="CV51">
            <v>96.97</v>
          </cell>
          <cell r="CW51">
            <v>99.06</v>
          </cell>
          <cell r="CX51">
            <v>0</v>
          </cell>
          <cell r="CY51">
            <v>0</v>
          </cell>
          <cell r="CZ51">
            <v>99.64</v>
          </cell>
          <cell r="DA51">
            <v>35177</v>
          </cell>
          <cell r="DB51">
            <v>9622</v>
          </cell>
          <cell r="DC51">
            <v>4035</v>
          </cell>
          <cell r="DD51">
            <v>128</v>
          </cell>
          <cell r="DE51">
            <v>7823</v>
          </cell>
          <cell r="DF51">
            <v>0</v>
          </cell>
          <cell r="DG51">
            <v>0</v>
          </cell>
          <cell r="DH51">
            <v>56785</v>
          </cell>
          <cell r="DI51">
            <v>99.070000000000007</v>
          </cell>
          <cell r="DJ51">
            <v>99.460000000000008</v>
          </cell>
          <cell r="DK51">
            <v>50</v>
          </cell>
          <cell r="DL51">
            <v>97.960000000000008</v>
          </cell>
          <cell r="DM51">
            <v>98.58</v>
          </cell>
          <cell r="DN51">
            <v>0</v>
          </cell>
          <cell r="DO51">
            <v>0</v>
          </cell>
          <cell r="DP51">
            <v>98.83</v>
          </cell>
          <cell r="DQ51">
            <v>33940</v>
          </cell>
          <cell r="DR51">
            <v>9498</v>
          </cell>
          <cell r="DS51">
            <v>4022</v>
          </cell>
          <cell r="DT51">
            <v>123</v>
          </cell>
          <cell r="DU51">
            <v>7506</v>
          </cell>
          <cell r="DV51">
            <v>0</v>
          </cell>
          <cell r="DW51">
            <v>0</v>
          </cell>
          <cell r="DX51">
            <v>55089</v>
          </cell>
          <cell r="DY51">
            <v>12493</v>
          </cell>
          <cell r="DZ51">
            <v>7947</v>
          </cell>
          <cell r="EA51">
            <v>3993</v>
          </cell>
          <cell r="EB51">
            <v>100</v>
          </cell>
          <cell r="EC51">
            <v>6199</v>
          </cell>
          <cell r="ED51">
            <v>0</v>
          </cell>
          <cell r="EE51">
            <v>0</v>
          </cell>
          <cell r="EF51">
            <v>30732</v>
          </cell>
          <cell r="EG51">
            <v>84.56</v>
          </cell>
          <cell r="EH51">
            <v>89.4</v>
          </cell>
          <cell r="EI51">
            <v>79.75</v>
          </cell>
          <cell r="EJ51">
            <v>81.25</v>
          </cell>
          <cell r="EK51">
            <v>86.52</v>
          </cell>
          <cell r="EL51">
            <v>0</v>
          </cell>
          <cell r="EM51">
            <v>0</v>
          </cell>
          <cell r="EN51">
            <v>86</v>
          </cell>
          <cell r="EO51">
            <v>4679</v>
          </cell>
          <cell r="EP51">
            <v>698</v>
          </cell>
          <cell r="EQ51">
            <v>1021</v>
          </cell>
          <cell r="ER51">
            <v>70</v>
          </cell>
          <cell r="ES51">
            <v>1574</v>
          </cell>
          <cell r="ET51">
            <v>0</v>
          </cell>
          <cell r="EU51">
            <v>0</v>
          </cell>
          <cell r="EV51">
            <v>8042</v>
          </cell>
          <cell r="EW51">
            <v>95.31</v>
          </cell>
          <cell r="EX51">
            <v>96.7</v>
          </cell>
          <cell r="EY51">
            <v>94.39</v>
          </cell>
          <cell r="EZ51">
            <v>97.87</v>
          </cell>
          <cell r="FA51">
            <v>89.25</v>
          </cell>
          <cell r="FB51">
            <v>0</v>
          </cell>
          <cell r="FC51">
            <v>0</v>
          </cell>
          <cell r="FD51">
            <v>94.65</v>
          </cell>
          <cell r="FE51">
            <v>1992</v>
          </cell>
          <cell r="FF51">
            <v>103</v>
          </cell>
          <cell r="FG51">
            <v>3</v>
          </cell>
          <cell r="FH51">
            <v>3</v>
          </cell>
          <cell r="FI51">
            <v>135</v>
          </cell>
          <cell r="FJ51">
            <v>0</v>
          </cell>
          <cell r="FK51">
            <v>0</v>
          </cell>
          <cell r="FL51">
            <v>2236</v>
          </cell>
          <cell r="FM51">
            <v>18146</v>
          </cell>
          <cell r="FN51">
            <v>360</v>
          </cell>
          <cell r="FO51">
            <v>57</v>
          </cell>
          <cell r="FP51">
            <v>46</v>
          </cell>
          <cell r="FQ51">
            <v>389</v>
          </cell>
          <cell r="FR51">
            <v>0</v>
          </cell>
          <cell r="FS51">
            <v>0</v>
          </cell>
          <cell r="FT51">
            <v>18998</v>
          </cell>
          <cell r="FU51">
            <v>95</v>
          </cell>
          <cell r="FV51">
            <v>94.33</v>
          </cell>
          <cell r="FW51">
            <v>52.800000000000004</v>
          </cell>
          <cell r="FX51">
            <v>79.59</v>
          </cell>
          <cell r="FY51">
            <v>92.66</v>
          </cell>
          <cell r="FZ51">
            <v>0</v>
          </cell>
          <cell r="GA51">
            <v>0</v>
          </cell>
          <cell r="GB51">
            <v>94.27</v>
          </cell>
        </row>
        <row r="52">
          <cell r="C52" t="str">
            <v>Puducherry</v>
          </cell>
          <cell r="D52">
            <v>249</v>
          </cell>
          <cell r="E52">
            <v>52</v>
          </cell>
          <cell r="F52">
            <v>4</v>
          </cell>
          <cell r="G52">
            <v>0</v>
          </cell>
          <cell r="H52">
            <v>53</v>
          </cell>
          <cell r="I52">
            <v>38</v>
          </cell>
          <cell r="J52">
            <v>37</v>
          </cell>
          <cell r="K52">
            <v>0</v>
          </cell>
          <cell r="L52">
            <v>433</v>
          </cell>
          <cell r="M52">
            <v>35</v>
          </cell>
          <cell r="N52">
            <v>46</v>
          </cell>
          <cell r="O52">
            <v>81</v>
          </cell>
          <cell r="P52">
            <v>0</v>
          </cell>
          <cell r="Q52">
            <v>0</v>
          </cell>
          <cell r="R52">
            <v>122</v>
          </cell>
          <cell r="S52">
            <v>0</v>
          </cell>
          <cell r="T52">
            <v>0</v>
          </cell>
          <cell r="U52">
            <v>284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146</v>
          </cell>
          <cell r="AF52">
            <v>32</v>
          </cell>
          <cell r="AG52">
            <v>2</v>
          </cell>
          <cell r="AH52">
            <v>0</v>
          </cell>
          <cell r="AI52">
            <v>29</v>
          </cell>
          <cell r="AJ52">
            <v>22</v>
          </cell>
          <cell r="AK52">
            <v>12</v>
          </cell>
          <cell r="AL52">
            <v>0</v>
          </cell>
          <cell r="AM52">
            <v>243</v>
          </cell>
          <cell r="AN52">
            <v>15</v>
          </cell>
          <cell r="AO52">
            <v>23</v>
          </cell>
          <cell r="AP52">
            <v>30</v>
          </cell>
          <cell r="AQ52">
            <v>0</v>
          </cell>
          <cell r="AR52">
            <v>0</v>
          </cell>
          <cell r="AS52">
            <v>66</v>
          </cell>
          <cell r="AT52">
            <v>0</v>
          </cell>
          <cell r="AU52">
            <v>0</v>
          </cell>
          <cell r="AV52">
            <v>134</v>
          </cell>
          <cell r="BD52">
            <v>11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278</v>
          </cell>
          <cell r="BN52">
            <v>96</v>
          </cell>
          <cell r="BO52">
            <v>85</v>
          </cell>
          <cell r="BP52">
            <v>0</v>
          </cell>
          <cell r="BQ52">
            <v>53</v>
          </cell>
          <cell r="BR52">
            <v>159</v>
          </cell>
          <cell r="BS52">
            <v>37</v>
          </cell>
          <cell r="BT52">
            <v>708</v>
          </cell>
          <cell r="BU52">
            <v>131</v>
          </cell>
          <cell r="BV52">
            <v>69</v>
          </cell>
          <cell r="BW52">
            <v>81</v>
          </cell>
          <cell r="BX52">
            <v>0</v>
          </cell>
          <cell r="BY52">
            <v>45</v>
          </cell>
          <cell r="BZ52">
            <v>139</v>
          </cell>
          <cell r="CA52">
            <v>21</v>
          </cell>
          <cell r="CB52">
            <v>486</v>
          </cell>
          <cell r="CC52">
            <v>258</v>
          </cell>
          <cell r="CD52">
            <v>94</v>
          </cell>
          <cell r="CE52">
            <v>83</v>
          </cell>
          <cell r="CF52">
            <v>0</v>
          </cell>
          <cell r="CG52">
            <v>52</v>
          </cell>
          <cell r="CH52">
            <v>151</v>
          </cell>
          <cell r="CI52">
            <v>37</v>
          </cell>
          <cell r="CJ52">
            <v>675</v>
          </cell>
          <cell r="CK52">
            <v>100</v>
          </cell>
          <cell r="CL52">
            <v>100</v>
          </cell>
          <cell r="CM52">
            <v>100</v>
          </cell>
          <cell r="CN52">
            <v>0</v>
          </cell>
          <cell r="CO52">
            <v>100</v>
          </cell>
          <cell r="CP52">
            <v>100</v>
          </cell>
          <cell r="CQ52">
            <v>100</v>
          </cell>
          <cell r="CR52">
            <v>100</v>
          </cell>
          <cell r="CS52">
            <v>100</v>
          </cell>
          <cell r="CT52">
            <v>100</v>
          </cell>
          <cell r="CU52">
            <v>100</v>
          </cell>
          <cell r="CV52">
            <v>0</v>
          </cell>
          <cell r="CW52">
            <v>100</v>
          </cell>
          <cell r="CX52">
            <v>100</v>
          </cell>
          <cell r="CY52">
            <v>100</v>
          </cell>
          <cell r="CZ52">
            <v>100</v>
          </cell>
          <cell r="DA52">
            <v>284</v>
          </cell>
          <cell r="DB52">
            <v>98</v>
          </cell>
          <cell r="DC52">
            <v>85</v>
          </cell>
          <cell r="DD52">
            <v>0</v>
          </cell>
          <cell r="DE52">
            <v>53</v>
          </cell>
          <cell r="DF52">
            <v>160</v>
          </cell>
          <cell r="DG52">
            <v>37</v>
          </cell>
          <cell r="DH52">
            <v>717</v>
          </cell>
          <cell r="DI52">
            <v>99.210000000000008</v>
          </cell>
          <cell r="DJ52">
            <v>98.11</v>
          </cell>
          <cell r="DK52">
            <v>57.14</v>
          </cell>
          <cell r="DL52">
            <v>0</v>
          </cell>
          <cell r="DM52">
            <v>92.45</v>
          </cell>
          <cell r="DN52">
            <v>96.490000000000009</v>
          </cell>
          <cell r="DO52">
            <v>100</v>
          </cell>
          <cell r="DP52">
            <v>96.78</v>
          </cell>
          <cell r="DQ52">
            <v>284</v>
          </cell>
          <cell r="DR52">
            <v>98</v>
          </cell>
          <cell r="DS52">
            <v>85</v>
          </cell>
          <cell r="DT52">
            <v>0</v>
          </cell>
          <cell r="DU52">
            <v>53</v>
          </cell>
          <cell r="DV52">
            <v>160</v>
          </cell>
          <cell r="DW52">
            <v>37</v>
          </cell>
          <cell r="DX52">
            <v>717</v>
          </cell>
          <cell r="DY52">
            <v>280</v>
          </cell>
          <cell r="DZ52">
            <v>93</v>
          </cell>
          <cell r="EA52">
            <v>85</v>
          </cell>
          <cell r="EB52">
            <v>0</v>
          </cell>
          <cell r="EC52">
            <v>52</v>
          </cell>
          <cell r="ED52">
            <v>153</v>
          </cell>
          <cell r="EE52">
            <v>37</v>
          </cell>
          <cell r="EF52">
            <v>700</v>
          </cell>
          <cell r="EG52">
            <v>96.63</v>
          </cell>
          <cell r="EH52">
            <v>96.3</v>
          </cell>
          <cell r="EI52">
            <v>0</v>
          </cell>
          <cell r="EJ52">
            <v>0</v>
          </cell>
          <cell r="EK52">
            <v>100</v>
          </cell>
          <cell r="EL52">
            <v>100</v>
          </cell>
          <cell r="EM52">
            <v>100</v>
          </cell>
          <cell r="EN52">
            <v>97.65</v>
          </cell>
          <cell r="EO52">
            <v>33</v>
          </cell>
          <cell r="EP52">
            <v>26</v>
          </cell>
          <cell r="EQ52">
            <v>16</v>
          </cell>
          <cell r="ER52">
            <v>0</v>
          </cell>
          <cell r="ES52">
            <v>0</v>
          </cell>
          <cell r="ET52">
            <v>40</v>
          </cell>
          <cell r="EU52">
            <v>0</v>
          </cell>
          <cell r="EV52">
            <v>115</v>
          </cell>
          <cell r="EW52">
            <v>96.55</v>
          </cell>
          <cell r="EX52">
            <v>92.31</v>
          </cell>
          <cell r="EY52">
            <v>0</v>
          </cell>
          <cell r="EZ52">
            <v>0</v>
          </cell>
          <cell r="FA52">
            <v>66.67</v>
          </cell>
          <cell r="FB52">
            <v>100</v>
          </cell>
          <cell r="FC52">
            <v>100</v>
          </cell>
          <cell r="FD52">
            <v>94.92</v>
          </cell>
          <cell r="FE52">
            <v>25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25</v>
          </cell>
          <cell r="FM52">
            <v>120</v>
          </cell>
          <cell r="FN52">
            <v>8</v>
          </cell>
          <cell r="FO52">
            <v>4</v>
          </cell>
          <cell r="FP52">
            <v>0</v>
          </cell>
          <cell r="FQ52">
            <v>4</v>
          </cell>
          <cell r="FR52">
            <v>4</v>
          </cell>
          <cell r="FS52">
            <v>4</v>
          </cell>
          <cell r="FT52">
            <v>144</v>
          </cell>
          <cell r="FU52">
            <v>99.210000000000008</v>
          </cell>
          <cell r="FV52">
            <v>98.11</v>
          </cell>
          <cell r="FW52">
            <v>64.290000000000006</v>
          </cell>
          <cell r="FX52">
            <v>0</v>
          </cell>
          <cell r="FY52">
            <v>96.23</v>
          </cell>
          <cell r="FZ52">
            <v>98.25</v>
          </cell>
          <cell r="GA52">
            <v>100</v>
          </cell>
          <cell r="GB52">
            <v>97.64</v>
          </cell>
        </row>
        <row r="53">
          <cell r="C53" t="str">
            <v>A &amp; N Islands</v>
          </cell>
          <cell r="D53">
            <v>195</v>
          </cell>
          <cell r="E53">
            <v>62</v>
          </cell>
          <cell r="F53">
            <v>31</v>
          </cell>
          <cell r="G53">
            <v>0</v>
          </cell>
          <cell r="H53">
            <v>18</v>
          </cell>
          <cell r="I53">
            <v>42</v>
          </cell>
          <cell r="J53">
            <v>0</v>
          </cell>
          <cell r="K53">
            <v>0</v>
          </cell>
          <cell r="L53">
            <v>348</v>
          </cell>
          <cell r="M53">
            <v>78</v>
          </cell>
          <cell r="N53">
            <v>14</v>
          </cell>
          <cell r="O53">
            <v>8</v>
          </cell>
          <cell r="P53">
            <v>0</v>
          </cell>
          <cell r="Q53">
            <v>0</v>
          </cell>
          <cell r="R53">
            <v>6</v>
          </cell>
          <cell r="S53">
            <v>0</v>
          </cell>
          <cell r="T53">
            <v>0</v>
          </cell>
          <cell r="U53">
            <v>106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183</v>
          </cell>
          <cell r="AF53">
            <v>59</v>
          </cell>
          <cell r="AG53">
            <v>22</v>
          </cell>
          <cell r="AH53">
            <v>0</v>
          </cell>
          <cell r="AI53">
            <v>16</v>
          </cell>
          <cell r="AJ53">
            <v>37</v>
          </cell>
          <cell r="AK53">
            <v>0</v>
          </cell>
          <cell r="AL53">
            <v>0</v>
          </cell>
          <cell r="AM53">
            <v>317</v>
          </cell>
          <cell r="AN53">
            <v>51</v>
          </cell>
          <cell r="AO53">
            <v>11</v>
          </cell>
          <cell r="AP53">
            <v>4</v>
          </cell>
          <cell r="AQ53">
            <v>0</v>
          </cell>
          <cell r="AR53">
            <v>0</v>
          </cell>
          <cell r="AS53">
            <v>5</v>
          </cell>
          <cell r="AT53">
            <v>0</v>
          </cell>
          <cell r="AU53">
            <v>0</v>
          </cell>
          <cell r="AV53">
            <v>71</v>
          </cell>
          <cell r="BD53">
            <v>24</v>
          </cell>
          <cell r="BE53">
            <v>40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40</v>
          </cell>
          <cell r="BM53">
            <v>221</v>
          </cell>
          <cell r="BN53">
            <v>70</v>
          </cell>
          <cell r="BO53">
            <v>37</v>
          </cell>
          <cell r="BP53">
            <v>0</v>
          </cell>
          <cell r="BQ53">
            <v>17</v>
          </cell>
          <cell r="BR53">
            <v>47</v>
          </cell>
          <cell r="BS53">
            <v>0</v>
          </cell>
          <cell r="BT53">
            <v>392</v>
          </cell>
          <cell r="BU53">
            <v>133</v>
          </cell>
          <cell r="BV53">
            <v>54</v>
          </cell>
          <cell r="BW53">
            <v>32</v>
          </cell>
          <cell r="BX53">
            <v>0</v>
          </cell>
          <cell r="BY53">
            <v>8</v>
          </cell>
          <cell r="BZ53">
            <v>34</v>
          </cell>
          <cell r="CA53">
            <v>0</v>
          </cell>
          <cell r="CB53">
            <v>261</v>
          </cell>
          <cell r="CC53">
            <v>151</v>
          </cell>
          <cell r="CD53">
            <v>41</v>
          </cell>
          <cell r="CE53">
            <v>31</v>
          </cell>
          <cell r="CF53">
            <v>0</v>
          </cell>
          <cell r="CG53">
            <v>9</v>
          </cell>
          <cell r="CH53">
            <v>31</v>
          </cell>
          <cell r="CI53">
            <v>0</v>
          </cell>
          <cell r="CJ53">
            <v>263</v>
          </cell>
          <cell r="CK53">
            <v>89.38</v>
          </cell>
          <cell r="CL53">
            <v>97.37</v>
          </cell>
          <cell r="CM53">
            <v>100</v>
          </cell>
          <cell r="CN53">
            <v>0</v>
          </cell>
          <cell r="CO53">
            <v>100</v>
          </cell>
          <cell r="CP53">
            <v>100</v>
          </cell>
          <cell r="CQ53">
            <v>0</v>
          </cell>
          <cell r="CR53">
            <v>93.17</v>
          </cell>
          <cell r="CS53">
            <v>93.04</v>
          </cell>
          <cell r="CT53">
            <v>97.37</v>
          </cell>
          <cell r="CU53">
            <v>100</v>
          </cell>
          <cell r="CV53">
            <v>0</v>
          </cell>
          <cell r="CW53">
            <v>100</v>
          </cell>
          <cell r="CX53">
            <v>100</v>
          </cell>
          <cell r="CY53">
            <v>0</v>
          </cell>
          <cell r="CZ53">
            <v>95.36</v>
          </cell>
          <cell r="DA53">
            <v>268</v>
          </cell>
          <cell r="DB53">
            <v>75</v>
          </cell>
          <cell r="DC53">
            <v>39</v>
          </cell>
          <cell r="DD53">
            <v>0</v>
          </cell>
          <cell r="DE53">
            <v>18</v>
          </cell>
          <cell r="DF53">
            <v>48</v>
          </cell>
          <cell r="DG53">
            <v>0</v>
          </cell>
          <cell r="DH53">
            <v>448</v>
          </cell>
          <cell r="DI53">
            <v>93.850000000000009</v>
          </cell>
          <cell r="DJ53">
            <v>98.39</v>
          </cell>
          <cell r="DK53">
            <v>90.91</v>
          </cell>
          <cell r="DL53">
            <v>0</v>
          </cell>
          <cell r="DM53">
            <v>88.89</v>
          </cell>
          <cell r="DN53">
            <v>100</v>
          </cell>
          <cell r="DO53">
            <v>0</v>
          </cell>
          <cell r="DP53">
            <v>94.86</v>
          </cell>
          <cell r="DQ53">
            <v>220</v>
          </cell>
          <cell r="DR53">
            <v>71</v>
          </cell>
          <cell r="DS53">
            <v>39</v>
          </cell>
          <cell r="DT53">
            <v>0</v>
          </cell>
          <cell r="DU53">
            <v>18</v>
          </cell>
          <cell r="DV53">
            <v>48</v>
          </cell>
          <cell r="DW53">
            <v>0</v>
          </cell>
          <cell r="DX53">
            <v>396</v>
          </cell>
          <cell r="DY53">
            <v>83</v>
          </cell>
          <cell r="DZ53">
            <v>56</v>
          </cell>
          <cell r="EA53">
            <v>35</v>
          </cell>
          <cell r="EB53">
            <v>0</v>
          </cell>
          <cell r="EC53">
            <v>18</v>
          </cell>
          <cell r="ED53">
            <v>47</v>
          </cell>
          <cell r="EE53">
            <v>0</v>
          </cell>
          <cell r="EF53">
            <v>239</v>
          </cell>
          <cell r="EG53">
            <v>33.33</v>
          </cell>
          <cell r="EH53">
            <v>34.78</v>
          </cell>
          <cell r="EI53">
            <v>33.33</v>
          </cell>
          <cell r="EJ53">
            <v>0</v>
          </cell>
          <cell r="EK53">
            <v>66.67</v>
          </cell>
          <cell r="EL53">
            <v>50</v>
          </cell>
          <cell r="EM53">
            <v>0</v>
          </cell>
          <cell r="EN53">
            <v>37.76</v>
          </cell>
          <cell r="EO53">
            <v>83</v>
          </cell>
          <cell r="EP53">
            <v>7</v>
          </cell>
          <cell r="EQ53">
            <v>4</v>
          </cell>
          <cell r="ER53">
            <v>0</v>
          </cell>
          <cell r="ES53">
            <v>2</v>
          </cell>
          <cell r="ET53">
            <v>4</v>
          </cell>
          <cell r="EU53">
            <v>0</v>
          </cell>
          <cell r="EV53">
            <v>100</v>
          </cell>
          <cell r="EW53">
            <v>70.69</v>
          </cell>
          <cell r="EX53">
            <v>82.76</v>
          </cell>
          <cell r="EY53">
            <v>84.62</v>
          </cell>
          <cell r="EZ53">
            <v>0</v>
          </cell>
          <cell r="FA53">
            <v>42.86</v>
          </cell>
          <cell r="FB53">
            <v>61.54</v>
          </cell>
          <cell r="FC53">
            <v>0</v>
          </cell>
          <cell r="FD53">
            <v>71.430000000000007</v>
          </cell>
          <cell r="FE53">
            <v>38</v>
          </cell>
          <cell r="FF53">
            <v>6</v>
          </cell>
          <cell r="FG53">
            <v>0</v>
          </cell>
          <cell r="FH53">
            <v>0</v>
          </cell>
          <cell r="FI53">
            <v>0</v>
          </cell>
          <cell r="FJ53">
            <v>1</v>
          </cell>
          <cell r="FK53">
            <v>0</v>
          </cell>
          <cell r="FL53">
            <v>45</v>
          </cell>
          <cell r="FM53">
            <v>215</v>
          </cell>
          <cell r="FN53">
            <v>11</v>
          </cell>
          <cell r="FO53">
            <v>1</v>
          </cell>
          <cell r="FP53">
            <v>0</v>
          </cell>
          <cell r="FQ53">
            <v>2</v>
          </cell>
          <cell r="FR53">
            <v>3</v>
          </cell>
          <cell r="FS53">
            <v>0</v>
          </cell>
          <cell r="FT53">
            <v>232</v>
          </cell>
          <cell r="FU53">
            <v>94.36</v>
          </cell>
          <cell r="FV53">
            <v>98.39</v>
          </cell>
          <cell r="FW53">
            <v>100</v>
          </cell>
          <cell r="FX53">
            <v>0</v>
          </cell>
          <cell r="FY53">
            <v>94.44</v>
          </cell>
          <cell r="FZ53">
            <v>100</v>
          </cell>
          <cell r="GA53">
            <v>0</v>
          </cell>
          <cell r="GB53">
            <v>96.29</v>
          </cell>
        </row>
      </sheetData>
      <sheetData sheetId="2"/>
      <sheetData sheetId="3">
        <row r="15">
          <cell r="D15" t="str">
            <v>Primary Only</v>
          </cell>
          <cell r="E15" t="str">
            <v>Primary with Upper Primary</v>
          </cell>
          <cell r="F15" t="str">
            <v>Primary with upper Primary Sec/H.Sec</v>
          </cell>
          <cell r="G15" t="str">
            <v>Upper Primary Only</v>
          </cell>
          <cell r="H15" t="str">
            <v>Upper Primary with Sec./H.Sec</v>
          </cell>
          <cell r="I15" t="str">
            <v>Primary with upper Primary Sec</v>
          </cell>
          <cell r="J15" t="str">
            <v>Upper Primary with Sec.</v>
          </cell>
          <cell r="K15" t="str">
            <v>No Response</v>
          </cell>
          <cell r="L15" t="str">
            <v>Enrolment in Goverment Schools</v>
          </cell>
          <cell r="M15" t="str">
            <v>Primary Only</v>
          </cell>
          <cell r="N15" t="str">
            <v>Primary with Upper Primary</v>
          </cell>
          <cell r="O15" t="str">
            <v>Primary with upper Primary Sec/H.Sec</v>
          </cell>
          <cell r="P15" t="str">
            <v>Upper Primary Only</v>
          </cell>
          <cell r="Q15" t="str">
            <v>Upper Primary with Sec./H.Sec</v>
          </cell>
          <cell r="R15" t="str">
            <v>Primary with upper Primary Sec</v>
          </cell>
          <cell r="S15" t="str">
            <v>Upper Primary with Sec.</v>
          </cell>
          <cell r="T15" t="str">
            <v>No Response</v>
          </cell>
          <cell r="U15" t="str">
            <v>Enrolment in Private Schools</v>
          </cell>
          <cell r="V15" t="str">
            <v>Primary Only</v>
          </cell>
          <cell r="W15" t="str">
            <v>Primary with Upper Primary</v>
          </cell>
          <cell r="X15" t="str">
            <v>Primary with upper Primary Sec/H.Sec</v>
          </cell>
          <cell r="Y15" t="str">
            <v>Upper Primary Only</v>
          </cell>
          <cell r="Z15" t="str">
            <v>Upper Primary with Sec./H.Sec</v>
          </cell>
          <cell r="AA15" t="str">
            <v>Primary with upper Primary Sec</v>
          </cell>
          <cell r="AB15" t="str">
            <v>Upper Primary with Sec.</v>
          </cell>
          <cell r="AC15" t="str">
            <v>No Response</v>
          </cell>
          <cell r="AD15" t="str">
            <v>Enrolment in Goverment Schools (Rural)</v>
          </cell>
          <cell r="AE15" t="str">
            <v>Primary Only</v>
          </cell>
          <cell r="AF15" t="str">
            <v>Primary with Upper Primary</v>
          </cell>
          <cell r="AG15" t="str">
            <v>Primary with upper Primary Sec/H.Sec</v>
          </cell>
          <cell r="AH15" t="str">
            <v>Upper Primary Only</v>
          </cell>
          <cell r="AI15" t="str">
            <v>Upper Primary with Sec./H.Sec</v>
          </cell>
          <cell r="AJ15" t="str">
            <v>Primary with upper Primary Sec</v>
          </cell>
          <cell r="AK15" t="str">
            <v>Upper Primary with Sec.</v>
          </cell>
          <cell r="AL15" t="str">
            <v>No Response</v>
          </cell>
          <cell r="AM15" t="str">
            <v>Enrolment in Private Schools (Rural)</v>
          </cell>
          <cell r="AN15" t="str">
            <v>Primary Only</v>
          </cell>
          <cell r="AO15" t="str">
            <v>Primary with Upper Primary</v>
          </cell>
          <cell r="AP15" t="str">
            <v>Primary with upper Primary Sec/H.Sec</v>
          </cell>
          <cell r="AQ15" t="str">
            <v>Upper Primary Only</v>
          </cell>
          <cell r="AR15" t="str">
            <v>Upper Primary with Sec./H.Sec</v>
          </cell>
          <cell r="AS15" t="str">
            <v>Primary with upper Primary Sec</v>
          </cell>
          <cell r="AT15" t="str">
            <v>Upper Primary with Sec.</v>
          </cell>
          <cell r="AU15" t="str">
            <v>Total</v>
          </cell>
          <cell r="AV15" t="str">
            <v>Primary Only</v>
          </cell>
          <cell r="AW15" t="str">
            <v>Primary with Upper Primary</v>
          </cell>
          <cell r="AX15" t="str">
            <v>Primary with upper Primary Sec/H.Sec</v>
          </cell>
          <cell r="AY15" t="str">
            <v>Upper Primary Only</v>
          </cell>
          <cell r="AZ15" t="str">
            <v>Upper Primary with Sec./H.Sec</v>
          </cell>
          <cell r="BA15" t="str">
            <v>Primary with upper Primary Sec</v>
          </cell>
          <cell r="BB15" t="str">
            <v>Upper Primary with Sec.</v>
          </cell>
          <cell r="BC15" t="str">
            <v>Total</v>
          </cell>
          <cell r="BD15" t="str">
            <v>Primary Only</v>
          </cell>
          <cell r="BE15" t="str">
            <v>Primary with Upper Primary</v>
          </cell>
          <cell r="BF15" t="str">
            <v>Primary with upper Primary Sec/H.Sec</v>
          </cell>
          <cell r="BG15" t="str">
            <v>Upper Primary Only</v>
          </cell>
          <cell r="BH15" t="str">
            <v>Upper Primary with Sec./H.Sec</v>
          </cell>
          <cell r="BI15" t="str">
            <v>Primary with upper Primary Sec</v>
          </cell>
          <cell r="BJ15" t="str">
            <v>Upper Primary with Sec.</v>
          </cell>
          <cell r="BK15" t="str">
            <v>Total</v>
          </cell>
          <cell r="BL15" t="str">
            <v>Primary Only</v>
          </cell>
          <cell r="BM15" t="str">
            <v>Primary with Upper Primary</v>
          </cell>
          <cell r="BN15" t="str">
            <v>Primary with upper Primary Sec/H.Sec</v>
          </cell>
          <cell r="BO15" t="str">
            <v>Upper Primary Only</v>
          </cell>
          <cell r="BP15" t="str">
            <v>Upper Primary with Sec./H.Sec</v>
          </cell>
          <cell r="BQ15" t="str">
            <v>Primary with upper Primary Sec</v>
          </cell>
          <cell r="BR15" t="str">
            <v>Upper Primary with Sec.</v>
          </cell>
          <cell r="BS15" t="str">
            <v>No Response</v>
          </cell>
          <cell r="BT15" t="str">
            <v>Primary Only</v>
          </cell>
          <cell r="BU15" t="str">
            <v>Primary with Upper Primary</v>
          </cell>
          <cell r="BV15" t="str">
            <v>Primary with upper Primary Sec/H.Sec</v>
          </cell>
          <cell r="BW15" t="str">
            <v>Upper Primary Only</v>
          </cell>
          <cell r="BX15" t="str">
            <v>Upper Primary with Sec./H.Sec</v>
          </cell>
          <cell r="BY15" t="str">
            <v>Primary with upper Primary Sec</v>
          </cell>
          <cell r="BZ15" t="str">
            <v>Upper Primary with Sec.</v>
          </cell>
          <cell r="CA15" t="str">
            <v>No Response</v>
          </cell>
          <cell r="CB15" t="str">
            <v>I</v>
          </cell>
          <cell r="CC15" t="str">
            <v>II</v>
          </cell>
          <cell r="CD15" t="str">
            <v>III</v>
          </cell>
          <cell r="CE15" t="str">
            <v>IV</v>
          </cell>
          <cell r="CF15" t="str">
            <v>V</v>
          </cell>
          <cell r="CG15" t="str">
            <v>VI</v>
          </cell>
          <cell r="CH15" t="str">
            <v>VII</v>
          </cell>
          <cell r="CI15" t="str">
            <v>VIII</v>
          </cell>
          <cell r="CJ15" t="str">
            <v>I</v>
          </cell>
          <cell r="CK15" t="str">
            <v>II</v>
          </cell>
          <cell r="CL15" t="str">
            <v>III</v>
          </cell>
          <cell r="CM15" t="str">
            <v>IV</v>
          </cell>
          <cell r="CN15" t="str">
            <v>V</v>
          </cell>
          <cell r="CO15" t="str">
            <v>VI</v>
          </cell>
          <cell r="CP15" t="str">
            <v>VII</v>
          </cell>
          <cell r="CQ15" t="str">
            <v>VIII</v>
          </cell>
          <cell r="CR15" t="str">
            <v>I</v>
          </cell>
          <cell r="CS15" t="str">
            <v>II</v>
          </cell>
          <cell r="CT15" t="str">
            <v>III</v>
          </cell>
          <cell r="CU15" t="str">
            <v>IV</v>
          </cell>
          <cell r="CV15" t="str">
            <v>V</v>
          </cell>
          <cell r="CW15" t="str">
            <v>VI</v>
          </cell>
          <cell r="CX15" t="str">
            <v>VII</v>
          </cell>
          <cell r="CY15" t="str">
            <v>VIII</v>
          </cell>
          <cell r="CZ15" t="str">
            <v>I</v>
          </cell>
          <cell r="DA15" t="str">
            <v>II</v>
          </cell>
          <cell r="DB15" t="str">
            <v>III</v>
          </cell>
          <cell r="DC15" t="str">
            <v>IV</v>
          </cell>
          <cell r="DD15" t="str">
            <v>V</v>
          </cell>
          <cell r="DE15" t="str">
            <v>VI</v>
          </cell>
          <cell r="DF15" t="str">
            <v>VII</v>
          </cell>
          <cell r="DG15" t="str">
            <v>VIII</v>
          </cell>
          <cell r="DH15" t="str">
            <v>Total SC Enrolment</v>
          </cell>
          <cell r="DI15" t="str">
            <v>SC Girls Enrolment</v>
          </cell>
          <cell r="DJ15" t="str">
            <v>Total SC Enrolment</v>
          </cell>
          <cell r="DK15" t="str">
            <v>SC Girls Enrolment</v>
          </cell>
          <cell r="DL15" t="str">
            <v>Total ST Enrolment</v>
          </cell>
          <cell r="DM15" t="str">
            <v>ST Girls Enrolment</v>
          </cell>
          <cell r="DN15" t="str">
            <v>Total ST Enrolment</v>
          </cell>
          <cell r="DO15" t="str">
            <v>ST Girls Enrolment</v>
          </cell>
          <cell r="DP15" t="str">
            <v>Total OBC Enrolment</v>
          </cell>
          <cell r="DQ15" t="str">
            <v>OBC Girls Enrolment</v>
          </cell>
          <cell r="DR15" t="str">
            <v>Total OBC Enrolment</v>
          </cell>
          <cell r="DS15" t="str">
            <v>OBC Girls Enrolment</v>
          </cell>
          <cell r="DT15" t="str">
            <v>Total Muslim Enrolment</v>
          </cell>
          <cell r="DU15" t="str">
            <v>Muslim Girls Enrolment</v>
          </cell>
          <cell r="DV15" t="str">
            <v>Total Muslim Enrolment</v>
          </cell>
          <cell r="DW15" t="str">
            <v>Muslim Girls Enrolment</v>
          </cell>
          <cell r="DX15" t="str">
            <v>I</v>
          </cell>
          <cell r="DY15" t="str">
            <v>II</v>
          </cell>
          <cell r="DZ15" t="str">
            <v>III</v>
          </cell>
          <cell r="EA15" t="str">
            <v>IV</v>
          </cell>
          <cell r="EB15" t="str">
            <v>V</v>
          </cell>
          <cell r="EC15" t="str">
            <v>VI</v>
          </cell>
          <cell r="ED15" t="str">
            <v>VII</v>
          </cell>
          <cell r="EE15" t="str">
            <v>VIII</v>
          </cell>
          <cell r="EF15" t="str">
            <v>Primary Only</v>
          </cell>
          <cell r="EG15" t="str">
            <v>Primary with Upper Primary</v>
          </cell>
          <cell r="EH15" t="str">
            <v>Primary with upper Primary Sec/H.Sec</v>
          </cell>
          <cell r="EI15" t="str">
            <v>Upper Primary Only</v>
          </cell>
          <cell r="EJ15" t="str">
            <v>Upper Primary with Sec./H.Sec</v>
          </cell>
          <cell r="EK15" t="str">
            <v>Primary with upper Primary Sec</v>
          </cell>
          <cell r="EL15" t="str">
            <v>Upper Primary with  Sec.</v>
          </cell>
          <cell r="EM15" t="str">
            <v>Primary Only</v>
          </cell>
          <cell r="EN15" t="str">
            <v>Primary with Upper Primary</v>
          </cell>
          <cell r="EO15" t="str">
            <v>Primary with upper Primary Sec/H.Sec</v>
          </cell>
          <cell r="EP15" t="str">
            <v>Upper Primary Only</v>
          </cell>
          <cell r="EQ15" t="str">
            <v>Upper Primary with Sec./H.Sec</v>
          </cell>
          <cell r="ER15" t="str">
            <v>Primary with upper Primary Sec</v>
          </cell>
          <cell r="ES15" t="str">
            <v>upper Primary with  Sec.</v>
          </cell>
          <cell r="ET15" t="str">
            <v>Primary Only</v>
          </cell>
          <cell r="EU15" t="str">
            <v>Primary with Upper Primary</v>
          </cell>
          <cell r="EV15" t="str">
            <v>Primary with upper Primary Sec/H.Sec</v>
          </cell>
          <cell r="EW15" t="str">
            <v>Upper Primary Only</v>
          </cell>
          <cell r="EX15" t="str">
            <v>Upper Primary with Sec./H.Sec</v>
          </cell>
          <cell r="EY15" t="str">
            <v>Primary with upper Primary Sec</v>
          </cell>
          <cell r="EZ15" t="str">
            <v>Upper Primary with  Sec.</v>
          </cell>
          <cell r="FA15" t="str">
            <v>Primary</v>
          </cell>
          <cell r="FB15" t="str">
            <v>Upper Primary</v>
          </cell>
          <cell r="FC15" t="str">
            <v>primary</v>
          </cell>
          <cell r="FD15" t="str">
            <v>Primary Only</v>
          </cell>
          <cell r="FE15" t="str">
            <v>Primary with Upper Primary</v>
          </cell>
          <cell r="FF15" t="str">
            <v>Primary with upper Primary Sec/H.Sec</v>
          </cell>
          <cell r="FG15" t="str">
            <v>Upper Primary Only</v>
          </cell>
          <cell r="FH15" t="str">
            <v>Upper Primary with Sec./H.Sec</v>
          </cell>
          <cell r="FI15" t="str">
            <v>Primary with upper Primary Sec</v>
          </cell>
          <cell r="FJ15" t="str">
            <v>upper Primary with  Sec.</v>
          </cell>
          <cell r="FK15" t="str">
            <v>No Response</v>
          </cell>
          <cell r="FL15" t="str">
            <v>Enrolment in Madarsas &amp; Unrecog.</v>
          </cell>
        </row>
        <row r="17">
          <cell r="C17" t="str">
            <v>India</v>
          </cell>
          <cell r="D17">
            <v>56770603</v>
          </cell>
          <cell r="E17">
            <v>37002826</v>
          </cell>
          <cell r="F17">
            <v>1786447</v>
          </cell>
          <cell r="G17">
            <v>11512644</v>
          </cell>
          <cell r="H17">
            <v>7182985</v>
          </cell>
          <cell r="I17">
            <v>2691235</v>
          </cell>
          <cell r="J17">
            <v>4991290</v>
          </cell>
          <cell r="K17">
            <v>22832</v>
          </cell>
          <cell r="L17">
            <v>121960862</v>
          </cell>
          <cell r="M17">
            <v>17970191</v>
          </cell>
          <cell r="N17">
            <v>20046481</v>
          </cell>
          <cell r="O17">
            <v>12703810</v>
          </cell>
          <cell r="P17">
            <v>3561020</v>
          </cell>
          <cell r="Q17">
            <v>5212668</v>
          </cell>
          <cell r="R17">
            <v>7363318</v>
          </cell>
          <cell r="S17">
            <v>4333964</v>
          </cell>
          <cell r="T17">
            <v>40276</v>
          </cell>
          <cell r="U17">
            <v>71231728</v>
          </cell>
          <cell r="V17">
            <v>51472372</v>
          </cell>
          <cell r="W17">
            <v>32796880</v>
          </cell>
          <cell r="X17">
            <v>651688</v>
          </cell>
          <cell r="Y17">
            <v>10639405</v>
          </cell>
          <cell r="Z17">
            <v>5360868</v>
          </cell>
          <cell r="AA17">
            <v>2377829</v>
          </cell>
          <cell r="AB17">
            <v>4137272</v>
          </cell>
          <cell r="AC17">
            <v>17919</v>
          </cell>
          <cell r="AD17">
            <v>107454233</v>
          </cell>
          <cell r="AE17">
            <v>11148617</v>
          </cell>
          <cell r="AF17">
            <v>10249870</v>
          </cell>
          <cell r="AG17">
            <v>5058637</v>
          </cell>
          <cell r="AH17">
            <v>2905010</v>
          </cell>
          <cell r="AI17">
            <v>3192711</v>
          </cell>
          <cell r="AJ17">
            <v>3601535</v>
          </cell>
          <cell r="AK17">
            <v>2284179</v>
          </cell>
          <cell r="AL17">
            <v>22691</v>
          </cell>
          <cell r="AM17">
            <v>38463250</v>
          </cell>
          <cell r="AN17">
            <v>5347405</v>
          </cell>
          <cell r="AO17">
            <v>412218</v>
          </cell>
          <cell r="AP17">
            <v>79184</v>
          </cell>
          <cell r="AQ17">
            <v>1318378</v>
          </cell>
          <cell r="AR17">
            <v>63530</v>
          </cell>
          <cell r="AS17">
            <v>51899</v>
          </cell>
          <cell r="AT17">
            <v>53304</v>
          </cell>
          <cell r="AU17">
            <v>7326031</v>
          </cell>
          <cell r="AV17">
            <v>37575247</v>
          </cell>
          <cell r="AW17">
            <v>28290107</v>
          </cell>
          <cell r="AX17">
            <v>6570540</v>
          </cell>
          <cell r="AY17">
            <v>7952319</v>
          </cell>
          <cell r="AZ17">
            <v>5970256</v>
          </cell>
          <cell r="BA17">
            <v>4633214</v>
          </cell>
          <cell r="BB17">
            <v>4711796</v>
          </cell>
          <cell r="BC17">
            <v>96175927</v>
          </cell>
          <cell r="BD17">
            <v>5429171</v>
          </cell>
          <cell r="BE17">
            <v>396828</v>
          </cell>
          <cell r="BF17">
            <v>82012</v>
          </cell>
          <cell r="BG17">
            <v>1485961</v>
          </cell>
          <cell r="BH17">
            <v>83533</v>
          </cell>
          <cell r="BI17">
            <v>40731</v>
          </cell>
          <cell r="BJ17">
            <v>39488</v>
          </cell>
          <cell r="BK17">
            <v>7558131</v>
          </cell>
          <cell r="BL17">
            <v>39170477</v>
          </cell>
          <cell r="BM17">
            <v>27864210</v>
          </cell>
          <cell r="BN17">
            <v>6748497</v>
          </cell>
          <cell r="BO17">
            <v>8159644</v>
          </cell>
          <cell r="BP17">
            <v>7316443</v>
          </cell>
          <cell r="BQ17">
            <v>3893714</v>
          </cell>
          <cell r="BR17">
            <v>3046561</v>
          </cell>
          <cell r="BS17">
            <v>96791729</v>
          </cell>
          <cell r="BT17">
            <v>56770603</v>
          </cell>
          <cell r="BU17">
            <v>37002826</v>
          </cell>
          <cell r="BV17">
            <v>1786447</v>
          </cell>
          <cell r="BW17">
            <v>11512644</v>
          </cell>
          <cell r="BX17">
            <v>7182985</v>
          </cell>
          <cell r="BY17">
            <v>2691235</v>
          </cell>
          <cell r="BZ17">
            <v>4991290</v>
          </cell>
          <cell r="CA17">
            <v>22832</v>
          </cell>
          <cell r="CB17">
            <v>12986088</v>
          </cell>
          <cell r="CC17">
            <v>13002884</v>
          </cell>
          <cell r="CD17">
            <v>12859712</v>
          </cell>
          <cell r="CE17">
            <v>12692711</v>
          </cell>
          <cell r="CF17">
            <v>12295468</v>
          </cell>
          <cell r="CG17">
            <v>11099532</v>
          </cell>
          <cell r="CH17">
            <v>10835031</v>
          </cell>
          <cell r="CI17">
            <v>10409430</v>
          </cell>
          <cell r="CJ17">
            <v>27164511</v>
          </cell>
          <cell r="CK17">
            <v>27000299</v>
          </cell>
          <cell r="CL17">
            <v>26658523</v>
          </cell>
          <cell r="CM17">
            <v>26222911</v>
          </cell>
          <cell r="CN17">
            <v>25382196</v>
          </cell>
          <cell r="CO17">
            <v>22823843</v>
          </cell>
          <cell r="CP17">
            <v>22272116</v>
          </cell>
          <cell r="CQ17">
            <v>21375260</v>
          </cell>
          <cell r="CR17">
            <v>177748</v>
          </cell>
          <cell r="CS17">
            <v>198023</v>
          </cell>
          <cell r="CT17">
            <v>218665</v>
          </cell>
          <cell r="CU17">
            <v>212873</v>
          </cell>
          <cell r="CV17">
            <v>193461</v>
          </cell>
          <cell r="CW17">
            <v>153379</v>
          </cell>
          <cell r="CX17">
            <v>149493</v>
          </cell>
          <cell r="CY17">
            <v>129334</v>
          </cell>
          <cell r="CZ17">
            <v>120877</v>
          </cell>
          <cell r="DA17">
            <v>145126</v>
          </cell>
          <cell r="DB17">
            <v>160692</v>
          </cell>
          <cell r="DC17">
            <v>151372</v>
          </cell>
          <cell r="DD17">
            <v>142307</v>
          </cell>
          <cell r="DE17">
            <v>122204</v>
          </cell>
          <cell r="DF17">
            <v>121397</v>
          </cell>
          <cell r="DG17">
            <v>107189</v>
          </cell>
          <cell r="DH17">
            <v>26320625</v>
          </cell>
          <cell r="DI17">
            <v>12716241</v>
          </cell>
          <cell r="DJ17">
            <v>12899653</v>
          </cell>
          <cell r="DK17">
            <v>6290164</v>
          </cell>
          <cell r="DL17">
            <v>14680266</v>
          </cell>
          <cell r="DM17">
            <v>7095897</v>
          </cell>
          <cell r="DN17">
            <v>6465472</v>
          </cell>
          <cell r="DO17">
            <v>3150570</v>
          </cell>
          <cell r="DP17">
            <v>58399242</v>
          </cell>
          <cell r="DQ17">
            <v>28315205</v>
          </cell>
          <cell r="DR17">
            <v>29542005</v>
          </cell>
          <cell r="DS17">
            <v>14419602</v>
          </cell>
          <cell r="DT17">
            <v>18988724</v>
          </cell>
          <cell r="DU17">
            <v>9327267</v>
          </cell>
          <cell r="DV17">
            <v>8325366</v>
          </cell>
          <cell r="DW17">
            <v>4277718</v>
          </cell>
          <cell r="DX17">
            <v>593516</v>
          </cell>
          <cell r="DY17">
            <v>308789</v>
          </cell>
          <cell r="DZ17">
            <v>266744</v>
          </cell>
          <cell r="EA17">
            <v>265238</v>
          </cell>
          <cell r="EB17">
            <v>238966</v>
          </cell>
          <cell r="EC17">
            <v>192527</v>
          </cell>
          <cell r="ED17">
            <v>181292</v>
          </cell>
          <cell r="EE17">
            <v>177268</v>
          </cell>
          <cell r="EF17">
            <v>45227573</v>
          </cell>
          <cell r="EG17">
            <v>27442800</v>
          </cell>
          <cell r="EH17">
            <v>4202921</v>
          </cell>
          <cell r="EI17">
            <v>11791653</v>
          </cell>
          <cell r="EJ17">
            <v>3236882</v>
          </cell>
          <cell r="EK17">
            <v>4124720</v>
          </cell>
          <cell r="EL17">
            <v>1781645</v>
          </cell>
          <cell r="EM17">
            <v>5499776</v>
          </cell>
          <cell r="EN17">
            <v>6898143</v>
          </cell>
          <cell r="EO17">
            <v>9032996</v>
          </cell>
          <cell r="EP17">
            <v>322603</v>
          </cell>
          <cell r="EQ17">
            <v>932352</v>
          </cell>
          <cell r="ER17">
            <v>4261977</v>
          </cell>
          <cell r="ES17">
            <v>2017918</v>
          </cell>
          <cell r="ET17">
            <v>6777319</v>
          </cell>
          <cell r="EU17">
            <v>355948</v>
          </cell>
          <cell r="EV17">
            <v>213086</v>
          </cell>
          <cell r="EW17">
            <v>1041737</v>
          </cell>
          <cell r="EX17">
            <v>3906505</v>
          </cell>
          <cell r="EY17">
            <v>187708</v>
          </cell>
          <cell r="EZ17">
            <v>1193029</v>
          </cell>
          <cell r="FA17">
            <v>88.08</v>
          </cell>
          <cell r="FB17">
            <v>70.2</v>
          </cell>
          <cell r="FC17">
            <v>82.38</v>
          </cell>
          <cell r="FD17">
            <v>1632383</v>
          </cell>
          <cell r="FE17">
            <v>2029316</v>
          </cell>
          <cell r="FF17">
            <v>280285</v>
          </cell>
          <cell r="FG17">
            <v>129349</v>
          </cell>
          <cell r="FH17">
            <v>214145</v>
          </cell>
          <cell r="FI17">
            <v>370034</v>
          </cell>
          <cell r="FJ17">
            <v>107456</v>
          </cell>
          <cell r="FK17">
            <v>1203</v>
          </cell>
          <cell r="FL17">
            <v>4764171</v>
          </cell>
        </row>
        <row r="18">
          <cell r="C18" t="str">
            <v>Jammu &amp; Kashmir</v>
          </cell>
          <cell r="D18">
            <v>330999</v>
          </cell>
          <cell r="E18">
            <v>549166</v>
          </cell>
          <cell r="F18">
            <v>35097</v>
          </cell>
          <cell r="G18">
            <v>6021</v>
          </cell>
          <cell r="H18">
            <v>7128</v>
          </cell>
          <cell r="I18">
            <v>127903</v>
          </cell>
          <cell r="J18">
            <v>20394</v>
          </cell>
          <cell r="K18">
            <v>0</v>
          </cell>
          <cell r="L18">
            <v>1076708</v>
          </cell>
          <cell r="M18">
            <v>69016</v>
          </cell>
          <cell r="N18">
            <v>276105</v>
          </cell>
          <cell r="O18">
            <v>133389</v>
          </cell>
          <cell r="P18">
            <v>31</v>
          </cell>
          <cell r="Q18">
            <v>84</v>
          </cell>
          <cell r="R18">
            <v>285810</v>
          </cell>
          <cell r="S18">
            <v>35</v>
          </cell>
          <cell r="T18">
            <v>0</v>
          </cell>
          <cell r="U18">
            <v>764470</v>
          </cell>
          <cell r="V18">
            <v>315029</v>
          </cell>
          <cell r="W18">
            <v>505869</v>
          </cell>
          <cell r="X18">
            <v>23136</v>
          </cell>
          <cell r="Y18">
            <v>5183</v>
          </cell>
          <cell r="Z18">
            <v>6527</v>
          </cell>
          <cell r="AA18">
            <v>116287</v>
          </cell>
          <cell r="AB18">
            <v>18414</v>
          </cell>
          <cell r="AC18">
            <v>0</v>
          </cell>
          <cell r="AD18">
            <v>990445</v>
          </cell>
          <cell r="AE18">
            <v>56437</v>
          </cell>
          <cell r="AF18">
            <v>204150</v>
          </cell>
          <cell r="AG18">
            <v>49106</v>
          </cell>
          <cell r="AH18">
            <v>31</v>
          </cell>
          <cell r="AI18">
            <v>84</v>
          </cell>
          <cell r="AJ18">
            <v>159239</v>
          </cell>
          <cell r="AK18">
            <v>0</v>
          </cell>
          <cell r="AL18">
            <v>0</v>
          </cell>
          <cell r="AM18">
            <v>469047</v>
          </cell>
          <cell r="AN18">
            <v>32520</v>
          </cell>
          <cell r="AO18">
            <v>884</v>
          </cell>
          <cell r="AP18">
            <v>0</v>
          </cell>
          <cell r="AQ18">
            <v>25</v>
          </cell>
          <cell r="AR18">
            <v>0</v>
          </cell>
          <cell r="AS18">
            <v>0</v>
          </cell>
          <cell r="AT18">
            <v>0</v>
          </cell>
          <cell r="AU18">
            <v>33429</v>
          </cell>
          <cell r="AV18">
            <v>198336</v>
          </cell>
          <cell r="AW18">
            <v>398360</v>
          </cell>
          <cell r="AX18">
            <v>73313</v>
          </cell>
          <cell r="AY18">
            <v>4865</v>
          </cell>
          <cell r="AZ18">
            <v>2766</v>
          </cell>
          <cell r="BA18">
            <v>188632</v>
          </cell>
          <cell r="BB18">
            <v>9703</v>
          </cell>
          <cell r="BC18">
            <v>875975</v>
          </cell>
          <cell r="BD18">
            <v>36666</v>
          </cell>
          <cell r="BE18">
            <v>913</v>
          </cell>
          <cell r="BF18">
            <v>0</v>
          </cell>
          <cell r="BG18">
            <v>25</v>
          </cell>
          <cell r="BH18">
            <v>0</v>
          </cell>
          <cell r="BI18">
            <v>0</v>
          </cell>
          <cell r="BJ18">
            <v>0</v>
          </cell>
          <cell r="BK18">
            <v>37604</v>
          </cell>
          <cell r="BL18">
            <v>195221</v>
          </cell>
          <cell r="BM18">
            <v>408952</v>
          </cell>
          <cell r="BN18">
            <v>99361</v>
          </cell>
          <cell r="BO18">
            <v>5175</v>
          </cell>
          <cell r="BP18">
            <v>4500</v>
          </cell>
          <cell r="BQ18">
            <v>155126</v>
          </cell>
          <cell r="BR18">
            <v>9987</v>
          </cell>
          <cell r="BS18">
            <v>878322</v>
          </cell>
          <cell r="BT18">
            <v>330999</v>
          </cell>
          <cell r="BU18">
            <v>549166</v>
          </cell>
          <cell r="BV18">
            <v>35097</v>
          </cell>
          <cell r="BW18">
            <v>6021</v>
          </cell>
          <cell r="BX18">
            <v>7128</v>
          </cell>
          <cell r="BY18">
            <v>127903</v>
          </cell>
          <cell r="BZ18">
            <v>20394</v>
          </cell>
          <cell r="CA18">
            <v>0</v>
          </cell>
          <cell r="CB18">
            <v>136035</v>
          </cell>
          <cell r="CC18">
            <v>121448</v>
          </cell>
          <cell r="CD18">
            <v>113902</v>
          </cell>
          <cell r="CE18">
            <v>108923</v>
          </cell>
          <cell r="CF18">
            <v>102759</v>
          </cell>
          <cell r="CG18">
            <v>96688</v>
          </cell>
          <cell r="CH18">
            <v>96490</v>
          </cell>
          <cell r="CI18">
            <v>99730</v>
          </cell>
          <cell r="CJ18">
            <v>285555</v>
          </cell>
          <cell r="CK18">
            <v>254463</v>
          </cell>
          <cell r="CL18">
            <v>238709</v>
          </cell>
          <cell r="CM18">
            <v>228327</v>
          </cell>
          <cell r="CN18">
            <v>216408</v>
          </cell>
          <cell r="CO18">
            <v>203292</v>
          </cell>
          <cell r="CP18">
            <v>203246</v>
          </cell>
          <cell r="CQ18">
            <v>211178</v>
          </cell>
          <cell r="CR18">
            <v>2004</v>
          </cell>
          <cell r="CS18">
            <v>1732</v>
          </cell>
          <cell r="CT18">
            <v>1758</v>
          </cell>
          <cell r="CU18">
            <v>1633</v>
          </cell>
          <cell r="CV18">
            <v>1591</v>
          </cell>
          <cell r="CW18">
            <v>1407</v>
          </cell>
          <cell r="CX18">
            <v>1347</v>
          </cell>
          <cell r="CY18">
            <v>1267</v>
          </cell>
          <cell r="CZ18">
            <v>1271</v>
          </cell>
          <cell r="DA18">
            <v>1163</v>
          </cell>
          <cell r="DB18">
            <v>1216</v>
          </cell>
          <cell r="DC18">
            <v>1122</v>
          </cell>
          <cell r="DD18">
            <v>1138</v>
          </cell>
          <cell r="DE18">
            <v>965</v>
          </cell>
          <cell r="DF18">
            <v>1023</v>
          </cell>
          <cell r="DG18">
            <v>902</v>
          </cell>
          <cell r="DH18">
            <v>101203</v>
          </cell>
          <cell r="DI18">
            <v>47577</v>
          </cell>
          <cell r="DJ18">
            <v>53677</v>
          </cell>
          <cell r="DK18">
            <v>24778</v>
          </cell>
          <cell r="DL18">
            <v>197664</v>
          </cell>
          <cell r="DM18">
            <v>94462</v>
          </cell>
          <cell r="DN18">
            <v>81407</v>
          </cell>
          <cell r="DO18">
            <v>37877</v>
          </cell>
          <cell r="DP18">
            <v>103836</v>
          </cell>
          <cell r="DQ18">
            <v>49948</v>
          </cell>
          <cell r="DR18">
            <v>51548</v>
          </cell>
          <cell r="DS18">
            <v>24910</v>
          </cell>
          <cell r="DT18">
            <v>820113</v>
          </cell>
          <cell r="DU18">
            <v>397781</v>
          </cell>
          <cell r="DV18">
            <v>401643</v>
          </cell>
          <cell r="DW18">
            <v>194984</v>
          </cell>
          <cell r="DX18">
            <v>2836</v>
          </cell>
          <cell r="DY18">
            <v>1569</v>
          </cell>
          <cell r="DZ18">
            <v>1566</v>
          </cell>
          <cell r="EA18">
            <v>1044</v>
          </cell>
          <cell r="EB18">
            <v>1168</v>
          </cell>
          <cell r="EC18">
            <v>2045</v>
          </cell>
          <cell r="ED18">
            <v>1877</v>
          </cell>
          <cell r="EE18">
            <v>3681</v>
          </cell>
          <cell r="EF18">
            <v>398865</v>
          </cell>
          <cell r="EG18">
            <v>823426</v>
          </cell>
          <cell r="EH18">
            <v>168321</v>
          </cell>
          <cell r="EI18">
            <v>6052</v>
          </cell>
          <cell r="EJ18">
            <v>6940</v>
          </cell>
          <cell r="EK18">
            <v>413372</v>
          </cell>
          <cell r="EL18">
            <v>20321</v>
          </cell>
          <cell r="EM18">
            <v>573</v>
          </cell>
          <cell r="EN18">
            <v>694</v>
          </cell>
          <cell r="EO18">
            <v>0</v>
          </cell>
          <cell r="EP18">
            <v>0</v>
          </cell>
          <cell r="EQ18">
            <v>0</v>
          </cell>
          <cell r="ER18">
            <v>262</v>
          </cell>
          <cell r="ES18">
            <v>0</v>
          </cell>
          <cell r="ET18">
            <v>169</v>
          </cell>
          <cell r="EU18">
            <v>0</v>
          </cell>
          <cell r="EV18">
            <v>165</v>
          </cell>
          <cell r="EW18">
            <v>0</v>
          </cell>
          <cell r="EX18">
            <v>272</v>
          </cell>
          <cell r="EY18">
            <v>79</v>
          </cell>
          <cell r="EZ18">
            <v>0</v>
          </cell>
          <cell r="FA18">
            <v>68.989999999999995</v>
          </cell>
          <cell r="FB18">
            <v>55.32</v>
          </cell>
          <cell r="FC18">
            <v>74.2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</row>
        <row r="19">
          <cell r="C19" t="str">
            <v>Himachal Pradesh</v>
          </cell>
          <cell r="D19">
            <v>361329</v>
          </cell>
          <cell r="E19">
            <v>924</v>
          </cell>
          <cell r="F19">
            <v>9996</v>
          </cell>
          <cell r="G19">
            <v>81579</v>
          </cell>
          <cell r="H19">
            <v>123147</v>
          </cell>
          <cell r="I19">
            <v>663</v>
          </cell>
          <cell r="J19">
            <v>51193</v>
          </cell>
          <cell r="K19">
            <v>0</v>
          </cell>
          <cell r="L19">
            <v>628831</v>
          </cell>
          <cell r="M19">
            <v>22881</v>
          </cell>
          <cell r="N19">
            <v>62300</v>
          </cell>
          <cell r="O19">
            <v>161415</v>
          </cell>
          <cell r="P19">
            <v>48</v>
          </cell>
          <cell r="Q19">
            <v>1187</v>
          </cell>
          <cell r="R19">
            <v>91370</v>
          </cell>
          <cell r="S19">
            <v>912</v>
          </cell>
          <cell r="T19">
            <v>0</v>
          </cell>
          <cell r="U19">
            <v>340113</v>
          </cell>
          <cell r="V19">
            <v>346036</v>
          </cell>
          <cell r="W19">
            <v>416</v>
          </cell>
          <cell r="X19">
            <v>5290</v>
          </cell>
          <cell r="Y19">
            <v>79396</v>
          </cell>
          <cell r="Z19">
            <v>112674</v>
          </cell>
          <cell r="AA19">
            <v>371</v>
          </cell>
          <cell r="AB19">
            <v>50131</v>
          </cell>
          <cell r="AC19">
            <v>0</v>
          </cell>
          <cell r="AD19">
            <v>594314</v>
          </cell>
          <cell r="AE19">
            <v>20047</v>
          </cell>
          <cell r="AF19">
            <v>55001</v>
          </cell>
          <cell r="AG19">
            <v>103289</v>
          </cell>
          <cell r="AH19">
            <v>0</v>
          </cell>
          <cell r="AI19">
            <v>630</v>
          </cell>
          <cell r="AJ19">
            <v>73349</v>
          </cell>
          <cell r="AK19">
            <v>732</v>
          </cell>
          <cell r="AL19">
            <v>0</v>
          </cell>
          <cell r="AM19">
            <v>253048</v>
          </cell>
          <cell r="AN19">
            <v>24838</v>
          </cell>
          <cell r="AO19">
            <v>79</v>
          </cell>
          <cell r="AP19">
            <v>0</v>
          </cell>
          <cell r="AQ19">
            <v>2320</v>
          </cell>
          <cell r="AR19">
            <v>0</v>
          </cell>
          <cell r="AS19">
            <v>0</v>
          </cell>
          <cell r="AT19">
            <v>10</v>
          </cell>
          <cell r="AU19">
            <v>27247</v>
          </cell>
          <cell r="AV19">
            <v>192643</v>
          </cell>
          <cell r="AW19">
            <v>26916</v>
          </cell>
          <cell r="AX19">
            <v>72312</v>
          </cell>
          <cell r="AY19">
            <v>40707</v>
          </cell>
          <cell r="AZ19">
            <v>61620</v>
          </cell>
          <cell r="BA19">
            <v>39001</v>
          </cell>
          <cell r="BB19">
            <v>26239</v>
          </cell>
          <cell r="BC19">
            <v>459438</v>
          </cell>
          <cell r="BD19">
            <v>23412</v>
          </cell>
          <cell r="BE19">
            <v>0</v>
          </cell>
          <cell r="BF19">
            <v>0</v>
          </cell>
          <cell r="BG19">
            <v>1485</v>
          </cell>
          <cell r="BH19">
            <v>0</v>
          </cell>
          <cell r="BI19">
            <v>0</v>
          </cell>
          <cell r="BJ19">
            <v>84</v>
          </cell>
          <cell r="BK19">
            <v>24981</v>
          </cell>
          <cell r="BL19">
            <v>202958</v>
          </cell>
          <cell r="BM19">
            <v>24982</v>
          </cell>
          <cell r="BN19">
            <v>59593</v>
          </cell>
          <cell r="BO19">
            <v>42482</v>
          </cell>
          <cell r="BP19">
            <v>62029</v>
          </cell>
          <cell r="BQ19">
            <v>45865</v>
          </cell>
          <cell r="BR19">
            <v>27526</v>
          </cell>
          <cell r="BS19">
            <v>465435</v>
          </cell>
          <cell r="BT19">
            <v>361329</v>
          </cell>
          <cell r="BU19">
            <v>924</v>
          </cell>
          <cell r="BV19">
            <v>9996</v>
          </cell>
          <cell r="BW19">
            <v>81579</v>
          </cell>
          <cell r="BX19">
            <v>123147</v>
          </cell>
          <cell r="BY19">
            <v>663</v>
          </cell>
          <cell r="BZ19">
            <v>51193</v>
          </cell>
          <cell r="CA19">
            <v>0</v>
          </cell>
          <cell r="CB19">
            <v>54693</v>
          </cell>
          <cell r="CC19">
            <v>53518</v>
          </cell>
          <cell r="CD19">
            <v>56690</v>
          </cell>
          <cell r="CE19">
            <v>59757</v>
          </cell>
          <cell r="CF19">
            <v>60419</v>
          </cell>
          <cell r="CG19">
            <v>58181</v>
          </cell>
          <cell r="CH19">
            <v>57893</v>
          </cell>
          <cell r="CI19">
            <v>58287</v>
          </cell>
          <cell r="CJ19">
            <v>114687</v>
          </cell>
          <cell r="CK19">
            <v>112683</v>
          </cell>
          <cell r="CL19">
            <v>119496</v>
          </cell>
          <cell r="CM19">
            <v>125007</v>
          </cell>
          <cell r="CN19">
            <v>127198</v>
          </cell>
          <cell r="CO19">
            <v>122618</v>
          </cell>
          <cell r="CP19">
            <v>122564</v>
          </cell>
          <cell r="CQ19">
            <v>124842</v>
          </cell>
          <cell r="CR19">
            <v>689</v>
          </cell>
          <cell r="CS19">
            <v>883</v>
          </cell>
          <cell r="CT19">
            <v>1101</v>
          </cell>
          <cell r="CU19">
            <v>1134</v>
          </cell>
          <cell r="CV19">
            <v>1258</v>
          </cell>
          <cell r="CW19">
            <v>1068</v>
          </cell>
          <cell r="CX19">
            <v>1048</v>
          </cell>
          <cell r="CY19">
            <v>926</v>
          </cell>
          <cell r="CZ19">
            <v>502</v>
          </cell>
          <cell r="DA19">
            <v>652</v>
          </cell>
          <cell r="DB19">
            <v>733</v>
          </cell>
          <cell r="DC19">
            <v>813</v>
          </cell>
          <cell r="DD19">
            <v>891</v>
          </cell>
          <cell r="DE19">
            <v>790</v>
          </cell>
          <cell r="DF19">
            <v>684</v>
          </cell>
          <cell r="DG19">
            <v>714</v>
          </cell>
          <cell r="DH19">
            <v>167790</v>
          </cell>
          <cell r="DI19">
            <v>81994</v>
          </cell>
          <cell r="DJ19">
            <v>102585</v>
          </cell>
          <cell r="DK19">
            <v>49681</v>
          </cell>
          <cell r="DL19">
            <v>32933</v>
          </cell>
          <cell r="DM19">
            <v>15972</v>
          </cell>
          <cell r="DN19">
            <v>20597</v>
          </cell>
          <cell r="DO19">
            <v>9990</v>
          </cell>
          <cell r="DP19">
            <v>76393</v>
          </cell>
          <cell r="DQ19">
            <v>36091</v>
          </cell>
          <cell r="DR19">
            <v>51733</v>
          </cell>
          <cell r="DS19">
            <v>24270</v>
          </cell>
          <cell r="DT19">
            <v>13596</v>
          </cell>
          <cell r="DU19">
            <v>5944</v>
          </cell>
          <cell r="DV19">
            <v>6500</v>
          </cell>
          <cell r="DW19">
            <v>2913</v>
          </cell>
          <cell r="DX19">
            <v>1405</v>
          </cell>
          <cell r="DY19">
            <v>1279</v>
          </cell>
          <cell r="DZ19">
            <v>1211</v>
          </cell>
          <cell r="EA19">
            <v>1306</v>
          </cell>
          <cell r="EB19">
            <v>1090</v>
          </cell>
          <cell r="EC19">
            <v>1068</v>
          </cell>
          <cell r="ED19">
            <v>1040</v>
          </cell>
          <cell r="EE19">
            <v>1023</v>
          </cell>
          <cell r="EF19">
            <v>364494</v>
          </cell>
          <cell r="EG19">
            <v>15597</v>
          </cell>
          <cell r="EH19">
            <v>25370</v>
          </cell>
          <cell r="EI19">
            <v>81022</v>
          </cell>
          <cell r="EJ19">
            <v>117900</v>
          </cell>
          <cell r="EK19">
            <v>18644</v>
          </cell>
          <cell r="EL19">
            <v>50700</v>
          </cell>
          <cell r="EM19">
            <v>19493</v>
          </cell>
          <cell r="EN19">
            <v>47477</v>
          </cell>
          <cell r="EO19">
            <v>145687</v>
          </cell>
          <cell r="EP19">
            <v>517</v>
          </cell>
          <cell r="EQ19">
            <v>6425</v>
          </cell>
          <cell r="ER19">
            <v>73305</v>
          </cell>
          <cell r="ES19">
            <v>1277</v>
          </cell>
          <cell r="ET19">
            <v>71</v>
          </cell>
          <cell r="EU19">
            <v>268</v>
          </cell>
          <cell r="EV19">
            <v>354</v>
          </cell>
          <cell r="EW19">
            <v>33</v>
          </cell>
          <cell r="EX19">
            <v>184</v>
          </cell>
          <cell r="EY19">
            <v>119</v>
          </cell>
          <cell r="EZ19">
            <v>128</v>
          </cell>
          <cell r="FA19">
            <v>83.710000000000008</v>
          </cell>
          <cell r="FB19">
            <v>78.44</v>
          </cell>
          <cell r="FC19">
            <v>99.4</v>
          </cell>
          <cell r="FD19">
            <v>118</v>
          </cell>
          <cell r="FE19">
            <v>33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151</v>
          </cell>
        </row>
        <row r="20">
          <cell r="C20" t="str">
            <v>Punjab</v>
          </cell>
          <cell r="D20">
            <v>1170646</v>
          </cell>
          <cell r="E20">
            <v>76161</v>
          </cell>
          <cell r="F20">
            <v>201631</v>
          </cell>
          <cell r="G20">
            <v>207372</v>
          </cell>
          <cell r="H20">
            <v>273867</v>
          </cell>
          <cell r="I20">
            <v>129629</v>
          </cell>
          <cell r="J20">
            <v>234115</v>
          </cell>
          <cell r="K20">
            <v>0</v>
          </cell>
          <cell r="L20">
            <v>2293421</v>
          </cell>
          <cell r="M20">
            <v>72365</v>
          </cell>
          <cell r="N20">
            <v>283440</v>
          </cell>
          <cell r="O20">
            <v>787612</v>
          </cell>
          <cell r="P20">
            <v>237</v>
          </cell>
          <cell r="Q20">
            <v>21901</v>
          </cell>
          <cell r="R20">
            <v>530432</v>
          </cell>
          <cell r="S20">
            <v>5506</v>
          </cell>
          <cell r="T20">
            <v>0</v>
          </cell>
          <cell r="U20">
            <v>1701493</v>
          </cell>
          <cell r="V20">
            <v>983249</v>
          </cell>
          <cell r="W20">
            <v>36838</v>
          </cell>
          <cell r="X20">
            <v>81266</v>
          </cell>
          <cell r="Y20">
            <v>188730</v>
          </cell>
          <cell r="Z20">
            <v>210524</v>
          </cell>
          <cell r="AA20">
            <v>60020</v>
          </cell>
          <cell r="AB20">
            <v>209944</v>
          </cell>
          <cell r="AC20">
            <v>0</v>
          </cell>
          <cell r="AD20">
            <v>1770571</v>
          </cell>
          <cell r="AE20">
            <v>37058</v>
          </cell>
          <cell r="AF20">
            <v>154354</v>
          </cell>
          <cell r="AG20">
            <v>357104</v>
          </cell>
          <cell r="AH20">
            <v>96</v>
          </cell>
          <cell r="AI20">
            <v>7035</v>
          </cell>
          <cell r="AJ20">
            <v>248666</v>
          </cell>
          <cell r="AK20">
            <v>2952</v>
          </cell>
          <cell r="AL20">
            <v>0</v>
          </cell>
          <cell r="AM20">
            <v>807265</v>
          </cell>
          <cell r="AN20">
            <v>43086</v>
          </cell>
          <cell r="AO20">
            <v>103</v>
          </cell>
          <cell r="AP20">
            <v>0</v>
          </cell>
          <cell r="AQ20">
            <v>6569</v>
          </cell>
          <cell r="AR20">
            <v>0</v>
          </cell>
          <cell r="AS20">
            <v>3</v>
          </cell>
          <cell r="AT20">
            <v>394</v>
          </cell>
          <cell r="AU20">
            <v>50155</v>
          </cell>
          <cell r="AV20">
            <v>596084</v>
          </cell>
          <cell r="AW20">
            <v>157354</v>
          </cell>
          <cell r="AX20">
            <v>411787</v>
          </cell>
          <cell r="AY20">
            <v>96339</v>
          </cell>
          <cell r="AZ20">
            <v>139678</v>
          </cell>
          <cell r="BA20">
            <v>282540</v>
          </cell>
          <cell r="BB20">
            <v>110962</v>
          </cell>
          <cell r="BC20">
            <v>1794744</v>
          </cell>
          <cell r="BD20">
            <v>39550</v>
          </cell>
          <cell r="BE20">
            <v>497</v>
          </cell>
          <cell r="BF20">
            <v>0</v>
          </cell>
          <cell r="BG20">
            <v>4296</v>
          </cell>
          <cell r="BH20">
            <v>133</v>
          </cell>
          <cell r="BI20">
            <v>0</v>
          </cell>
          <cell r="BJ20">
            <v>390</v>
          </cell>
          <cell r="BK20">
            <v>44866</v>
          </cell>
          <cell r="BL20">
            <v>627222</v>
          </cell>
          <cell r="BM20">
            <v>152178</v>
          </cell>
          <cell r="BN20">
            <v>405617</v>
          </cell>
          <cell r="BO20">
            <v>100796</v>
          </cell>
          <cell r="BP20">
            <v>141870</v>
          </cell>
          <cell r="BQ20">
            <v>259710</v>
          </cell>
          <cell r="BR20">
            <v>114213</v>
          </cell>
          <cell r="BS20">
            <v>1801606</v>
          </cell>
          <cell r="BT20">
            <v>1170646</v>
          </cell>
          <cell r="BU20">
            <v>76161</v>
          </cell>
          <cell r="BV20">
            <v>201631</v>
          </cell>
          <cell r="BW20">
            <v>207372</v>
          </cell>
          <cell r="BX20">
            <v>273867</v>
          </cell>
          <cell r="BY20">
            <v>129629</v>
          </cell>
          <cell r="BZ20">
            <v>234115</v>
          </cell>
          <cell r="CA20">
            <v>0</v>
          </cell>
          <cell r="CB20">
            <v>231976</v>
          </cell>
          <cell r="CC20">
            <v>230350</v>
          </cell>
          <cell r="CD20">
            <v>230466</v>
          </cell>
          <cell r="CE20">
            <v>239977</v>
          </cell>
          <cell r="CF20">
            <v>230261</v>
          </cell>
          <cell r="CG20">
            <v>215862</v>
          </cell>
          <cell r="CH20">
            <v>208765</v>
          </cell>
          <cell r="CI20">
            <v>207087</v>
          </cell>
          <cell r="CJ20">
            <v>512713</v>
          </cell>
          <cell r="CK20">
            <v>506747</v>
          </cell>
          <cell r="CL20">
            <v>511075</v>
          </cell>
          <cell r="CM20">
            <v>532555</v>
          </cell>
          <cell r="CN20">
            <v>512790</v>
          </cell>
          <cell r="CO20">
            <v>489086</v>
          </cell>
          <cell r="CP20">
            <v>476657</v>
          </cell>
          <cell r="CQ20">
            <v>469897</v>
          </cell>
          <cell r="CR20">
            <v>9341</v>
          </cell>
          <cell r="CS20">
            <v>8260</v>
          </cell>
          <cell r="CT20">
            <v>8845</v>
          </cell>
          <cell r="CU20">
            <v>9630</v>
          </cell>
          <cell r="CV20">
            <v>8840</v>
          </cell>
          <cell r="CW20">
            <v>5348</v>
          </cell>
          <cell r="CX20">
            <v>5271</v>
          </cell>
          <cell r="CY20">
            <v>5165</v>
          </cell>
          <cell r="CZ20">
            <v>5730</v>
          </cell>
          <cell r="DA20">
            <v>5391</v>
          </cell>
          <cell r="DB20">
            <v>5792</v>
          </cell>
          <cell r="DC20">
            <v>6157</v>
          </cell>
          <cell r="DD20">
            <v>5697</v>
          </cell>
          <cell r="DE20">
            <v>4626</v>
          </cell>
          <cell r="DF20">
            <v>5218</v>
          </cell>
          <cell r="DG20">
            <v>5364</v>
          </cell>
          <cell r="DH20">
            <v>967635</v>
          </cell>
          <cell r="DI20">
            <v>454776</v>
          </cell>
          <cell r="DJ20">
            <v>538663</v>
          </cell>
          <cell r="DK20">
            <v>248196</v>
          </cell>
          <cell r="DL20">
            <v>1076</v>
          </cell>
          <cell r="DM20">
            <v>554</v>
          </cell>
          <cell r="DN20">
            <v>584</v>
          </cell>
          <cell r="DO20">
            <v>241</v>
          </cell>
          <cell r="DP20">
            <v>345748</v>
          </cell>
          <cell r="DQ20">
            <v>159684</v>
          </cell>
          <cell r="DR20">
            <v>204421</v>
          </cell>
          <cell r="DS20">
            <v>93035</v>
          </cell>
          <cell r="DT20">
            <v>53718</v>
          </cell>
          <cell r="DU20">
            <v>24898</v>
          </cell>
          <cell r="DV20">
            <v>22421</v>
          </cell>
          <cell r="DW20">
            <v>10399</v>
          </cell>
          <cell r="DX20">
            <v>2726</v>
          </cell>
          <cell r="DY20">
            <v>2366</v>
          </cell>
          <cell r="DZ20">
            <v>2375</v>
          </cell>
          <cell r="EA20">
            <v>2420</v>
          </cell>
          <cell r="EB20">
            <v>2311</v>
          </cell>
          <cell r="EC20">
            <v>1978</v>
          </cell>
          <cell r="ED20">
            <v>1803</v>
          </cell>
          <cell r="EE20">
            <v>1740</v>
          </cell>
          <cell r="EF20">
            <v>1194353</v>
          </cell>
          <cell r="EG20">
            <v>117655</v>
          </cell>
          <cell r="EH20">
            <v>179047</v>
          </cell>
          <cell r="EI20">
            <v>207274</v>
          </cell>
          <cell r="EJ20">
            <v>278304</v>
          </cell>
          <cell r="EK20">
            <v>160604</v>
          </cell>
          <cell r="EL20">
            <v>237315</v>
          </cell>
          <cell r="EM20">
            <v>32580</v>
          </cell>
          <cell r="EN20">
            <v>192034</v>
          </cell>
          <cell r="EO20">
            <v>731169</v>
          </cell>
          <cell r="EP20">
            <v>150</v>
          </cell>
          <cell r="EQ20">
            <v>10968</v>
          </cell>
          <cell r="ER20">
            <v>420094</v>
          </cell>
          <cell r="ES20">
            <v>543</v>
          </cell>
          <cell r="ET20">
            <v>20417</v>
          </cell>
          <cell r="EU20">
            <v>54328</v>
          </cell>
          <cell r="EV20">
            <v>74655</v>
          </cell>
          <cell r="EW20">
            <v>116</v>
          </cell>
          <cell r="EX20">
            <v>6166</v>
          </cell>
          <cell r="EY20">
            <v>82475</v>
          </cell>
          <cell r="EZ20">
            <v>1473</v>
          </cell>
          <cell r="FA20">
            <v>85.72</v>
          </cell>
          <cell r="FB20">
            <v>70.13</v>
          </cell>
          <cell r="FC20">
            <v>0</v>
          </cell>
          <cell r="FD20">
            <v>4724</v>
          </cell>
          <cell r="FE20">
            <v>7202</v>
          </cell>
          <cell r="FF20">
            <v>1328</v>
          </cell>
          <cell r="FG20">
            <v>0</v>
          </cell>
          <cell r="FH20">
            <v>0</v>
          </cell>
          <cell r="FI20">
            <v>3352</v>
          </cell>
          <cell r="FJ20">
            <v>0</v>
          </cell>
          <cell r="FK20">
            <v>0</v>
          </cell>
          <cell r="FL20">
            <v>16606</v>
          </cell>
        </row>
        <row r="21">
          <cell r="C21" t="str">
            <v>Chandigarh</v>
          </cell>
          <cell r="D21">
            <v>2524</v>
          </cell>
          <cell r="E21">
            <v>13200</v>
          </cell>
          <cell r="F21">
            <v>45416</v>
          </cell>
          <cell r="G21">
            <v>0</v>
          </cell>
          <cell r="H21">
            <v>269</v>
          </cell>
          <cell r="I21">
            <v>46803</v>
          </cell>
          <cell r="J21">
            <v>0</v>
          </cell>
          <cell r="K21">
            <v>0</v>
          </cell>
          <cell r="L21">
            <v>108212</v>
          </cell>
          <cell r="M21">
            <v>1401</v>
          </cell>
          <cell r="N21">
            <v>2702</v>
          </cell>
          <cell r="O21">
            <v>35976</v>
          </cell>
          <cell r="P21">
            <v>0</v>
          </cell>
          <cell r="Q21">
            <v>1086</v>
          </cell>
          <cell r="R21">
            <v>11808</v>
          </cell>
          <cell r="S21">
            <v>0</v>
          </cell>
          <cell r="T21">
            <v>0</v>
          </cell>
          <cell r="U21">
            <v>52973</v>
          </cell>
          <cell r="V21">
            <v>0</v>
          </cell>
          <cell r="W21">
            <v>1685</v>
          </cell>
          <cell r="X21">
            <v>7829</v>
          </cell>
          <cell r="Y21">
            <v>0</v>
          </cell>
          <cell r="Z21">
            <v>0</v>
          </cell>
          <cell r="AA21">
            <v>6819</v>
          </cell>
          <cell r="AB21">
            <v>0</v>
          </cell>
          <cell r="AC21">
            <v>0</v>
          </cell>
          <cell r="AD21">
            <v>16333</v>
          </cell>
          <cell r="AE21">
            <v>0</v>
          </cell>
          <cell r="AF21">
            <v>0</v>
          </cell>
          <cell r="AG21">
            <v>382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382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1876</v>
          </cell>
          <cell r="AW21">
            <v>7607</v>
          </cell>
          <cell r="AX21">
            <v>37111</v>
          </cell>
          <cell r="AY21">
            <v>0</v>
          </cell>
          <cell r="AZ21">
            <v>462</v>
          </cell>
          <cell r="BA21">
            <v>26734</v>
          </cell>
          <cell r="BB21">
            <v>0</v>
          </cell>
          <cell r="BC21">
            <v>73790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2050</v>
          </cell>
          <cell r="BM21">
            <v>9387</v>
          </cell>
          <cell r="BN21">
            <v>35772</v>
          </cell>
          <cell r="BO21">
            <v>0</v>
          </cell>
          <cell r="BP21">
            <v>291</v>
          </cell>
          <cell r="BQ21">
            <v>25194</v>
          </cell>
          <cell r="BR21">
            <v>0</v>
          </cell>
          <cell r="BS21">
            <v>72694</v>
          </cell>
          <cell r="BT21">
            <v>2524</v>
          </cell>
          <cell r="BU21">
            <v>13200</v>
          </cell>
          <cell r="BV21">
            <v>45416</v>
          </cell>
          <cell r="BW21">
            <v>0</v>
          </cell>
          <cell r="BX21">
            <v>269</v>
          </cell>
          <cell r="BY21">
            <v>46803</v>
          </cell>
          <cell r="BZ21">
            <v>0</v>
          </cell>
          <cell r="CA21">
            <v>0</v>
          </cell>
          <cell r="CB21">
            <v>7965</v>
          </cell>
          <cell r="CC21">
            <v>8572</v>
          </cell>
          <cell r="CD21">
            <v>9283</v>
          </cell>
          <cell r="CE21">
            <v>9771</v>
          </cell>
          <cell r="CF21">
            <v>10059</v>
          </cell>
          <cell r="CG21">
            <v>9729</v>
          </cell>
          <cell r="CH21">
            <v>9563</v>
          </cell>
          <cell r="CI21">
            <v>8848</v>
          </cell>
          <cell r="CJ21">
            <v>16894</v>
          </cell>
          <cell r="CK21">
            <v>18591</v>
          </cell>
          <cell r="CL21">
            <v>19937</v>
          </cell>
          <cell r="CM21">
            <v>20775</v>
          </cell>
          <cell r="CN21">
            <v>21327</v>
          </cell>
          <cell r="CO21">
            <v>21688</v>
          </cell>
          <cell r="CP21">
            <v>21475</v>
          </cell>
          <cell r="CQ21">
            <v>20498</v>
          </cell>
          <cell r="CR21">
            <v>99</v>
          </cell>
          <cell r="CS21">
            <v>199</v>
          </cell>
          <cell r="CT21">
            <v>312</v>
          </cell>
          <cell r="CU21">
            <v>431</v>
          </cell>
          <cell r="CV21">
            <v>480</v>
          </cell>
          <cell r="CW21">
            <v>505</v>
          </cell>
          <cell r="CX21">
            <v>459</v>
          </cell>
          <cell r="CY21">
            <v>339</v>
          </cell>
          <cell r="CZ21">
            <v>54</v>
          </cell>
          <cell r="DA21">
            <v>100</v>
          </cell>
          <cell r="DB21">
            <v>151</v>
          </cell>
          <cell r="DC21">
            <v>224</v>
          </cell>
          <cell r="DD21">
            <v>308</v>
          </cell>
          <cell r="DE21">
            <v>294</v>
          </cell>
          <cell r="DF21">
            <v>340</v>
          </cell>
          <cell r="DG21">
            <v>204</v>
          </cell>
          <cell r="DH21">
            <v>8639</v>
          </cell>
          <cell r="DI21">
            <v>3844</v>
          </cell>
          <cell r="DJ21">
            <v>7775</v>
          </cell>
          <cell r="DK21">
            <v>3570</v>
          </cell>
          <cell r="DL21">
            <v>147</v>
          </cell>
          <cell r="DM21">
            <v>69</v>
          </cell>
          <cell r="DN21">
            <v>118</v>
          </cell>
          <cell r="DO21">
            <v>52</v>
          </cell>
          <cell r="DP21">
            <v>1430</v>
          </cell>
          <cell r="DQ21">
            <v>691</v>
          </cell>
          <cell r="DR21">
            <v>1252</v>
          </cell>
          <cell r="DS21">
            <v>596</v>
          </cell>
          <cell r="DT21">
            <v>5043</v>
          </cell>
          <cell r="DU21">
            <v>2340</v>
          </cell>
          <cell r="DV21">
            <v>3277</v>
          </cell>
          <cell r="DW21">
            <v>1502</v>
          </cell>
          <cell r="DX21">
            <v>20</v>
          </cell>
          <cell r="DY21">
            <v>16</v>
          </cell>
          <cell r="DZ21">
            <v>15</v>
          </cell>
          <cell r="EA21">
            <v>21</v>
          </cell>
          <cell r="EB21">
            <v>15</v>
          </cell>
          <cell r="EC21">
            <v>46</v>
          </cell>
          <cell r="ED21">
            <v>21</v>
          </cell>
          <cell r="EE21">
            <v>14</v>
          </cell>
          <cell r="EF21">
            <v>1401</v>
          </cell>
          <cell r="EG21">
            <v>4642</v>
          </cell>
          <cell r="EH21">
            <v>63780</v>
          </cell>
          <cell r="EI21">
            <v>0</v>
          </cell>
          <cell r="EJ21">
            <v>1166</v>
          </cell>
          <cell r="EK21">
            <v>31347</v>
          </cell>
          <cell r="EL21">
            <v>0</v>
          </cell>
          <cell r="EM21">
            <v>2524</v>
          </cell>
          <cell r="EN21">
            <v>11214</v>
          </cell>
          <cell r="EO21">
            <v>17577</v>
          </cell>
          <cell r="EP21">
            <v>0</v>
          </cell>
          <cell r="EQ21">
            <v>189</v>
          </cell>
          <cell r="ER21">
            <v>26947</v>
          </cell>
          <cell r="ES21">
            <v>0</v>
          </cell>
          <cell r="ET21">
            <v>0</v>
          </cell>
          <cell r="EU21">
            <v>0</v>
          </cell>
          <cell r="EV21">
            <v>35</v>
          </cell>
          <cell r="EW21">
            <v>0</v>
          </cell>
          <cell r="EX21">
            <v>0</v>
          </cell>
          <cell r="EY21">
            <v>275</v>
          </cell>
          <cell r="EZ21">
            <v>0</v>
          </cell>
          <cell r="FA21">
            <v>78.08</v>
          </cell>
          <cell r="FB21">
            <v>77.09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</row>
        <row r="22">
          <cell r="C22" t="str">
            <v>Uttarakhand</v>
          </cell>
          <cell r="D22">
            <v>508929</v>
          </cell>
          <cell r="E22">
            <v>3108</v>
          </cell>
          <cell r="F22">
            <v>25953</v>
          </cell>
          <cell r="G22">
            <v>125550</v>
          </cell>
          <cell r="H22">
            <v>101770</v>
          </cell>
          <cell r="I22">
            <v>987</v>
          </cell>
          <cell r="J22">
            <v>66043</v>
          </cell>
          <cell r="K22">
            <v>0</v>
          </cell>
          <cell r="L22">
            <v>832340</v>
          </cell>
          <cell r="M22">
            <v>274540</v>
          </cell>
          <cell r="N22">
            <v>212252</v>
          </cell>
          <cell r="O22">
            <v>194742</v>
          </cell>
          <cell r="P22">
            <v>54325</v>
          </cell>
          <cell r="Q22">
            <v>51915</v>
          </cell>
          <cell r="R22">
            <v>41813</v>
          </cell>
          <cell r="S22">
            <v>12437</v>
          </cell>
          <cell r="T22">
            <v>0</v>
          </cell>
          <cell r="U22">
            <v>842024</v>
          </cell>
          <cell r="V22">
            <v>468394</v>
          </cell>
          <cell r="W22">
            <v>2657</v>
          </cell>
          <cell r="X22">
            <v>10645</v>
          </cell>
          <cell r="Y22">
            <v>119024</v>
          </cell>
          <cell r="Z22">
            <v>89488</v>
          </cell>
          <cell r="AA22">
            <v>539</v>
          </cell>
          <cell r="AB22">
            <v>63265</v>
          </cell>
          <cell r="AC22">
            <v>0</v>
          </cell>
          <cell r="AD22">
            <v>754012</v>
          </cell>
          <cell r="AE22">
            <v>199780</v>
          </cell>
          <cell r="AF22">
            <v>143329</v>
          </cell>
          <cell r="AG22">
            <v>101459</v>
          </cell>
          <cell r="AH22">
            <v>40476</v>
          </cell>
          <cell r="AI22">
            <v>33140</v>
          </cell>
          <cell r="AJ22">
            <v>27077</v>
          </cell>
          <cell r="AK22">
            <v>10533</v>
          </cell>
          <cell r="AL22">
            <v>0</v>
          </cell>
          <cell r="AM22">
            <v>555794</v>
          </cell>
          <cell r="AN22">
            <v>44227</v>
          </cell>
          <cell r="AO22">
            <v>4309</v>
          </cell>
          <cell r="AP22">
            <v>5471</v>
          </cell>
          <cell r="AQ22">
            <v>4035</v>
          </cell>
          <cell r="AR22">
            <v>300</v>
          </cell>
          <cell r="AS22">
            <v>1069</v>
          </cell>
          <cell r="AT22">
            <v>335</v>
          </cell>
          <cell r="AU22">
            <v>59746</v>
          </cell>
          <cell r="AV22">
            <v>392931</v>
          </cell>
          <cell r="AW22">
            <v>94111</v>
          </cell>
          <cell r="AX22">
            <v>97247</v>
          </cell>
          <cell r="AY22">
            <v>92298</v>
          </cell>
          <cell r="AZ22">
            <v>74030</v>
          </cell>
          <cell r="BA22">
            <v>18508</v>
          </cell>
          <cell r="BB22">
            <v>41439</v>
          </cell>
          <cell r="BC22">
            <v>810794</v>
          </cell>
          <cell r="BD22">
            <v>71470</v>
          </cell>
          <cell r="BE22">
            <v>671</v>
          </cell>
          <cell r="BF22">
            <v>812</v>
          </cell>
          <cell r="BG22">
            <v>3481</v>
          </cell>
          <cell r="BH22">
            <v>928</v>
          </cell>
          <cell r="BI22">
            <v>629</v>
          </cell>
          <cell r="BJ22">
            <v>391</v>
          </cell>
          <cell r="BK22">
            <v>78382</v>
          </cell>
          <cell r="BL22">
            <v>406779</v>
          </cell>
          <cell r="BM22">
            <v>69065</v>
          </cell>
          <cell r="BN22">
            <v>88761</v>
          </cell>
          <cell r="BO22">
            <v>97882</v>
          </cell>
          <cell r="BP22">
            <v>77695</v>
          </cell>
          <cell r="BQ22">
            <v>14572</v>
          </cell>
          <cell r="BR22">
            <v>43688</v>
          </cell>
          <cell r="BS22">
            <v>798676</v>
          </cell>
          <cell r="BT22">
            <v>508929</v>
          </cell>
          <cell r="BU22">
            <v>3108</v>
          </cell>
          <cell r="BV22">
            <v>25953</v>
          </cell>
          <cell r="BW22">
            <v>125550</v>
          </cell>
          <cell r="BX22">
            <v>101770</v>
          </cell>
          <cell r="BY22">
            <v>987</v>
          </cell>
          <cell r="BZ22">
            <v>66043</v>
          </cell>
          <cell r="CA22">
            <v>0</v>
          </cell>
          <cell r="CB22">
            <v>112449</v>
          </cell>
          <cell r="CC22">
            <v>106126</v>
          </cell>
          <cell r="CD22">
            <v>105586</v>
          </cell>
          <cell r="CE22">
            <v>103786</v>
          </cell>
          <cell r="CF22">
            <v>100436</v>
          </cell>
          <cell r="CG22">
            <v>93189</v>
          </cell>
          <cell r="CH22">
            <v>93297</v>
          </cell>
          <cell r="CI22">
            <v>95925</v>
          </cell>
          <cell r="CJ22">
            <v>239191</v>
          </cell>
          <cell r="CK22">
            <v>224802</v>
          </cell>
          <cell r="CL22">
            <v>223511</v>
          </cell>
          <cell r="CM22">
            <v>218608</v>
          </cell>
          <cell r="CN22">
            <v>211011</v>
          </cell>
          <cell r="CO22">
            <v>194802</v>
          </cell>
          <cell r="CP22">
            <v>194478</v>
          </cell>
          <cell r="CQ22">
            <v>198487</v>
          </cell>
          <cell r="CR22">
            <v>1227</v>
          </cell>
          <cell r="CS22">
            <v>1111</v>
          </cell>
          <cell r="CT22">
            <v>1234</v>
          </cell>
          <cell r="CU22">
            <v>1163</v>
          </cell>
          <cell r="CV22">
            <v>1211</v>
          </cell>
          <cell r="CW22">
            <v>784</v>
          </cell>
          <cell r="CX22">
            <v>654</v>
          </cell>
          <cell r="CY22">
            <v>634</v>
          </cell>
          <cell r="CZ22">
            <v>821</v>
          </cell>
          <cell r="DA22">
            <v>839</v>
          </cell>
          <cell r="DB22">
            <v>957</v>
          </cell>
          <cell r="DC22">
            <v>857</v>
          </cell>
          <cell r="DD22">
            <v>919</v>
          </cell>
          <cell r="DE22">
            <v>652</v>
          </cell>
          <cell r="DF22">
            <v>532</v>
          </cell>
          <cell r="DG22">
            <v>555</v>
          </cell>
          <cell r="DH22">
            <v>269061</v>
          </cell>
          <cell r="DI22">
            <v>129972</v>
          </cell>
          <cell r="DJ22">
            <v>144842</v>
          </cell>
          <cell r="DK22">
            <v>71286</v>
          </cell>
          <cell r="DL22">
            <v>33039</v>
          </cell>
          <cell r="DM22">
            <v>16066</v>
          </cell>
          <cell r="DN22">
            <v>19417</v>
          </cell>
          <cell r="DO22">
            <v>9716</v>
          </cell>
          <cell r="DP22">
            <v>318614</v>
          </cell>
          <cell r="DQ22">
            <v>150645</v>
          </cell>
          <cell r="DR22">
            <v>130372</v>
          </cell>
          <cell r="DS22">
            <v>63464</v>
          </cell>
          <cell r="DT22">
            <v>169409</v>
          </cell>
          <cell r="DU22">
            <v>80999</v>
          </cell>
          <cell r="DV22">
            <v>62668</v>
          </cell>
          <cell r="DW22">
            <v>31163</v>
          </cell>
          <cell r="DX22">
            <v>1770</v>
          </cell>
          <cell r="DY22">
            <v>1092</v>
          </cell>
          <cell r="DZ22">
            <v>866</v>
          </cell>
          <cell r="EA22">
            <v>837</v>
          </cell>
          <cell r="EB22">
            <v>711</v>
          </cell>
          <cell r="EC22">
            <v>975</v>
          </cell>
          <cell r="ED22">
            <v>924</v>
          </cell>
          <cell r="EE22">
            <v>890</v>
          </cell>
          <cell r="EF22">
            <v>762289</v>
          </cell>
          <cell r="EG22">
            <v>159296</v>
          </cell>
          <cell r="EH22">
            <v>53469</v>
          </cell>
          <cell r="EI22">
            <v>176825</v>
          </cell>
          <cell r="EJ22">
            <v>150341</v>
          </cell>
          <cell r="EK22">
            <v>22731</v>
          </cell>
          <cell r="EL22">
            <v>77817</v>
          </cell>
          <cell r="EM22">
            <v>28601</v>
          </cell>
          <cell r="EN22">
            <v>58715</v>
          </cell>
          <cell r="EO22">
            <v>162513</v>
          </cell>
          <cell r="EP22">
            <v>2505</v>
          </cell>
          <cell r="EQ22">
            <v>3036</v>
          </cell>
          <cell r="ER22">
            <v>19892</v>
          </cell>
          <cell r="ES22">
            <v>515</v>
          </cell>
          <cell r="ET22">
            <v>8306</v>
          </cell>
          <cell r="EU22">
            <v>4218</v>
          </cell>
          <cell r="EV22">
            <v>8660</v>
          </cell>
          <cell r="EW22">
            <v>901</v>
          </cell>
          <cell r="EX22">
            <v>827</v>
          </cell>
          <cell r="EY22">
            <v>1601</v>
          </cell>
          <cell r="EZ22">
            <v>217</v>
          </cell>
          <cell r="FA22">
            <v>83.54</v>
          </cell>
          <cell r="FB22">
            <v>63.410000000000004</v>
          </cell>
          <cell r="FC22">
            <v>89</v>
          </cell>
          <cell r="FD22">
            <v>19414</v>
          </cell>
          <cell r="FE22">
            <v>8639</v>
          </cell>
          <cell r="FF22">
            <v>532</v>
          </cell>
          <cell r="FG22">
            <v>652</v>
          </cell>
          <cell r="FH22">
            <v>397</v>
          </cell>
          <cell r="FI22">
            <v>422</v>
          </cell>
          <cell r="FJ22">
            <v>25</v>
          </cell>
          <cell r="FK22">
            <v>0</v>
          </cell>
          <cell r="FL22">
            <v>30081</v>
          </cell>
        </row>
        <row r="23">
          <cell r="C23" t="str">
            <v>Haryana</v>
          </cell>
          <cell r="D23">
            <v>1273177</v>
          </cell>
          <cell r="E23">
            <v>494</v>
          </cell>
          <cell r="F23">
            <v>24651</v>
          </cell>
          <cell r="G23">
            <v>220508</v>
          </cell>
          <cell r="H23">
            <v>336187</v>
          </cell>
          <cell r="I23">
            <v>953</v>
          </cell>
          <cell r="J23">
            <v>211714</v>
          </cell>
          <cell r="K23">
            <v>0</v>
          </cell>
          <cell r="L23">
            <v>2067684</v>
          </cell>
          <cell r="M23">
            <v>75036</v>
          </cell>
          <cell r="N23">
            <v>312180</v>
          </cell>
          <cell r="O23">
            <v>920343</v>
          </cell>
          <cell r="P23">
            <v>829</v>
          </cell>
          <cell r="Q23">
            <v>11351</v>
          </cell>
          <cell r="R23">
            <v>496822</v>
          </cell>
          <cell r="S23">
            <v>4751</v>
          </cell>
          <cell r="T23">
            <v>0</v>
          </cell>
          <cell r="U23">
            <v>1821312</v>
          </cell>
          <cell r="V23">
            <v>1064400</v>
          </cell>
          <cell r="W23">
            <v>0</v>
          </cell>
          <cell r="X23">
            <v>7225</v>
          </cell>
          <cell r="Y23">
            <v>200902</v>
          </cell>
          <cell r="Z23">
            <v>259680</v>
          </cell>
          <cell r="AA23">
            <v>0</v>
          </cell>
          <cell r="AB23">
            <v>192804</v>
          </cell>
          <cell r="AC23">
            <v>0</v>
          </cell>
          <cell r="AD23">
            <v>1725011</v>
          </cell>
          <cell r="AE23">
            <v>39097</v>
          </cell>
          <cell r="AF23">
            <v>179213</v>
          </cell>
          <cell r="AG23">
            <v>426804</v>
          </cell>
          <cell r="AH23">
            <v>623</v>
          </cell>
          <cell r="AI23">
            <v>1928</v>
          </cell>
          <cell r="AJ23">
            <v>281354</v>
          </cell>
          <cell r="AK23">
            <v>1966</v>
          </cell>
          <cell r="AL23">
            <v>0</v>
          </cell>
          <cell r="AM23">
            <v>930985</v>
          </cell>
          <cell r="AN23">
            <v>20318</v>
          </cell>
          <cell r="AO23">
            <v>14</v>
          </cell>
          <cell r="AP23">
            <v>0</v>
          </cell>
          <cell r="AQ23">
            <v>28913</v>
          </cell>
          <cell r="AR23">
            <v>0</v>
          </cell>
          <cell r="AS23">
            <v>0</v>
          </cell>
          <cell r="AT23">
            <v>143</v>
          </cell>
          <cell r="AU23">
            <v>49388</v>
          </cell>
          <cell r="AV23">
            <v>687120</v>
          </cell>
          <cell r="AW23">
            <v>140177</v>
          </cell>
          <cell r="AX23">
            <v>372962</v>
          </cell>
          <cell r="AY23">
            <v>119619</v>
          </cell>
          <cell r="AZ23">
            <v>166286</v>
          </cell>
          <cell r="BA23">
            <v>200879</v>
          </cell>
          <cell r="BB23">
            <v>111317</v>
          </cell>
          <cell r="BC23">
            <v>1798360</v>
          </cell>
          <cell r="BD23">
            <v>15950</v>
          </cell>
          <cell r="BE23">
            <v>0</v>
          </cell>
          <cell r="BF23">
            <v>313</v>
          </cell>
          <cell r="BG23">
            <v>14362</v>
          </cell>
          <cell r="BH23">
            <v>0</v>
          </cell>
          <cell r="BI23">
            <v>244</v>
          </cell>
          <cell r="BJ23">
            <v>143</v>
          </cell>
          <cell r="BK23">
            <v>31012</v>
          </cell>
          <cell r="BL23">
            <v>720210</v>
          </cell>
          <cell r="BM23">
            <v>136561</v>
          </cell>
          <cell r="BN23">
            <v>391498</v>
          </cell>
          <cell r="BO23">
            <v>111357</v>
          </cell>
          <cell r="BP23">
            <v>152122</v>
          </cell>
          <cell r="BQ23">
            <v>151035</v>
          </cell>
          <cell r="BR23">
            <v>114609</v>
          </cell>
          <cell r="BS23">
            <v>1777436</v>
          </cell>
          <cell r="BT23">
            <v>1273177</v>
          </cell>
          <cell r="BU23">
            <v>494</v>
          </cell>
          <cell r="BV23">
            <v>24651</v>
          </cell>
          <cell r="BW23">
            <v>220508</v>
          </cell>
          <cell r="BX23">
            <v>336187</v>
          </cell>
          <cell r="BY23">
            <v>953</v>
          </cell>
          <cell r="BZ23">
            <v>211714</v>
          </cell>
          <cell r="CA23">
            <v>0</v>
          </cell>
          <cell r="CB23">
            <v>226311</v>
          </cell>
          <cell r="CC23">
            <v>228625</v>
          </cell>
          <cell r="CD23">
            <v>234667</v>
          </cell>
          <cell r="CE23">
            <v>226625</v>
          </cell>
          <cell r="CF23">
            <v>232808</v>
          </cell>
          <cell r="CG23">
            <v>224472</v>
          </cell>
          <cell r="CH23">
            <v>215502</v>
          </cell>
          <cell r="CI23">
            <v>209350</v>
          </cell>
          <cell r="CJ23">
            <v>496699</v>
          </cell>
          <cell r="CK23">
            <v>500048</v>
          </cell>
          <cell r="CL23">
            <v>510444</v>
          </cell>
          <cell r="CM23">
            <v>495898</v>
          </cell>
          <cell r="CN23">
            <v>510774</v>
          </cell>
          <cell r="CO23">
            <v>494855</v>
          </cell>
          <cell r="CP23">
            <v>479662</v>
          </cell>
          <cell r="CQ23">
            <v>468343</v>
          </cell>
          <cell r="CR23">
            <v>346</v>
          </cell>
          <cell r="CS23">
            <v>365</v>
          </cell>
          <cell r="CT23">
            <v>396</v>
          </cell>
          <cell r="CU23">
            <v>509</v>
          </cell>
          <cell r="CV23">
            <v>522</v>
          </cell>
          <cell r="CW23">
            <v>373</v>
          </cell>
          <cell r="CX23">
            <v>330</v>
          </cell>
          <cell r="CY23">
            <v>306</v>
          </cell>
          <cell r="CZ23">
            <v>220</v>
          </cell>
          <cell r="DA23">
            <v>247</v>
          </cell>
          <cell r="DB23">
            <v>272</v>
          </cell>
          <cell r="DC23">
            <v>274</v>
          </cell>
          <cell r="DD23">
            <v>341</v>
          </cell>
          <cell r="DE23">
            <v>265</v>
          </cell>
          <cell r="DF23">
            <v>235</v>
          </cell>
          <cell r="DG23">
            <v>202</v>
          </cell>
          <cell r="DH23">
            <v>612569</v>
          </cell>
          <cell r="DI23">
            <v>290271</v>
          </cell>
          <cell r="DJ23">
            <v>377270</v>
          </cell>
          <cell r="DK23">
            <v>179757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868106</v>
          </cell>
          <cell r="DQ23">
            <v>405029</v>
          </cell>
          <cell r="DR23">
            <v>461966</v>
          </cell>
          <cell r="DS23">
            <v>208688</v>
          </cell>
          <cell r="DT23">
            <v>268221</v>
          </cell>
          <cell r="DU23">
            <v>126542</v>
          </cell>
          <cell r="DV23">
            <v>94949</v>
          </cell>
          <cell r="DW23">
            <v>39329</v>
          </cell>
          <cell r="DX23">
            <v>1291</v>
          </cell>
          <cell r="DY23">
            <v>1034</v>
          </cell>
          <cell r="DZ23">
            <v>897</v>
          </cell>
          <cell r="EA23">
            <v>688</v>
          </cell>
          <cell r="EB23">
            <v>617</v>
          </cell>
          <cell r="EC23">
            <v>631</v>
          </cell>
          <cell r="ED23">
            <v>580</v>
          </cell>
          <cell r="EE23">
            <v>573</v>
          </cell>
          <cell r="EF23">
            <v>1325131</v>
          </cell>
          <cell r="EG23">
            <v>220220</v>
          </cell>
          <cell r="EH23">
            <v>343213</v>
          </cell>
          <cell r="EI23">
            <v>220609</v>
          </cell>
          <cell r="EJ23">
            <v>336068</v>
          </cell>
          <cell r="EK23">
            <v>317514</v>
          </cell>
          <cell r="EL23">
            <v>215324</v>
          </cell>
          <cell r="EM23">
            <v>38624</v>
          </cell>
          <cell r="EN23">
            <v>130548</v>
          </cell>
          <cell r="EO23">
            <v>606260</v>
          </cell>
          <cell r="EP23">
            <v>789</v>
          </cell>
          <cell r="EQ23">
            <v>11470</v>
          </cell>
          <cell r="ER23">
            <v>186743</v>
          </cell>
          <cell r="ES23">
            <v>1141</v>
          </cell>
          <cell r="ET23">
            <v>708</v>
          </cell>
          <cell r="EU23">
            <v>2078</v>
          </cell>
          <cell r="EV23">
            <v>0</v>
          </cell>
          <cell r="EW23">
            <v>0</v>
          </cell>
          <cell r="EX23">
            <v>0</v>
          </cell>
          <cell r="EY23">
            <v>283</v>
          </cell>
          <cell r="EZ23">
            <v>0</v>
          </cell>
          <cell r="FA23">
            <v>77.67</v>
          </cell>
          <cell r="FB23">
            <v>68.63</v>
          </cell>
          <cell r="FC23">
            <v>0</v>
          </cell>
          <cell r="FD23">
            <v>16250</v>
          </cell>
          <cell r="FE23">
            <v>40172</v>
          </cell>
          <cell r="FF23">
            <v>4479</v>
          </cell>
          <cell r="FG23">
            <v>61</v>
          </cell>
          <cell r="FH23">
            <v>0</v>
          </cell>
          <cell r="FI23">
            <v>6765</v>
          </cell>
          <cell r="FJ23">
            <v>0</v>
          </cell>
          <cell r="FK23">
            <v>0</v>
          </cell>
          <cell r="FL23">
            <v>67727</v>
          </cell>
        </row>
        <row r="24">
          <cell r="C24" t="str">
            <v>Delhi</v>
          </cell>
          <cell r="D24">
            <v>874558</v>
          </cell>
          <cell r="E24">
            <v>4018</v>
          </cell>
          <cell r="F24">
            <v>454551</v>
          </cell>
          <cell r="G24">
            <v>11628</v>
          </cell>
          <cell r="H24">
            <v>321404</v>
          </cell>
          <cell r="I24">
            <v>16640</v>
          </cell>
          <cell r="J24">
            <v>74283</v>
          </cell>
          <cell r="K24">
            <v>0</v>
          </cell>
          <cell r="L24">
            <v>1757082</v>
          </cell>
          <cell r="M24">
            <v>192535</v>
          </cell>
          <cell r="N24">
            <v>236230</v>
          </cell>
          <cell r="O24">
            <v>607525</v>
          </cell>
          <cell r="P24">
            <v>3235</v>
          </cell>
          <cell r="Q24">
            <v>23874</v>
          </cell>
          <cell r="R24">
            <v>117265</v>
          </cell>
          <cell r="S24">
            <v>6445</v>
          </cell>
          <cell r="T24">
            <v>0</v>
          </cell>
          <cell r="U24">
            <v>1187109</v>
          </cell>
          <cell r="V24">
            <v>19031</v>
          </cell>
          <cell r="W24">
            <v>0</v>
          </cell>
          <cell r="X24">
            <v>6913</v>
          </cell>
          <cell r="Y24">
            <v>197</v>
          </cell>
          <cell r="Z24">
            <v>8507</v>
          </cell>
          <cell r="AA24">
            <v>0</v>
          </cell>
          <cell r="AB24">
            <v>131</v>
          </cell>
          <cell r="AC24">
            <v>0</v>
          </cell>
          <cell r="AD24">
            <v>34779</v>
          </cell>
          <cell r="AE24">
            <v>2213</v>
          </cell>
          <cell r="AF24">
            <v>4612</v>
          </cell>
          <cell r="AG24">
            <v>3318</v>
          </cell>
          <cell r="AH24">
            <v>0</v>
          </cell>
          <cell r="AI24">
            <v>442</v>
          </cell>
          <cell r="AJ24">
            <v>4850</v>
          </cell>
          <cell r="AK24">
            <v>0</v>
          </cell>
          <cell r="AL24">
            <v>0</v>
          </cell>
          <cell r="AM24">
            <v>15435</v>
          </cell>
          <cell r="AN24">
            <v>66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66</v>
          </cell>
          <cell r="AV24">
            <v>516326</v>
          </cell>
          <cell r="AW24">
            <v>92130</v>
          </cell>
          <cell r="AX24">
            <v>519754</v>
          </cell>
          <cell r="AY24">
            <v>7918</v>
          </cell>
          <cell r="AZ24">
            <v>141791</v>
          </cell>
          <cell r="BA24">
            <v>51279</v>
          </cell>
          <cell r="BB24">
            <v>36281</v>
          </cell>
          <cell r="BC24">
            <v>1365479</v>
          </cell>
          <cell r="BD24">
            <v>58</v>
          </cell>
          <cell r="BE24">
            <v>0</v>
          </cell>
          <cell r="BF24">
            <v>121</v>
          </cell>
          <cell r="BG24">
            <v>175</v>
          </cell>
          <cell r="BH24">
            <v>0</v>
          </cell>
          <cell r="BI24">
            <v>0</v>
          </cell>
          <cell r="BJ24">
            <v>0</v>
          </cell>
          <cell r="BK24">
            <v>354</v>
          </cell>
          <cell r="BL24">
            <v>536520</v>
          </cell>
          <cell r="BM24">
            <v>74673</v>
          </cell>
          <cell r="BN24">
            <v>489434</v>
          </cell>
          <cell r="BO24">
            <v>7344</v>
          </cell>
          <cell r="BP24">
            <v>127856</v>
          </cell>
          <cell r="BQ24">
            <v>59209</v>
          </cell>
          <cell r="BR24">
            <v>41122</v>
          </cell>
          <cell r="BS24">
            <v>1336158</v>
          </cell>
          <cell r="BT24">
            <v>874558</v>
          </cell>
          <cell r="BU24">
            <v>4018</v>
          </cell>
          <cell r="BV24">
            <v>454551</v>
          </cell>
          <cell r="BW24">
            <v>11628</v>
          </cell>
          <cell r="BX24">
            <v>321404</v>
          </cell>
          <cell r="BY24">
            <v>16640</v>
          </cell>
          <cell r="BZ24">
            <v>74283</v>
          </cell>
          <cell r="CA24">
            <v>0</v>
          </cell>
          <cell r="CB24">
            <v>155718</v>
          </cell>
          <cell r="CC24">
            <v>166875</v>
          </cell>
          <cell r="CD24">
            <v>175560</v>
          </cell>
          <cell r="CE24">
            <v>175660</v>
          </cell>
          <cell r="CF24">
            <v>175645</v>
          </cell>
          <cell r="CG24">
            <v>181430</v>
          </cell>
          <cell r="CH24">
            <v>169641</v>
          </cell>
          <cell r="CI24">
            <v>164950</v>
          </cell>
          <cell r="CJ24">
            <v>329237</v>
          </cell>
          <cell r="CK24">
            <v>355773</v>
          </cell>
          <cell r="CL24">
            <v>378517</v>
          </cell>
          <cell r="CM24">
            <v>380314</v>
          </cell>
          <cell r="CN24">
            <v>384900</v>
          </cell>
          <cell r="CO24">
            <v>384000</v>
          </cell>
          <cell r="CP24">
            <v>370305</v>
          </cell>
          <cell r="CQ24">
            <v>361145</v>
          </cell>
          <cell r="CR24">
            <v>649</v>
          </cell>
          <cell r="CS24">
            <v>973</v>
          </cell>
          <cell r="CT24">
            <v>1197</v>
          </cell>
          <cell r="CU24">
            <v>1301</v>
          </cell>
          <cell r="CV24">
            <v>1257</v>
          </cell>
          <cell r="CW24">
            <v>1462</v>
          </cell>
          <cell r="CX24">
            <v>1672</v>
          </cell>
          <cell r="CY24">
            <v>1565</v>
          </cell>
          <cell r="CZ24">
            <v>534</v>
          </cell>
          <cell r="DA24">
            <v>745</v>
          </cell>
          <cell r="DB24">
            <v>963</v>
          </cell>
          <cell r="DC24">
            <v>1008</v>
          </cell>
          <cell r="DD24">
            <v>1026</v>
          </cell>
          <cell r="DE24">
            <v>1251</v>
          </cell>
          <cell r="DF24">
            <v>1386</v>
          </cell>
          <cell r="DG24">
            <v>1547</v>
          </cell>
          <cell r="DH24">
            <v>196787</v>
          </cell>
          <cell r="DI24">
            <v>92288</v>
          </cell>
          <cell r="DJ24">
            <v>109518</v>
          </cell>
          <cell r="DK24">
            <v>55083</v>
          </cell>
          <cell r="DL24">
            <v>6761</v>
          </cell>
          <cell r="DM24">
            <v>3038</v>
          </cell>
          <cell r="DN24">
            <v>3481</v>
          </cell>
          <cell r="DO24">
            <v>1626</v>
          </cell>
          <cell r="DP24">
            <v>113818</v>
          </cell>
          <cell r="DQ24">
            <v>49509</v>
          </cell>
          <cell r="DR24">
            <v>36930</v>
          </cell>
          <cell r="DS24">
            <v>16562</v>
          </cell>
          <cell r="DT24">
            <v>297627</v>
          </cell>
          <cell r="DU24">
            <v>142046</v>
          </cell>
          <cell r="DV24">
            <v>170958</v>
          </cell>
          <cell r="DW24">
            <v>84196</v>
          </cell>
          <cell r="DX24">
            <v>588</v>
          </cell>
          <cell r="DY24">
            <v>605</v>
          </cell>
          <cell r="DZ24">
            <v>522</v>
          </cell>
          <cell r="EA24">
            <v>428</v>
          </cell>
          <cell r="EB24">
            <v>353</v>
          </cell>
          <cell r="EC24">
            <v>2258</v>
          </cell>
          <cell r="ED24">
            <v>1686</v>
          </cell>
          <cell r="EE24">
            <v>1444</v>
          </cell>
          <cell r="EF24">
            <v>816236</v>
          </cell>
          <cell r="EG24">
            <v>34268</v>
          </cell>
          <cell r="EH24">
            <v>253147</v>
          </cell>
          <cell r="EI24">
            <v>12524</v>
          </cell>
          <cell r="EJ24">
            <v>278087</v>
          </cell>
          <cell r="EK24">
            <v>17598</v>
          </cell>
          <cell r="EL24">
            <v>72173</v>
          </cell>
          <cell r="EM24">
            <v>231228</v>
          </cell>
          <cell r="EN24">
            <v>207324</v>
          </cell>
          <cell r="EO24">
            <v>801576</v>
          </cell>
          <cell r="EP24">
            <v>1673</v>
          </cell>
          <cell r="EQ24">
            <v>64928</v>
          </cell>
          <cell r="ER24">
            <v>115935</v>
          </cell>
          <cell r="ES24">
            <v>8302</v>
          </cell>
          <cell r="ET24">
            <v>19057</v>
          </cell>
          <cell r="EU24">
            <v>715</v>
          </cell>
          <cell r="EV24">
            <v>7353</v>
          </cell>
          <cell r="EW24">
            <v>666</v>
          </cell>
          <cell r="EX24">
            <v>2180</v>
          </cell>
          <cell r="EY24">
            <v>372</v>
          </cell>
          <cell r="EZ24">
            <v>253</v>
          </cell>
          <cell r="FA24">
            <v>92.3</v>
          </cell>
          <cell r="FB24">
            <v>93.26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</row>
        <row r="25">
          <cell r="C25" t="str">
            <v>Rajasthan</v>
          </cell>
          <cell r="D25">
            <v>2379626</v>
          </cell>
          <cell r="E25">
            <v>2778462</v>
          </cell>
          <cell r="F25">
            <v>44681</v>
          </cell>
          <cell r="G25">
            <v>19527</v>
          </cell>
          <cell r="H25">
            <v>291446</v>
          </cell>
          <cell r="I25">
            <v>369561</v>
          </cell>
          <cell r="J25">
            <v>527361</v>
          </cell>
          <cell r="K25">
            <v>0</v>
          </cell>
          <cell r="L25">
            <v>6410664</v>
          </cell>
          <cell r="M25">
            <v>363148</v>
          </cell>
          <cell r="N25">
            <v>2253561</v>
          </cell>
          <cell r="O25">
            <v>1577785</v>
          </cell>
          <cell r="P25">
            <v>1659</v>
          </cell>
          <cell r="Q25">
            <v>65543</v>
          </cell>
          <cell r="R25">
            <v>1401800</v>
          </cell>
          <cell r="S25">
            <v>28442</v>
          </cell>
          <cell r="T25">
            <v>0</v>
          </cell>
          <cell r="U25">
            <v>5691938</v>
          </cell>
          <cell r="V25">
            <v>2277118</v>
          </cell>
          <cell r="W25">
            <v>2531067</v>
          </cell>
          <cell r="X25">
            <v>11581</v>
          </cell>
          <cell r="Y25">
            <v>16056</v>
          </cell>
          <cell r="Z25">
            <v>254755</v>
          </cell>
          <cell r="AA25">
            <v>342588</v>
          </cell>
          <cell r="AB25">
            <v>507540</v>
          </cell>
          <cell r="AC25">
            <v>0</v>
          </cell>
          <cell r="AD25">
            <v>5940705</v>
          </cell>
          <cell r="AE25">
            <v>242159</v>
          </cell>
          <cell r="AF25">
            <v>1549875</v>
          </cell>
          <cell r="AG25">
            <v>829276</v>
          </cell>
          <cell r="AH25">
            <v>172</v>
          </cell>
          <cell r="AI25">
            <v>19965</v>
          </cell>
          <cell r="AJ25">
            <v>851084</v>
          </cell>
          <cell r="AK25">
            <v>12567</v>
          </cell>
          <cell r="AL25">
            <v>0</v>
          </cell>
          <cell r="AM25">
            <v>3505098</v>
          </cell>
          <cell r="AN25">
            <v>513520</v>
          </cell>
          <cell r="AO25">
            <v>28178</v>
          </cell>
          <cell r="AP25">
            <v>1732</v>
          </cell>
          <cell r="AQ25">
            <v>204</v>
          </cell>
          <cell r="AR25">
            <v>648</v>
          </cell>
          <cell r="AS25">
            <v>2747</v>
          </cell>
          <cell r="AT25">
            <v>1770</v>
          </cell>
          <cell r="AU25">
            <v>548799</v>
          </cell>
          <cell r="AV25">
            <v>1410056</v>
          </cell>
          <cell r="AW25">
            <v>2398248</v>
          </cell>
          <cell r="AX25">
            <v>652032</v>
          </cell>
          <cell r="AY25">
            <v>17993</v>
          </cell>
          <cell r="AZ25">
            <v>149193</v>
          </cell>
          <cell r="BA25">
            <v>757330</v>
          </cell>
          <cell r="BB25">
            <v>261875</v>
          </cell>
          <cell r="BC25">
            <v>5646806</v>
          </cell>
          <cell r="BD25">
            <v>693100</v>
          </cell>
          <cell r="BE25">
            <v>24465</v>
          </cell>
          <cell r="BF25">
            <v>3262</v>
          </cell>
          <cell r="BG25">
            <v>490</v>
          </cell>
          <cell r="BH25">
            <v>1830</v>
          </cell>
          <cell r="BI25">
            <v>3333</v>
          </cell>
          <cell r="BJ25">
            <v>503</v>
          </cell>
          <cell r="BK25">
            <v>726983</v>
          </cell>
          <cell r="BL25">
            <v>1421089</v>
          </cell>
          <cell r="BM25">
            <v>2578683</v>
          </cell>
          <cell r="BN25">
            <v>696885</v>
          </cell>
          <cell r="BO25">
            <v>17017</v>
          </cell>
          <cell r="BP25">
            <v>128523</v>
          </cell>
          <cell r="BQ25">
            <v>794245</v>
          </cell>
          <cell r="BR25">
            <v>165905</v>
          </cell>
          <cell r="BS25">
            <v>5802847</v>
          </cell>
          <cell r="BT25">
            <v>2379626</v>
          </cell>
          <cell r="BU25">
            <v>2778462</v>
          </cell>
          <cell r="BV25">
            <v>44681</v>
          </cell>
          <cell r="BW25">
            <v>19527</v>
          </cell>
          <cell r="BX25">
            <v>291446</v>
          </cell>
          <cell r="BY25">
            <v>369561</v>
          </cell>
          <cell r="BZ25">
            <v>527361</v>
          </cell>
          <cell r="CA25">
            <v>0</v>
          </cell>
          <cell r="CB25">
            <v>828053</v>
          </cell>
          <cell r="CC25">
            <v>790838</v>
          </cell>
          <cell r="CD25">
            <v>782344</v>
          </cell>
          <cell r="CE25">
            <v>792784</v>
          </cell>
          <cell r="CF25">
            <v>716448</v>
          </cell>
          <cell r="CG25">
            <v>611950</v>
          </cell>
          <cell r="CH25">
            <v>571639</v>
          </cell>
          <cell r="CI25">
            <v>555965</v>
          </cell>
          <cell r="CJ25">
            <v>1803858</v>
          </cell>
          <cell r="CK25">
            <v>1696301</v>
          </cell>
          <cell r="CL25">
            <v>1667451</v>
          </cell>
          <cell r="CM25">
            <v>1680712</v>
          </cell>
          <cell r="CN25">
            <v>1545765</v>
          </cell>
          <cell r="CO25">
            <v>1357448</v>
          </cell>
          <cell r="CP25">
            <v>1281020</v>
          </cell>
          <cell r="CQ25">
            <v>1257697</v>
          </cell>
          <cell r="CR25">
            <v>7564</v>
          </cell>
          <cell r="CS25">
            <v>8815</v>
          </cell>
          <cell r="CT25">
            <v>12008</v>
          </cell>
          <cell r="CU25">
            <v>12403</v>
          </cell>
          <cell r="CV25">
            <v>10853</v>
          </cell>
          <cell r="CW25">
            <v>6444</v>
          </cell>
          <cell r="CX25">
            <v>5789</v>
          </cell>
          <cell r="CY25">
            <v>5310</v>
          </cell>
          <cell r="CZ25">
            <v>4734</v>
          </cell>
          <cell r="DA25">
            <v>6056</v>
          </cell>
          <cell r="DB25">
            <v>7987</v>
          </cell>
          <cell r="DC25">
            <v>8021</v>
          </cell>
          <cell r="DD25">
            <v>6755</v>
          </cell>
          <cell r="DE25">
            <v>4355</v>
          </cell>
          <cell r="DF25">
            <v>3802</v>
          </cell>
          <cell r="DG25">
            <v>3391</v>
          </cell>
          <cell r="DH25">
            <v>1692862</v>
          </cell>
          <cell r="DI25">
            <v>790328</v>
          </cell>
          <cell r="DJ25">
            <v>755372</v>
          </cell>
          <cell r="DK25">
            <v>338642</v>
          </cell>
          <cell r="DL25">
            <v>1322075</v>
          </cell>
          <cell r="DM25">
            <v>613702</v>
          </cell>
          <cell r="DN25">
            <v>530523</v>
          </cell>
          <cell r="DO25">
            <v>234851</v>
          </cell>
          <cell r="DP25">
            <v>4058940</v>
          </cell>
          <cell r="DQ25">
            <v>1899940</v>
          </cell>
          <cell r="DR25">
            <v>1920849</v>
          </cell>
          <cell r="DS25">
            <v>854729</v>
          </cell>
          <cell r="DT25">
            <v>768356</v>
          </cell>
          <cell r="DU25">
            <v>357399</v>
          </cell>
          <cell r="DV25">
            <v>262033</v>
          </cell>
          <cell r="DW25">
            <v>115318</v>
          </cell>
          <cell r="DX25">
            <v>25482</v>
          </cell>
          <cell r="DY25">
            <v>18313</v>
          </cell>
          <cell r="DZ25">
            <v>13951</v>
          </cell>
          <cell r="EA25">
            <v>11050</v>
          </cell>
          <cell r="EB25">
            <v>11330</v>
          </cell>
          <cell r="EC25">
            <v>7108</v>
          </cell>
          <cell r="ED25">
            <v>6522</v>
          </cell>
          <cell r="EE25">
            <v>6626</v>
          </cell>
          <cell r="EF25">
            <v>2787490</v>
          </cell>
          <cell r="EG25">
            <v>4838711</v>
          </cell>
          <cell r="EH25">
            <v>1333633</v>
          </cell>
          <cell r="EI25">
            <v>21163</v>
          </cell>
          <cell r="EJ25">
            <v>349055</v>
          </cell>
          <cell r="EK25">
            <v>1646226</v>
          </cell>
          <cell r="EL25">
            <v>556053</v>
          </cell>
          <cell r="EM25">
            <v>48840</v>
          </cell>
          <cell r="EN25">
            <v>212964</v>
          </cell>
          <cell r="EO25">
            <v>288970</v>
          </cell>
          <cell r="EP25">
            <v>23</v>
          </cell>
          <cell r="EQ25">
            <v>5786</v>
          </cell>
          <cell r="ER25">
            <v>121922</v>
          </cell>
          <cell r="ES25">
            <v>1347</v>
          </cell>
          <cell r="ET25">
            <v>22634</v>
          </cell>
          <cell r="EU25">
            <v>10854</v>
          </cell>
          <cell r="EV25">
            <v>4920</v>
          </cell>
          <cell r="EW25">
            <v>0</v>
          </cell>
          <cell r="EX25">
            <v>256</v>
          </cell>
          <cell r="EY25">
            <v>4585</v>
          </cell>
          <cell r="EZ25">
            <v>1781</v>
          </cell>
          <cell r="FA25">
            <v>79.540000000000006</v>
          </cell>
          <cell r="FB25">
            <v>61.97</v>
          </cell>
          <cell r="FC25">
            <v>68.5</v>
          </cell>
          <cell r="FD25">
            <v>126514</v>
          </cell>
          <cell r="FE25">
            <v>50439</v>
          </cell>
          <cell r="FF25">
            <v>1122</v>
          </cell>
          <cell r="FG25">
            <v>0</v>
          </cell>
          <cell r="FH25">
            <v>67</v>
          </cell>
          <cell r="FI25">
            <v>5610</v>
          </cell>
          <cell r="FJ25">
            <v>3651</v>
          </cell>
          <cell r="FK25">
            <v>0</v>
          </cell>
          <cell r="FL25">
            <v>187403</v>
          </cell>
        </row>
        <row r="26">
          <cell r="C26" t="str">
            <v>Uttar Pradesh</v>
          </cell>
          <cell r="D26">
            <v>13379903</v>
          </cell>
          <cell r="E26">
            <v>120267</v>
          </cell>
          <cell r="F26">
            <v>91979</v>
          </cell>
          <cell r="G26">
            <v>3981189</v>
          </cell>
          <cell r="H26">
            <v>115601</v>
          </cell>
          <cell r="I26">
            <v>10144</v>
          </cell>
          <cell r="J26">
            <v>12469</v>
          </cell>
          <cell r="K26">
            <v>601</v>
          </cell>
          <cell r="L26">
            <v>17712153</v>
          </cell>
          <cell r="M26">
            <v>8740345</v>
          </cell>
          <cell r="N26">
            <v>3306720</v>
          </cell>
          <cell r="O26">
            <v>1131692</v>
          </cell>
          <cell r="P26">
            <v>2645890</v>
          </cell>
          <cell r="Q26">
            <v>1604409</v>
          </cell>
          <cell r="R26">
            <v>236535</v>
          </cell>
          <cell r="S26">
            <v>394169</v>
          </cell>
          <cell r="T26">
            <v>960</v>
          </cell>
          <cell r="U26">
            <v>18060720</v>
          </cell>
          <cell r="V26">
            <v>12854245</v>
          </cell>
          <cell r="W26">
            <v>84222</v>
          </cell>
          <cell r="X26">
            <v>43212</v>
          </cell>
          <cell r="Y26">
            <v>3879880</v>
          </cell>
          <cell r="Z26">
            <v>72073</v>
          </cell>
          <cell r="AA26">
            <v>6485</v>
          </cell>
          <cell r="AB26">
            <v>11091</v>
          </cell>
          <cell r="AC26">
            <v>339</v>
          </cell>
          <cell r="AD26">
            <v>16951547</v>
          </cell>
          <cell r="AE26">
            <v>6591273</v>
          </cell>
          <cell r="AF26">
            <v>2073318</v>
          </cell>
          <cell r="AG26">
            <v>612442</v>
          </cell>
          <cell r="AH26">
            <v>2158876</v>
          </cell>
          <cell r="AI26">
            <v>1307939</v>
          </cell>
          <cell r="AJ26">
            <v>160173</v>
          </cell>
          <cell r="AK26">
            <v>356201</v>
          </cell>
          <cell r="AL26">
            <v>590</v>
          </cell>
          <cell r="AM26">
            <v>13260812</v>
          </cell>
          <cell r="AN26">
            <v>1429668</v>
          </cell>
          <cell r="AO26">
            <v>88429</v>
          </cell>
          <cell r="AP26">
            <v>39478</v>
          </cell>
          <cell r="AQ26">
            <v>757293</v>
          </cell>
          <cell r="AR26">
            <v>60473</v>
          </cell>
          <cell r="AS26">
            <v>12282</v>
          </cell>
          <cell r="AT26">
            <v>29955</v>
          </cell>
          <cell r="AU26">
            <v>2417691</v>
          </cell>
          <cell r="AV26">
            <v>11039105</v>
          </cell>
          <cell r="AW26">
            <v>1686752</v>
          </cell>
          <cell r="AX26">
            <v>648302</v>
          </cell>
          <cell r="AY26">
            <v>3466855</v>
          </cell>
          <cell r="AZ26">
            <v>823664</v>
          </cell>
          <cell r="BA26">
            <v>127955</v>
          </cell>
          <cell r="BB26">
            <v>187548</v>
          </cell>
          <cell r="BC26">
            <v>18007465</v>
          </cell>
          <cell r="BD26">
            <v>1204252</v>
          </cell>
          <cell r="BE26">
            <v>94040</v>
          </cell>
          <cell r="BF26">
            <v>38209</v>
          </cell>
          <cell r="BG26">
            <v>910426</v>
          </cell>
          <cell r="BH26">
            <v>67667</v>
          </cell>
          <cell r="BI26">
            <v>10989</v>
          </cell>
          <cell r="BJ26">
            <v>31211</v>
          </cell>
          <cell r="BK26">
            <v>2356930</v>
          </cell>
          <cell r="BL26">
            <v>11543605</v>
          </cell>
          <cell r="BM26">
            <v>1613357</v>
          </cell>
          <cell r="BN26">
            <v>525864</v>
          </cell>
          <cell r="BO26">
            <v>3572243</v>
          </cell>
          <cell r="BP26">
            <v>709721</v>
          </cell>
          <cell r="BQ26">
            <v>113723</v>
          </cell>
          <cell r="BR26">
            <v>137002</v>
          </cell>
          <cell r="BS26">
            <v>18277225</v>
          </cell>
          <cell r="BT26">
            <v>13379903</v>
          </cell>
          <cell r="BU26">
            <v>120267</v>
          </cell>
          <cell r="BV26">
            <v>91979</v>
          </cell>
          <cell r="BW26">
            <v>3981189</v>
          </cell>
          <cell r="BX26">
            <v>115601</v>
          </cell>
          <cell r="BY26">
            <v>10144</v>
          </cell>
          <cell r="BZ26">
            <v>12469</v>
          </cell>
          <cell r="CA26">
            <v>601</v>
          </cell>
          <cell r="CB26">
            <v>2701380</v>
          </cell>
          <cell r="CC26">
            <v>2671295</v>
          </cell>
          <cell r="CD26">
            <v>2558994</v>
          </cell>
          <cell r="CE26">
            <v>2399241</v>
          </cell>
          <cell r="CF26">
            <v>2274068</v>
          </cell>
          <cell r="CG26">
            <v>1804860</v>
          </cell>
          <cell r="CH26">
            <v>1796993</v>
          </cell>
          <cell r="CI26">
            <v>1800634</v>
          </cell>
          <cell r="CJ26">
            <v>5653503</v>
          </cell>
          <cell r="CK26">
            <v>5510136</v>
          </cell>
          <cell r="CL26">
            <v>5244370</v>
          </cell>
          <cell r="CM26">
            <v>4897667</v>
          </cell>
          <cell r="CN26">
            <v>4635910</v>
          </cell>
          <cell r="CO26">
            <v>3637921</v>
          </cell>
          <cell r="CP26">
            <v>3593779</v>
          </cell>
          <cell r="CQ26">
            <v>3553214</v>
          </cell>
          <cell r="CR26">
            <v>20603</v>
          </cell>
          <cell r="CS26">
            <v>26064</v>
          </cell>
          <cell r="CT26">
            <v>28556</v>
          </cell>
          <cell r="CU26">
            <v>26063</v>
          </cell>
          <cell r="CV26">
            <v>21962</v>
          </cell>
          <cell r="CW26">
            <v>14738</v>
          </cell>
          <cell r="CX26">
            <v>13285</v>
          </cell>
          <cell r="CY26">
            <v>11120</v>
          </cell>
          <cell r="CZ26">
            <v>15215</v>
          </cell>
          <cell r="DA26">
            <v>20377</v>
          </cell>
          <cell r="DB26">
            <v>22276</v>
          </cell>
          <cell r="DC26">
            <v>19254</v>
          </cell>
          <cell r="DD26">
            <v>16509</v>
          </cell>
          <cell r="DE26">
            <v>11879</v>
          </cell>
          <cell r="DF26">
            <v>11547</v>
          </cell>
          <cell r="DG26">
            <v>9417</v>
          </cell>
          <cell r="DH26">
            <v>7210776</v>
          </cell>
          <cell r="DI26">
            <v>3493444</v>
          </cell>
          <cell r="DJ26">
            <v>2870293</v>
          </cell>
          <cell r="DK26">
            <v>1433720</v>
          </cell>
          <cell r="DL26">
            <v>194126</v>
          </cell>
          <cell r="DM26">
            <v>94310</v>
          </cell>
          <cell r="DN26">
            <v>78434</v>
          </cell>
          <cell r="DO26">
            <v>39695</v>
          </cell>
          <cell r="DP26">
            <v>13294908</v>
          </cell>
          <cell r="DQ26">
            <v>6487946</v>
          </cell>
          <cell r="DR26">
            <v>5512847</v>
          </cell>
          <cell r="DS26">
            <v>2776862</v>
          </cell>
          <cell r="DT26">
            <v>3814962</v>
          </cell>
          <cell r="DU26">
            <v>1855107</v>
          </cell>
          <cell r="DV26">
            <v>1274438</v>
          </cell>
          <cell r="DW26">
            <v>648044</v>
          </cell>
          <cell r="DX26">
            <v>32877</v>
          </cell>
          <cell r="DY26">
            <v>30477</v>
          </cell>
          <cell r="DZ26">
            <v>29088</v>
          </cell>
          <cell r="EA26">
            <v>27342</v>
          </cell>
          <cell r="EB26">
            <v>26119</v>
          </cell>
          <cell r="EC26">
            <v>30745</v>
          </cell>
          <cell r="ED26">
            <v>31306</v>
          </cell>
          <cell r="EE26">
            <v>31916</v>
          </cell>
          <cell r="EF26">
            <v>21995069</v>
          </cell>
          <cell r="EG26">
            <v>3329392</v>
          </cell>
          <cell r="EH26">
            <v>979108</v>
          </cell>
          <cell r="EI26">
            <v>6569408</v>
          </cell>
          <cell r="EJ26">
            <v>1701152</v>
          </cell>
          <cell r="EK26">
            <v>229558</v>
          </cell>
          <cell r="EL26">
            <v>399309</v>
          </cell>
          <cell r="EM26">
            <v>343824</v>
          </cell>
          <cell r="EN26">
            <v>233094</v>
          </cell>
          <cell r="EO26">
            <v>37219</v>
          </cell>
          <cell r="EP26">
            <v>14601</v>
          </cell>
          <cell r="EQ26">
            <v>923</v>
          </cell>
          <cell r="ER26">
            <v>31091</v>
          </cell>
          <cell r="ES26">
            <v>960</v>
          </cell>
          <cell r="ET26">
            <v>43479</v>
          </cell>
          <cell r="EU26">
            <v>120489</v>
          </cell>
          <cell r="EV26">
            <v>231429</v>
          </cell>
          <cell r="EW26">
            <v>10039</v>
          </cell>
          <cell r="EX26">
            <v>8270</v>
          </cell>
          <cell r="EY26">
            <v>17205</v>
          </cell>
          <cell r="EZ26">
            <v>778</v>
          </cell>
          <cell r="FA26">
            <v>87.03</v>
          </cell>
          <cell r="FB26">
            <v>57.26</v>
          </cell>
          <cell r="FC26">
            <v>87.81</v>
          </cell>
          <cell r="FD26">
            <v>430069</v>
          </cell>
          <cell r="FE26">
            <v>287984</v>
          </cell>
          <cell r="FF26">
            <v>65285</v>
          </cell>
          <cell r="FG26">
            <v>29530</v>
          </cell>
          <cell r="FH26">
            <v>40903</v>
          </cell>
          <cell r="FI26">
            <v>36797</v>
          </cell>
          <cell r="FJ26">
            <v>8168</v>
          </cell>
          <cell r="FK26">
            <v>821</v>
          </cell>
          <cell r="FL26">
            <v>899557</v>
          </cell>
        </row>
        <row r="27">
          <cell r="C27" t="str">
            <v>Bihar</v>
          </cell>
          <cell r="D27">
            <v>6529417</v>
          </cell>
          <cell r="E27">
            <v>12591308</v>
          </cell>
          <cell r="F27">
            <v>14120</v>
          </cell>
          <cell r="G27">
            <v>120610</v>
          </cell>
          <cell r="H27">
            <v>8025</v>
          </cell>
          <cell r="I27">
            <v>571487</v>
          </cell>
          <cell r="J27">
            <v>18585</v>
          </cell>
          <cell r="K27">
            <v>0</v>
          </cell>
          <cell r="L27">
            <v>19853552</v>
          </cell>
          <cell r="M27">
            <v>103796</v>
          </cell>
          <cell r="N27">
            <v>201915</v>
          </cell>
          <cell r="O27">
            <v>106020</v>
          </cell>
          <cell r="P27">
            <v>4345</v>
          </cell>
          <cell r="Q27">
            <v>10861</v>
          </cell>
          <cell r="R27">
            <v>57769</v>
          </cell>
          <cell r="S27">
            <v>14659</v>
          </cell>
          <cell r="T27">
            <v>0</v>
          </cell>
          <cell r="U27">
            <v>499365</v>
          </cell>
          <cell r="V27">
            <v>6203315</v>
          </cell>
          <cell r="W27">
            <v>11839845</v>
          </cell>
          <cell r="X27">
            <v>5836</v>
          </cell>
          <cell r="Y27">
            <v>106937</v>
          </cell>
          <cell r="Z27">
            <v>6132</v>
          </cell>
          <cell r="AA27">
            <v>566135</v>
          </cell>
          <cell r="AB27">
            <v>15694</v>
          </cell>
          <cell r="AC27">
            <v>0</v>
          </cell>
          <cell r="AD27">
            <v>18743894</v>
          </cell>
          <cell r="AE27">
            <v>95423</v>
          </cell>
          <cell r="AF27">
            <v>120179</v>
          </cell>
          <cell r="AG27">
            <v>50603</v>
          </cell>
          <cell r="AH27">
            <v>2408</v>
          </cell>
          <cell r="AI27">
            <v>2778</v>
          </cell>
          <cell r="AJ27">
            <v>33921</v>
          </cell>
          <cell r="AK27">
            <v>7550</v>
          </cell>
          <cell r="AL27">
            <v>0</v>
          </cell>
          <cell r="AM27">
            <v>312862</v>
          </cell>
          <cell r="AN27">
            <v>703838</v>
          </cell>
          <cell r="AO27">
            <v>38165</v>
          </cell>
          <cell r="AP27">
            <v>6919</v>
          </cell>
          <cell r="AQ27">
            <v>696</v>
          </cell>
          <cell r="AR27">
            <v>0</v>
          </cell>
          <cell r="AS27">
            <v>1687</v>
          </cell>
          <cell r="AT27">
            <v>321</v>
          </cell>
          <cell r="AU27">
            <v>751626</v>
          </cell>
          <cell r="AV27">
            <v>3350211</v>
          </cell>
          <cell r="AW27">
            <v>6710264</v>
          </cell>
          <cell r="AX27">
            <v>85149</v>
          </cell>
          <cell r="AY27">
            <v>61348</v>
          </cell>
          <cell r="AZ27">
            <v>9061</v>
          </cell>
          <cell r="BA27">
            <v>334995</v>
          </cell>
          <cell r="BB27">
            <v>18790</v>
          </cell>
          <cell r="BC27">
            <v>10570351</v>
          </cell>
          <cell r="BD27">
            <v>602476</v>
          </cell>
          <cell r="BE27">
            <v>46042</v>
          </cell>
          <cell r="BF27">
            <v>5693</v>
          </cell>
          <cell r="BG27">
            <v>822</v>
          </cell>
          <cell r="BH27">
            <v>709</v>
          </cell>
          <cell r="BI27">
            <v>3276</v>
          </cell>
          <cell r="BJ27">
            <v>517</v>
          </cell>
          <cell r="BK27">
            <v>659535</v>
          </cell>
          <cell r="BL27">
            <v>3198267</v>
          </cell>
          <cell r="BM27">
            <v>6014044</v>
          </cell>
          <cell r="BN27">
            <v>69016</v>
          </cell>
          <cell r="BO27">
            <v>46470</v>
          </cell>
          <cell r="BP27">
            <v>8544</v>
          </cell>
          <cell r="BQ27">
            <v>292676</v>
          </cell>
          <cell r="BR27">
            <v>18596</v>
          </cell>
          <cell r="BS27">
            <v>9647613</v>
          </cell>
          <cell r="BT27">
            <v>6529417</v>
          </cell>
          <cell r="BU27">
            <v>12591308</v>
          </cell>
          <cell r="BV27">
            <v>14120</v>
          </cell>
          <cell r="BW27">
            <v>120610</v>
          </cell>
          <cell r="BX27">
            <v>8025</v>
          </cell>
          <cell r="BY27">
            <v>571487</v>
          </cell>
          <cell r="BZ27">
            <v>18585</v>
          </cell>
          <cell r="CA27">
            <v>0</v>
          </cell>
          <cell r="CB27">
            <v>1529516</v>
          </cell>
          <cell r="CC27">
            <v>1461738</v>
          </cell>
          <cell r="CD27">
            <v>1511932</v>
          </cell>
          <cell r="CE27">
            <v>1496470</v>
          </cell>
          <cell r="CF27">
            <v>1430961</v>
          </cell>
          <cell r="CG27">
            <v>1166037</v>
          </cell>
          <cell r="CH27">
            <v>1086119</v>
          </cell>
          <cell r="CI27">
            <v>887578</v>
          </cell>
          <cell r="CJ27">
            <v>3129256</v>
          </cell>
          <cell r="CK27">
            <v>2971831</v>
          </cell>
          <cell r="CL27">
            <v>3057382</v>
          </cell>
          <cell r="CM27">
            <v>2996389</v>
          </cell>
          <cell r="CN27">
            <v>2865897</v>
          </cell>
          <cell r="CO27">
            <v>2307584</v>
          </cell>
          <cell r="CP27">
            <v>2141782</v>
          </cell>
          <cell r="CQ27">
            <v>1768836</v>
          </cell>
          <cell r="CR27">
            <v>19967</v>
          </cell>
          <cell r="CS27">
            <v>19453</v>
          </cell>
          <cell r="CT27">
            <v>19782</v>
          </cell>
          <cell r="CU27">
            <v>18420</v>
          </cell>
          <cell r="CV27">
            <v>16374</v>
          </cell>
          <cell r="CW27">
            <v>10359</v>
          </cell>
          <cell r="CX27">
            <v>9134</v>
          </cell>
          <cell r="CY27">
            <v>7363</v>
          </cell>
          <cell r="CZ27">
            <v>13480</v>
          </cell>
          <cell r="DA27">
            <v>14360</v>
          </cell>
          <cell r="DB27">
            <v>15076</v>
          </cell>
          <cell r="DC27">
            <v>13245</v>
          </cell>
          <cell r="DD27">
            <v>12357</v>
          </cell>
          <cell r="DE27">
            <v>9150</v>
          </cell>
          <cell r="DF27">
            <v>7576</v>
          </cell>
          <cell r="DG27">
            <v>6045</v>
          </cell>
          <cell r="DH27">
            <v>2989318</v>
          </cell>
          <cell r="DI27">
            <v>1458383</v>
          </cell>
          <cell r="DJ27">
            <v>1066830</v>
          </cell>
          <cell r="DK27">
            <v>518848</v>
          </cell>
          <cell r="DL27">
            <v>286020</v>
          </cell>
          <cell r="DM27">
            <v>140061</v>
          </cell>
          <cell r="DN27">
            <v>97957</v>
          </cell>
          <cell r="DO27">
            <v>49027</v>
          </cell>
          <cell r="DP27">
            <v>9772142</v>
          </cell>
          <cell r="DQ27">
            <v>4853440</v>
          </cell>
          <cell r="DR27">
            <v>4109517</v>
          </cell>
          <cell r="DS27">
            <v>2077971</v>
          </cell>
          <cell r="DT27">
            <v>2347724</v>
          </cell>
          <cell r="DU27">
            <v>1188291</v>
          </cell>
          <cell r="DV27">
            <v>826737</v>
          </cell>
          <cell r="DW27">
            <v>450517</v>
          </cell>
          <cell r="DX27">
            <v>96614</v>
          </cell>
          <cell r="DY27">
            <v>39858</v>
          </cell>
          <cell r="DZ27">
            <v>33668</v>
          </cell>
          <cell r="EA27">
            <v>30226</v>
          </cell>
          <cell r="EB27">
            <v>27928</v>
          </cell>
          <cell r="EC27">
            <v>14129</v>
          </cell>
          <cell r="ED27">
            <v>12385</v>
          </cell>
          <cell r="EE27">
            <v>10289</v>
          </cell>
          <cell r="EF27">
            <v>6374244</v>
          </cell>
          <cell r="EG27">
            <v>12797061</v>
          </cell>
          <cell r="EH27">
            <v>102460</v>
          </cell>
          <cell r="EI27">
            <v>122171</v>
          </cell>
          <cell r="EJ27">
            <v>16363</v>
          </cell>
          <cell r="EK27">
            <v>634362</v>
          </cell>
          <cell r="EL27">
            <v>31536</v>
          </cell>
          <cell r="EM27">
            <v>270143</v>
          </cell>
          <cell r="EN27">
            <v>483574</v>
          </cell>
          <cell r="EO27">
            <v>49265</v>
          </cell>
          <cell r="EP27">
            <v>2209</v>
          </cell>
          <cell r="EQ27">
            <v>0</v>
          </cell>
          <cell r="ER27">
            <v>31088</v>
          </cell>
          <cell r="ES27">
            <v>202</v>
          </cell>
          <cell r="ET27">
            <v>84790</v>
          </cell>
          <cell r="EU27">
            <v>162943</v>
          </cell>
          <cell r="EV27">
            <v>57402</v>
          </cell>
          <cell r="EW27">
            <v>0</v>
          </cell>
          <cell r="EX27">
            <v>2493</v>
          </cell>
          <cell r="EY27">
            <v>22157</v>
          </cell>
          <cell r="EZ27">
            <v>0</v>
          </cell>
          <cell r="FA27">
            <v>91.66</v>
          </cell>
          <cell r="FB27">
            <v>79.06</v>
          </cell>
          <cell r="FC27">
            <v>74.59</v>
          </cell>
          <cell r="FD27">
            <v>74722</v>
          </cell>
          <cell r="FE27">
            <v>667447</v>
          </cell>
          <cell r="FF27">
            <v>79932</v>
          </cell>
          <cell r="FG27">
            <v>591</v>
          </cell>
          <cell r="FH27">
            <v>1198</v>
          </cell>
          <cell r="FI27">
            <v>60331</v>
          </cell>
          <cell r="FJ27">
            <v>613</v>
          </cell>
          <cell r="FK27">
            <v>0</v>
          </cell>
          <cell r="FL27">
            <v>884834</v>
          </cell>
        </row>
        <row r="28">
          <cell r="C28" t="str">
            <v>Sikkim</v>
          </cell>
          <cell r="D28">
            <v>17294</v>
          </cell>
          <cell r="E28">
            <v>27587</v>
          </cell>
          <cell r="F28">
            <v>20279</v>
          </cell>
          <cell r="G28">
            <v>293</v>
          </cell>
          <cell r="H28">
            <v>807</v>
          </cell>
          <cell r="I28">
            <v>21776</v>
          </cell>
          <cell r="J28">
            <v>187</v>
          </cell>
          <cell r="K28">
            <v>0</v>
          </cell>
          <cell r="L28">
            <v>88223</v>
          </cell>
          <cell r="M28">
            <v>7608</v>
          </cell>
          <cell r="N28">
            <v>12699</v>
          </cell>
          <cell r="O28">
            <v>6628</v>
          </cell>
          <cell r="P28">
            <v>0</v>
          </cell>
          <cell r="Q28">
            <v>0</v>
          </cell>
          <cell r="R28">
            <v>4943</v>
          </cell>
          <cell r="S28">
            <v>0</v>
          </cell>
          <cell r="T28">
            <v>0</v>
          </cell>
          <cell r="U28">
            <v>31878</v>
          </cell>
          <cell r="V28">
            <v>17125</v>
          </cell>
          <cell r="W28">
            <v>26542</v>
          </cell>
          <cell r="X28">
            <v>14858</v>
          </cell>
          <cell r="Y28">
            <v>293</v>
          </cell>
          <cell r="Z28">
            <v>807</v>
          </cell>
          <cell r="AA28">
            <v>19587</v>
          </cell>
          <cell r="AB28">
            <v>187</v>
          </cell>
          <cell r="AC28">
            <v>0</v>
          </cell>
          <cell r="AD28">
            <v>79399</v>
          </cell>
          <cell r="AE28">
            <v>5360</v>
          </cell>
          <cell r="AF28">
            <v>10234</v>
          </cell>
          <cell r="AG28">
            <v>3023</v>
          </cell>
          <cell r="AH28">
            <v>0</v>
          </cell>
          <cell r="AI28">
            <v>0</v>
          </cell>
          <cell r="AJ28">
            <v>3074</v>
          </cell>
          <cell r="AK28">
            <v>0</v>
          </cell>
          <cell r="AL28">
            <v>0</v>
          </cell>
          <cell r="AM28">
            <v>21691</v>
          </cell>
          <cell r="AN28">
            <v>98</v>
          </cell>
          <cell r="AO28">
            <v>25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123</v>
          </cell>
          <cell r="AV28">
            <v>11066</v>
          </cell>
          <cell r="AW28">
            <v>19748</v>
          </cell>
          <cell r="AX28">
            <v>14116</v>
          </cell>
          <cell r="AY28">
            <v>243</v>
          </cell>
          <cell r="AZ28">
            <v>368</v>
          </cell>
          <cell r="BA28">
            <v>13256</v>
          </cell>
          <cell r="BB28">
            <v>102</v>
          </cell>
          <cell r="BC28">
            <v>58899</v>
          </cell>
          <cell r="BD28">
            <v>190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190</v>
          </cell>
          <cell r="BL28">
            <v>12652</v>
          </cell>
          <cell r="BM28">
            <v>20866</v>
          </cell>
          <cell r="BN28">
            <v>13512</v>
          </cell>
          <cell r="BO28">
            <v>233</v>
          </cell>
          <cell r="BP28">
            <v>733</v>
          </cell>
          <cell r="BQ28">
            <v>14047</v>
          </cell>
          <cell r="BR28">
            <v>0</v>
          </cell>
          <cell r="BS28">
            <v>62043</v>
          </cell>
          <cell r="BT28">
            <v>17294</v>
          </cell>
          <cell r="BU28">
            <v>27587</v>
          </cell>
          <cell r="BV28">
            <v>20279</v>
          </cell>
          <cell r="BW28">
            <v>293</v>
          </cell>
          <cell r="BX28">
            <v>807</v>
          </cell>
          <cell r="BY28">
            <v>21776</v>
          </cell>
          <cell r="BZ28">
            <v>187</v>
          </cell>
          <cell r="CA28">
            <v>0</v>
          </cell>
          <cell r="CB28">
            <v>5567</v>
          </cell>
          <cell r="CC28">
            <v>6285</v>
          </cell>
          <cell r="CD28">
            <v>7043</v>
          </cell>
          <cell r="CE28">
            <v>8533</v>
          </cell>
          <cell r="CF28">
            <v>7823</v>
          </cell>
          <cell r="CG28">
            <v>7926</v>
          </cell>
          <cell r="CH28">
            <v>7869</v>
          </cell>
          <cell r="CI28">
            <v>7853</v>
          </cell>
          <cell r="CJ28">
            <v>12077</v>
          </cell>
          <cell r="CK28">
            <v>13531</v>
          </cell>
          <cell r="CL28">
            <v>14693</v>
          </cell>
          <cell r="CM28">
            <v>17636</v>
          </cell>
          <cell r="CN28">
            <v>15895</v>
          </cell>
          <cell r="CO28">
            <v>15821</v>
          </cell>
          <cell r="CP28">
            <v>15396</v>
          </cell>
          <cell r="CQ28">
            <v>15052</v>
          </cell>
          <cell r="CR28">
            <v>96</v>
          </cell>
          <cell r="CS28">
            <v>121</v>
          </cell>
          <cell r="CT28">
            <v>133</v>
          </cell>
          <cell r="CU28">
            <v>131</v>
          </cell>
          <cell r="CV28">
            <v>102</v>
          </cell>
          <cell r="CW28">
            <v>70</v>
          </cell>
          <cell r="CX28">
            <v>63</v>
          </cell>
          <cell r="CY28">
            <v>48</v>
          </cell>
          <cell r="CZ28">
            <v>60</v>
          </cell>
          <cell r="DA28">
            <v>87</v>
          </cell>
          <cell r="DB28">
            <v>97</v>
          </cell>
          <cell r="DC28">
            <v>104</v>
          </cell>
          <cell r="DD28">
            <v>69</v>
          </cell>
          <cell r="DE28">
            <v>73</v>
          </cell>
          <cell r="DF28">
            <v>48</v>
          </cell>
          <cell r="DG28">
            <v>48</v>
          </cell>
          <cell r="DH28">
            <v>5969</v>
          </cell>
          <cell r="DI28">
            <v>2896</v>
          </cell>
          <cell r="DJ28">
            <v>3315</v>
          </cell>
          <cell r="DK28">
            <v>1694</v>
          </cell>
          <cell r="DL28">
            <v>26945</v>
          </cell>
          <cell r="DM28">
            <v>12390</v>
          </cell>
          <cell r="DN28">
            <v>16342</v>
          </cell>
          <cell r="DO28">
            <v>8794</v>
          </cell>
          <cell r="DP28">
            <v>27982</v>
          </cell>
          <cell r="DQ28">
            <v>13647</v>
          </cell>
          <cell r="DR28">
            <v>19435</v>
          </cell>
          <cell r="DS28">
            <v>9682</v>
          </cell>
          <cell r="DT28">
            <v>1454</v>
          </cell>
          <cell r="DU28">
            <v>696</v>
          </cell>
          <cell r="DV28">
            <v>678</v>
          </cell>
          <cell r="DW28">
            <v>323</v>
          </cell>
          <cell r="DX28">
            <v>270</v>
          </cell>
          <cell r="DY28">
            <v>168</v>
          </cell>
          <cell r="DZ28">
            <v>147</v>
          </cell>
          <cell r="EA28">
            <v>142</v>
          </cell>
          <cell r="EB28">
            <v>86</v>
          </cell>
          <cell r="EC28">
            <v>47</v>
          </cell>
          <cell r="ED28">
            <v>25</v>
          </cell>
          <cell r="EE28">
            <v>26</v>
          </cell>
          <cell r="EF28">
            <v>23521</v>
          </cell>
          <cell r="EG28">
            <v>40271</v>
          </cell>
          <cell r="EH28">
            <v>26907</v>
          </cell>
          <cell r="EI28">
            <v>293</v>
          </cell>
          <cell r="EJ28">
            <v>765</v>
          </cell>
          <cell r="EK28">
            <v>26719</v>
          </cell>
          <cell r="EL28">
            <v>180</v>
          </cell>
          <cell r="EM28">
            <v>937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293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83.54</v>
          </cell>
          <cell r="FB28">
            <v>59.9</v>
          </cell>
          <cell r="FC28">
            <v>95.77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</row>
        <row r="29">
          <cell r="C29" t="str">
            <v>Arunachal Pradesh</v>
          </cell>
          <cell r="D29">
            <v>76810</v>
          </cell>
          <cell r="E29">
            <v>117402</v>
          </cell>
          <cell r="F29">
            <v>17170</v>
          </cell>
          <cell r="G29">
            <v>4307</v>
          </cell>
          <cell r="H29">
            <v>6053</v>
          </cell>
          <cell r="I29">
            <v>29779</v>
          </cell>
          <cell r="J29">
            <v>3011</v>
          </cell>
          <cell r="K29">
            <v>0</v>
          </cell>
          <cell r="L29">
            <v>254532</v>
          </cell>
          <cell r="M29">
            <v>12693</v>
          </cell>
          <cell r="N29">
            <v>37619</v>
          </cell>
          <cell r="O29">
            <v>3736</v>
          </cell>
          <cell r="P29">
            <v>0</v>
          </cell>
          <cell r="Q29">
            <v>37</v>
          </cell>
          <cell r="R29">
            <v>15971</v>
          </cell>
          <cell r="S29">
            <v>151</v>
          </cell>
          <cell r="T29">
            <v>0</v>
          </cell>
          <cell r="U29">
            <v>70207</v>
          </cell>
          <cell r="V29">
            <v>71911</v>
          </cell>
          <cell r="W29">
            <v>90901</v>
          </cell>
          <cell r="X29">
            <v>7692</v>
          </cell>
          <cell r="Y29">
            <v>4307</v>
          </cell>
          <cell r="Z29">
            <v>4157</v>
          </cell>
          <cell r="AA29">
            <v>22966</v>
          </cell>
          <cell r="AB29">
            <v>2413</v>
          </cell>
          <cell r="AC29">
            <v>0</v>
          </cell>
          <cell r="AD29">
            <v>204347</v>
          </cell>
          <cell r="AE29">
            <v>8766</v>
          </cell>
          <cell r="AF29">
            <v>24042</v>
          </cell>
          <cell r="AG29">
            <v>830</v>
          </cell>
          <cell r="AH29">
            <v>0</v>
          </cell>
          <cell r="AI29">
            <v>20</v>
          </cell>
          <cell r="AJ29">
            <v>8994</v>
          </cell>
          <cell r="AK29">
            <v>151</v>
          </cell>
          <cell r="AL29">
            <v>0</v>
          </cell>
          <cell r="AM29">
            <v>42803</v>
          </cell>
          <cell r="AN29">
            <v>29270</v>
          </cell>
          <cell r="AO29">
            <v>2215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31485</v>
          </cell>
          <cell r="AV29">
            <v>44135</v>
          </cell>
          <cell r="AW29">
            <v>75343</v>
          </cell>
          <cell r="AX29">
            <v>9600</v>
          </cell>
          <cell r="AY29">
            <v>4293</v>
          </cell>
          <cell r="AZ29">
            <v>2975</v>
          </cell>
          <cell r="BA29">
            <v>21837</v>
          </cell>
          <cell r="BB29">
            <v>2053</v>
          </cell>
          <cell r="BC29">
            <v>160236</v>
          </cell>
          <cell r="BD29">
            <v>34288</v>
          </cell>
          <cell r="BE29">
            <v>3703</v>
          </cell>
          <cell r="BF29">
            <v>0</v>
          </cell>
          <cell r="BG29">
            <v>100</v>
          </cell>
          <cell r="BH29">
            <v>0</v>
          </cell>
          <cell r="BI29">
            <v>0</v>
          </cell>
          <cell r="BJ29">
            <v>0</v>
          </cell>
          <cell r="BK29">
            <v>38091</v>
          </cell>
          <cell r="BL29">
            <v>49721</v>
          </cell>
          <cell r="BM29">
            <v>72853</v>
          </cell>
          <cell r="BN29">
            <v>13405</v>
          </cell>
          <cell r="BO29">
            <v>4555</v>
          </cell>
          <cell r="BP29">
            <v>2716</v>
          </cell>
          <cell r="BQ29">
            <v>19074</v>
          </cell>
          <cell r="BR29">
            <v>1699</v>
          </cell>
          <cell r="BS29">
            <v>164043</v>
          </cell>
          <cell r="BT29">
            <v>76810</v>
          </cell>
          <cell r="BU29">
            <v>117402</v>
          </cell>
          <cell r="BV29">
            <v>17170</v>
          </cell>
          <cell r="BW29">
            <v>4307</v>
          </cell>
          <cell r="BX29">
            <v>6053</v>
          </cell>
          <cell r="BY29">
            <v>29779</v>
          </cell>
          <cell r="BZ29">
            <v>3011</v>
          </cell>
          <cell r="CA29">
            <v>0</v>
          </cell>
          <cell r="CB29">
            <v>30323</v>
          </cell>
          <cell r="CC29">
            <v>22444</v>
          </cell>
          <cell r="CD29">
            <v>21065</v>
          </cell>
          <cell r="CE29">
            <v>18906</v>
          </cell>
          <cell r="CF29">
            <v>17451</v>
          </cell>
          <cell r="CG29">
            <v>17711</v>
          </cell>
          <cell r="CH29">
            <v>16529</v>
          </cell>
          <cell r="CI29">
            <v>15807</v>
          </cell>
          <cell r="CJ29">
            <v>61954</v>
          </cell>
          <cell r="CK29">
            <v>46032</v>
          </cell>
          <cell r="CL29">
            <v>42696</v>
          </cell>
          <cell r="CM29">
            <v>38723</v>
          </cell>
          <cell r="CN29">
            <v>35647</v>
          </cell>
          <cell r="CO29">
            <v>35399</v>
          </cell>
          <cell r="CP29">
            <v>33056</v>
          </cell>
          <cell r="CQ29">
            <v>31540</v>
          </cell>
          <cell r="CR29">
            <v>1356</v>
          </cell>
          <cell r="CS29">
            <v>1075</v>
          </cell>
          <cell r="CT29">
            <v>1103</v>
          </cell>
          <cell r="CU29">
            <v>934</v>
          </cell>
          <cell r="CV29">
            <v>726</v>
          </cell>
          <cell r="CW29">
            <v>565</v>
          </cell>
          <cell r="CX29">
            <v>520</v>
          </cell>
          <cell r="CY29">
            <v>442</v>
          </cell>
          <cell r="CZ29">
            <v>1091</v>
          </cell>
          <cell r="DA29">
            <v>952</v>
          </cell>
          <cell r="DB29">
            <v>969</v>
          </cell>
          <cell r="DC29">
            <v>784</v>
          </cell>
          <cell r="DD29">
            <v>710</v>
          </cell>
          <cell r="DE29">
            <v>624</v>
          </cell>
          <cell r="DF29">
            <v>625</v>
          </cell>
          <cell r="DG29">
            <v>535</v>
          </cell>
          <cell r="DH29">
            <v>1376</v>
          </cell>
          <cell r="DI29">
            <v>633</v>
          </cell>
          <cell r="DJ29">
            <v>507</v>
          </cell>
          <cell r="DK29">
            <v>314</v>
          </cell>
          <cell r="DL29">
            <v>167565</v>
          </cell>
          <cell r="DM29">
            <v>82835</v>
          </cell>
          <cell r="DN29">
            <v>74666</v>
          </cell>
          <cell r="DO29">
            <v>38135</v>
          </cell>
          <cell r="DP29">
            <v>1270</v>
          </cell>
          <cell r="DQ29">
            <v>597</v>
          </cell>
          <cell r="DR29">
            <v>517</v>
          </cell>
          <cell r="DS29">
            <v>266</v>
          </cell>
          <cell r="DT29">
            <v>2376</v>
          </cell>
          <cell r="DU29">
            <v>1191</v>
          </cell>
          <cell r="DV29">
            <v>845</v>
          </cell>
          <cell r="DW29">
            <v>402</v>
          </cell>
          <cell r="DX29">
            <v>946</v>
          </cell>
          <cell r="DY29">
            <v>271</v>
          </cell>
          <cell r="DZ29">
            <v>229</v>
          </cell>
          <cell r="EA29">
            <v>156</v>
          </cell>
          <cell r="EB29">
            <v>149</v>
          </cell>
          <cell r="EC29">
            <v>265</v>
          </cell>
          <cell r="ED29">
            <v>247</v>
          </cell>
          <cell r="EE29">
            <v>260</v>
          </cell>
          <cell r="EF29">
            <v>89454</v>
          </cell>
          <cell r="EG29">
            <v>154512</v>
          </cell>
          <cell r="EH29">
            <v>20906</v>
          </cell>
          <cell r="EI29">
            <v>4307</v>
          </cell>
          <cell r="EJ29">
            <v>6090</v>
          </cell>
          <cell r="EK29">
            <v>45754</v>
          </cell>
          <cell r="EL29">
            <v>3162</v>
          </cell>
          <cell r="EM29">
            <v>82</v>
          </cell>
          <cell r="EN29">
            <v>436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162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88.29</v>
          </cell>
          <cell r="FC29">
            <v>42.96</v>
          </cell>
          <cell r="FD29">
            <v>109</v>
          </cell>
          <cell r="FE29">
            <v>199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308</v>
          </cell>
        </row>
        <row r="30">
          <cell r="C30" t="str">
            <v>Nagaland</v>
          </cell>
          <cell r="D30">
            <v>119940</v>
          </cell>
          <cell r="E30">
            <v>26578</v>
          </cell>
          <cell r="F30">
            <v>1664</v>
          </cell>
          <cell r="G30">
            <v>24548</v>
          </cell>
          <cell r="H30">
            <v>4881</v>
          </cell>
          <cell r="I30">
            <v>2829</v>
          </cell>
          <cell r="J30">
            <v>17431</v>
          </cell>
          <cell r="K30">
            <v>0</v>
          </cell>
          <cell r="L30">
            <v>197871</v>
          </cell>
          <cell r="M30">
            <v>14968</v>
          </cell>
          <cell r="N30">
            <v>39069</v>
          </cell>
          <cell r="O30">
            <v>61277</v>
          </cell>
          <cell r="P30">
            <v>0</v>
          </cell>
          <cell r="Q30">
            <v>184</v>
          </cell>
          <cell r="R30">
            <v>97867</v>
          </cell>
          <cell r="S30">
            <v>329</v>
          </cell>
          <cell r="T30">
            <v>0</v>
          </cell>
          <cell r="U30">
            <v>213694</v>
          </cell>
          <cell r="V30">
            <v>106956</v>
          </cell>
          <cell r="W30">
            <v>16576</v>
          </cell>
          <cell r="X30">
            <v>386</v>
          </cell>
          <cell r="Y30">
            <v>21289</v>
          </cell>
          <cell r="Z30">
            <v>2562</v>
          </cell>
          <cell r="AA30">
            <v>2023</v>
          </cell>
          <cell r="AB30">
            <v>15126</v>
          </cell>
          <cell r="AC30">
            <v>0</v>
          </cell>
          <cell r="AD30">
            <v>164918</v>
          </cell>
          <cell r="AE30">
            <v>12840</v>
          </cell>
          <cell r="AF30">
            <v>29101</v>
          </cell>
          <cell r="AG30">
            <v>14521</v>
          </cell>
          <cell r="AH30">
            <v>0</v>
          </cell>
          <cell r="AI30">
            <v>184</v>
          </cell>
          <cell r="AJ30">
            <v>46816</v>
          </cell>
          <cell r="AK30">
            <v>117</v>
          </cell>
          <cell r="AL30">
            <v>0</v>
          </cell>
          <cell r="AM30">
            <v>103579</v>
          </cell>
          <cell r="AN30">
            <v>1870</v>
          </cell>
          <cell r="AO30">
            <v>0</v>
          </cell>
          <cell r="AP30">
            <v>0</v>
          </cell>
          <cell r="AQ30">
            <v>857</v>
          </cell>
          <cell r="AR30">
            <v>0</v>
          </cell>
          <cell r="AS30">
            <v>0</v>
          </cell>
          <cell r="AT30">
            <v>0</v>
          </cell>
          <cell r="AU30">
            <v>2727</v>
          </cell>
          <cell r="AV30">
            <v>68413</v>
          </cell>
          <cell r="AW30">
            <v>31610</v>
          </cell>
          <cell r="AX30">
            <v>30930</v>
          </cell>
          <cell r="AY30">
            <v>12854</v>
          </cell>
          <cell r="AZ30">
            <v>2495</v>
          </cell>
          <cell r="BA30">
            <v>46976</v>
          </cell>
          <cell r="BB30">
            <v>9353</v>
          </cell>
          <cell r="BC30">
            <v>202697</v>
          </cell>
          <cell r="BD30">
            <v>2102</v>
          </cell>
          <cell r="BE30">
            <v>270</v>
          </cell>
          <cell r="BF30">
            <v>0</v>
          </cell>
          <cell r="BG30">
            <v>343</v>
          </cell>
          <cell r="BH30">
            <v>0</v>
          </cell>
          <cell r="BI30">
            <v>193</v>
          </cell>
          <cell r="BJ30">
            <v>35</v>
          </cell>
          <cell r="BK30">
            <v>2943</v>
          </cell>
          <cell r="BL30">
            <v>71954</v>
          </cell>
          <cell r="BM30">
            <v>29114</v>
          </cell>
          <cell r="BN30">
            <v>29390</v>
          </cell>
          <cell r="BO30">
            <v>11445</v>
          </cell>
          <cell r="BP30">
            <v>2941</v>
          </cell>
          <cell r="BQ30">
            <v>48840</v>
          </cell>
          <cell r="BR30">
            <v>12149</v>
          </cell>
          <cell r="BS30">
            <v>205849</v>
          </cell>
          <cell r="BT30">
            <v>119940</v>
          </cell>
          <cell r="BU30">
            <v>26578</v>
          </cell>
          <cell r="BV30">
            <v>1664</v>
          </cell>
          <cell r="BW30">
            <v>24548</v>
          </cell>
          <cell r="BX30">
            <v>4881</v>
          </cell>
          <cell r="BY30">
            <v>2829</v>
          </cell>
          <cell r="BZ30">
            <v>17431</v>
          </cell>
          <cell r="CA30">
            <v>0</v>
          </cell>
          <cell r="CB30">
            <v>29041</v>
          </cell>
          <cell r="CC30">
            <v>29834</v>
          </cell>
          <cell r="CD30">
            <v>28573</v>
          </cell>
          <cell r="CE30">
            <v>27650</v>
          </cell>
          <cell r="CF30">
            <v>24967</v>
          </cell>
          <cell r="CG30">
            <v>21906</v>
          </cell>
          <cell r="CH30">
            <v>21191</v>
          </cell>
          <cell r="CI30">
            <v>19535</v>
          </cell>
          <cell r="CJ30">
            <v>59262</v>
          </cell>
          <cell r="CK30">
            <v>60549</v>
          </cell>
          <cell r="CL30">
            <v>58372</v>
          </cell>
          <cell r="CM30">
            <v>56211</v>
          </cell>
          <cell r="CN30">
            <v>50904</v>
          </cell>
          <cell r="CO30">
            <v>44526</v>
          </cell>
          <cell r="CP30">
            <v>42698</v>
          </cell>
          <cell r="CQ30">
            <v>39173</v>
          </cell>
          <cell r="CR30">
            <v>514</v>
          </cell>
          <cell r="CS30">
            <v>774</v>
          </cell>
          <cell r="CT30">
            <v>937</v>
          </cell>
          <cell r="CU30">
            <v>875</v>
          </cell>
          <cell r="CV30">
            <v>696</v>
          </cell>
          <cell r="CW30">
            <v>326</v>
          </cell>
          <cell r="CX30">
            <v>345</v>
          </cell>
          <cell r="CY30">
            <v>304</v>
          </cell>
          <cell r="CZ30">
            <v>441</v>
          </cell>
          <cell r="DA30">
            <v>670</v>
          </cell>
          <cell r="DB30">
            <v>812</v>
          </cell>
          <cell r="DC30">
            <v>717</v>
          </cell>
          <cell r="DD30">
            <v>617</v>
          </cell>
          <cell r="DE30">
            <v>347</v>
          </cell>
          <cell r="DF30">
            <v>353</v>
          </cell>
          <cell r="DG30">
            <v>312</v>
          </cell>
          <cell r="DH30">
            <v>1940</v>
          </cell>
          <cell r="DI30">
            <v>1300</v>
          </cell>
          <cell r="DJ30">
            <v>894</v>
          </cell>
          <cell r="DK30">
            <v>680</v>
          </cell>
          <cell r="DL30">
            <v>255894</v>
          </cell>
          <cell r="DM30">
            <v>126114</v>
          </cell>
          <cell r="DN30">
            <v>115054</v>
          </cell>
          <cell r="DO30">
            <v>57154</v>
          </cell>
          <cell r="DP30">
            <v>703</v>
          </cell>
          <cell r="DQ30">
            <v>334</v>
          </cell>
          <cell r="DR30">
            <v>287</v>
          </cell>
          <cell r="DS30">
            <v>124</v>
          </cell>
          <cell r="DT30">
            <v>6150</v>
          </cell>
          <cell r="DU30">
            <v>2691</v>
          </cell>
          <cell r="DV30">
            <v>1597</v>
          </cell>
          <cell r="DW30">
            <v>692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134890</v>
          </cell>
          <cell r="EG30">
            <v>65657</v>
          </cell>
          <cell r="EH30">
            <v>62941</v>
          </cell>
          <cell r="EI30">
            <v>24548</v>
          </cell>
          <cell r="EJ30">
            <v>4925</v>
          </cell>
          <cell r="EK30">
            <v>100696</v>
          </cell>
          <cell r="EL30">
            <v>17269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491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125</v>
          </cell>
          <cell r="EY30">
            <v>0</v>
          </cell>
          <cell r="EZ30">
            <v>0</v>
          </cell>
          <cell r="FA30">
            <v>99.39</v>
          </cell>
          <cell r="FB30">
            <v>74.260000000000005</v>
          </cell>
          <cell r="FC30">
            <v>79.2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</row>
        <row r="31">
          <cell r="C31" t="str">
            <v>Manipur</v>
          </cell>
          <cell r="D31">
            <v>112728</v>
          </cell>
          <cell r="E31">
            <v>38812</v>
          </cell>
          <cell r="F31">
            <v>7817</v>
          </cell>
          <cell r="G31">
            <v>2086</v>
          </cell>
          <cell r="H31">
            <v>3551</v>
          </cell>
          <cell r="I31">
            <v>33252</v>
          </cell>
          <cell r="J31">
            <v>9205</v>
          </cell>
          <cell r="K31">
            <v>0</v>
          </cell>
          <cell r="L31">
            <v>207451</v>
          </cell>
          <cell r="M31">
            <v>23747</v>
          </cell>
          <cell r="N31">
            <v>66578</v>
          </cell>
          <cell r="O31">
            <v>43793</v>
          </cell>
          <cell r="P31">
            <v>2119</v>
          </cell>
          <cell r="Q31">
            <v>408</v>
          </cell>
          <cell r="R31">
            <v>181628</v>
          </cell>
          <cell r="S31">
            <v>3950</v>
          </cell>
          <cell r="T31">
            <v>0</v>
          </cell>
          <cell r="U31">
            <v>322223</v>
          </cell>
          <cell r="V31">
            <v>105094</v>
          </cell>
          <cell r="W31">
            <v>30285</v>
          </cell>
          <cell r="X31">
            <v>6090</v>
          </cell>
          <cell r="Y31">
            <v>1888</v>
          </cell>
          <cell r="Z31">
            <v>2222</v>
          </cell>
          <cell r="AA31">
            <v>30399</v>
          </cell>
          <cell r="AB31">
            <v>5889</v>
          </cell>
          <cell r="AC31">
            <v>0</v>
          </cell>
          <cell r="AD31">
            <v>181867</v>
          </cell>
          <cell r="AE31">
            <v>20930</v>
          </cell>
          <cell r="AF31">
            <v>53762</v>
          </cell>
          <cell r="AG31">
            <v>29092</v>
          </cell>
          <cell r="AH31">
            <v>1807</v>
          </cell>
          <cell r="AI31">
            <v>163</v>
          </cell>
          <cell r="AJ31">
            <v>120642</v>
          </cell>
          <cell r="AK31">
            <v>2800</v>
          </cell>
          <cell r="AL31">
            <v>0</v>
          </cell>
          <cell r="AM31">
            <v>229196</v>
          </cell>
          <cell r="AN31">
            <v>7133</v>
          </cell>
          <cell r="AO31">
            <v>65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7198</v>
          </cell>
          <cell r="AV31">
            <v>70743</v>
          </cell>
          <cell r="AW31">
            <v>59208</v>
          </cell>
          <cell r="AX31">
            <v>25207</v>
          </cell>
          <cell r="AY31">
            <v>2731</v>
          </cell>
          <cell r="AZ31">
            <v>1725</v>
          </cell>
          <cell r="BA31">
            <v>106758</v>
          </cell>
          <cell r="BB31">
            <v>7232</v>
          </cell>
          <cell r="BC31">
            <v>273604</v>
          </cell>
          <cell r="BD31">
            <v>5799</v>
          </cell>
          <cell r="BE31">
            <v>454</v>
          </cell>
          <cell r="BF31">
            <v>0</v>
          </cell>
          <cell r="BG31">
            <v>65</v>
          </cell>
          <cell r="BH31">
            <v>0</v>
          </cell>
          <cell r="BI31">
            <v>31</v>
          </cell>
          <cell r="BJ31">
            <v>57</v>
          </cell>
          <cell r="BK31">
            <v>6406</v>
          </cell>
          <cell r="BL31">
            <v>69774</v>
          </cell>
          <cell r="BM31">
            <v>63909</v>
          </cell>
          <cell r="BN31">
            <v>21390</v>
          </cell>
          <cell r="BO31">
            <v>2073</v>
          </cell>
          <cell r="BP31">
            <v>1392</v>
          </cell>
          <cell r="BQ31">
            <v>103047</v>
          </cell>
          <cell r="BR31">
            <v>7150</v>
          </cell>
          <cell r="BS31">
            <v>268735</v>
          </cell>
          <cell r="BT31">
            <v>112728</v>
          </cell>
          <cell r="BU31">
            <v>38812</v>
          </cell>
          <cell r="BV31">
            <v>7817</v>
          </cell>
          <cell r="BW31">
            <v>2086</v>
          </cell>
          <cell r="BX31">
            <v>3551</v>
          </cell>
          <cell r="BY31">
            <v>33252</v>
          </cell>
          <cell r="BZ31">
            <v>9205</v>
          </cell>
          <cell r="CA31">
            <v>0</v>
          </cell>
          <cell r="CB31">
            <v>49614</v>
          </cell>
          <cell r="CC31">
            <v>45195</v>
          </cell>
          <cell r="CD31">
            <v>38029</v>
          </cell>
          <cell r="CE31">
            <v>33330</v>
          </cell>
          <cell r="CF31">
            <v>30864</v>
          </cell>
          <cell r="CG31">
            <v>27569</v>
          </cell>
          <cell r="CH31">
            <v>24443</v>
          </cell>
          <cell r="CI31">
            <v>24560</v>
          </cell>
          <cell r="CJ31">
            <v>100336</v>
          </cell>
          <cell r="CK31">
            <v>90547</v>
          </cell>
          <cell r="CL31">
            <v>75282</v>
          </cell>
          <cell r="CM31">
            <v>67283</v>
          </cell>
          <cell r="CN31">
            <v>61671</v>
          </cell>
          <cell r="CO31">
            <v>54852</v>
          </cell>
          <cell r="CP31">
            <v>49785</v>
          </cell>
          <cell r="CQ31">
            <v>50141</v>
          </cell>
          <cell r="CR31">
            <v>920</v>
          </cell>
          <cell r="CS31">
            <v>957</v>
          </cell>
          <cell r="CT31">
            <v>763</v>
          </cell>
          <cell r="CU31">
            <v>588</v>
          </cell>
          <cell r="CV31">
            <v>514</v>
          </cell>
          <cell r="CW31">
            <v>335</v>
          </cell>
          <cell r="CX31">
            <v>230</v>
          </cell>
          <cell r="CY31">
            <v>194</v>
          </cell>
          <cell r="CZ31">
            <v>722</v>
          </cell>
          <cell r="DA31">
            <v>780</v>
          </cell>
          <cell r="DB31">
            <v>581</v>
          </cell>
          <cell r="DC31">
            <v>460</v>
          </cell>
          <cell r="DD31">
            <v>416</v>
          </cell>
          <cell r="DE31">
            <v>313</v>
          </cell>
          <cell r="DF31">
            <v>207</v>
          </cell>
          <cell r="DG31">
            <v>173</v>
          </cell>
          <cell r="DH31">
            <v>14382</v>
          </cell>
          <cell r="DI31">
            <v>7352</v>
          </cell>
          <cell r="DJ31">
            <v>6724</v>
          </cell>
          <cell r="DK31">
            <v>3388</v>
          </cell>
          <cell r="DL31">
            <v>184538</v>
          </cell>
          <cell r="DM31">
            <v>90549</v>
          </cell>
          <cell r="DN31">
            <v>58116</v>
          </cell>
          <cell r="DO31">
            <v>28777</v>
          </cell>
          <cell r="DP31">
            <v>84352</v>
          </cell>
          <cell r="DQ31">
            <v>42981</v>
          </cell>
          <cell r="DR31">
            <v>36419</v>
          </cell>
          <cell r="DS31">
            <v>18270</v>
          </cell>
          <cell r="DT31">
            <v>35881</v>
          </cell>
          <cell r="DU31">
            <v>17927</v>
          </cell>
          <cell r="DV31">
            <v>13068</v>
          </cell>
          <cell r="DW31">
            <v>6379</v>
          </cell>
          <cell r="DX31">
            <v>886</v>
          </cell>
          <cell r="DY31">
            <v>281</v>
          </cell>
          <cell r="DZ31">
            <v>187</v>
          </cell>
          <cell r="EA31">
            <v>168</v>
          </cell>
          <cell r="EB31">
            <v>166</v>
          </cell>
          <cell r="EC31">
            <v>281</v>
          </cell>
          <cell r="ED31">
            <v>78</v>
          </cell>
          <cell r="EE31">
            <v>75</v>
          </cell>
          <cell r="EF31">
            <v>56847</v>
          </cell>
          <cell r="EG31">
            <v>61731</v>
          </cell>
          <cell r="EH31">
            <v>32064</v>
          </cell>
          <cell r="EI31">
            <v>2850</v>
          </cell>
          <cell r="EJ31">
            <v>2566</v>
          </cell>
          <cell r="EK31">
            <v>121254</v>
          </cell>
          <cell r="EL31">
            <v>7712</v>
          </cell>
          <cell r="EM31">
            <v>18235</v>
          </cell>
          <cell r="EN31">
            <v>6123</v>
          </cell>
          <cell r="EO31">
            <v>540</v>
          </cell>
          <cell r="EP31">
            <v>69</v>
          </cell>
          <cell r="EQ31">
            <v>0</v>
          </cell>
          <cell r="ER31">
            <v>8044</v>
          </cell>
          <cell r="ES31">
            <v>91</v>
          </cell>
          <cell r="ET31">
            <v>10284</v>
          </cell>
          <cell r="EU31">
            <v>5645</v>
          </cell>
          <cell r="EV31">
            <v>712</v>
          </cell>
          <cell r="EW31">
            <v>632</v>
          </cell>
          <cell r="EX31">
            <v>0</v>
          </cell>
          <cell r="EY31">
            <v>3345</v>
          </cell>
          <cell r="EZ31">
            <v>554</v>
          </cell>
          <cell r="FA31">
            <v>0</v>
          </cell>
          <cell r="FB31">
            <v>0</v>
          </cell>
          <cell r="FC31">
            <v>64.19</v>
          </cell>
          <cell r="FD31">
            <v>3449</v>
          </cell>
          <cell r="FE31">
            <v>13013</v>
          </cell>
          <cell r="FF31">
            <v>0</v>
          </cell>
          <cell r="FG31">
            <v>179</v>
          </cell>
          <cell r="FH31">
            <v>0</v>
          </cell>
          <cell r="FI31">
            <v>3582</v>
          </cell>
          <cell r="FJ31">
            <v>0</v>
          </cell>
          <cell r="FK31">
            <v>0</v>
          </cell>
          <cell r="FL31">
            <v>20223</v>
          </cell>
        </row>
        <row r="32">
          <cell r="C32" t="str">
            <v>Mizoram</v>
          </cell>
          <cell r="D32">
            <v>71330</v>
          </cell>
          <cell r="E32">
            <v>3769</v>
          </cell>
          <cell r="F32">
            <v>0</v>
          </cell>
          <cell r="G32">
            <v>54090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129189</v>
          </cell>
          <cell r="M32">
            <v>8155</v>
          </cell>
          <cell r="N32">
            <v>41457</v>
          </cell>
          <cell r="O32">
            <v>19</v>
          </cell>
          <cell r="P32">
            <v>6321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55952</v>
          </cell>
          <cell r="V32">
            <v>48645</v>
          </cell>
          <cell r="W32">
            <v>1990</v>
          </cell>
          <cell r="X32">
            <v>0</v>
          </cell>
          <cell r="Y32">
            <v>34562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85197</v>
          </cell>
          <cell r="AE32">
            <v>3707</v>
          </cell>
          <cell r="AF32">
            <v>7984</v>
          </cell>
          <cell r="AG32">
            <v>19</v>
          </cell>
          <cell r="AH32">
            <v>1961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13671</v>
          </cell>
          <cell r="AN32">
            <v>3435</v>
          </cell>
          <cell r="AO32">
            <v>0</v>
          </cell>
          <cell r="AP32">
            <v>0</v>
          </cell>
          <cell r="AQ32">
            <v>76</v>
          </cell>
          <cell r="AR32">
            <v>0</v>
          </cell>
          <cell r="AS32">
            <v>0</v>
          </cell>
          <cell r="AT32">
            <v>0</v>
          </cell>
          <cell r="AU32">
            <v>3511</v>
          </cell>
          <cell r="AV32">
            <v>41915</v>
          </cell>
          <cell r="AW32">
            <v>32834</v>
          </cell>
          <cell r="AX32">
            <v>11</v>
          </cell>
          <cell r="AY32">
            <v>30572</v>
          </cell>
          <cell r="AZ32">
            <v>0</v>
          </cell>
          <cell r="BA32">
            <v>0</v>
          </cell>
          <cell r="BB32">
            <v>0</v>
          </cell>
          <cell r="BC32">
            <v>105332</v>
          </cell>
          <cell r="BD32">
            <v>2979</v>
          </cell>
          <cell r="BE32">
            <v>0</v>
          </cell>
          <cell r="BF32">
            <v>0</v>
          </cell>
          <cell r="BG32">
            <v>92</v>
          </cell>
          <cell r="BH32">
            <v>0</v>
          </cell>
          <cell r="BI32">
            <v>0</v>
          </cell>
          <cell r="BJ32">
            <v>0</v>
          </cell>
          <cell r="BK32">
            <v>3071</v>
          </cell>
          <cell r="BL32">
            <v>50069</v>
          </cell>
          <cell r="BM32">
            <v>37399</v>
          </cell>
          <cell r="BN32">
            <v>0</v>
          </cell>
          <cell r="BO32">
            <v>35178</v>
          </cell>
          <cell r="BP32">
            <v>0</v>
          </cell>
          <cell r="BQ32">
            <v>0</v>
          </cell>
          <cell r="BR32">
            <v>0</v>
          </cell>
          <cell r="BS32">
            <v>122674</v>
          </cell>
          <cell r="BT32">
            <v>71330</v>
          </cell>
          <cell r="BU32">
            <v>3769</v>
          </cell>
          <cell r="BV32">
            <v>0</v>
          </cell>
          <cell r="BW32">
            <v>54090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19540</v>
          </cell>
          <cell r="CC32">
            <v>14204</v>
          </cell>
          <cell r="CD32">
            <v>13727</v>
          </cell>
          <cell r="CE32">
            <v>12571</v>
          </cell>
          <cell r="CF32">
            <v>12119</v>
          </cell>
          <cell r="CG32">
            <v>11629</v>
          </cell>
          <cell r="CH32">
            <v>11548</v>
          </cell>
          <cell r="CI32">
            <v>9994</v>
          </cell>
          <cell r="CJ32">
            <v>40138</v>
          </cell>
          <cell r="CK32">
            <v>29536</v>
          </cell>
          <cell r="CL32">
            <v>28141</v>
          </cell>
          <cell r="CM32">
            <v>26224</v>
          </cell>
          <cell r="CN32">
            <v>25362</v>
          </cell>
          <cell r="CO32">
            <v>24246</v>
          </cell>
          <cell r="CP32">
            <v>23691</v>
          </cell>
          <cell r="CQ32">
            <v>20625</v>
          </cell>
          <cell r="CR32">
            <v>5987</v>
          </cell>
          <cell r="CS32">
            <v>498</v>
          </cell>
          <cell r="CT32">
            <v>493</v>
          </cell>
          <cell r="CU32">
            <v>394</v>
          </cell>
          <cell r="CV32">
            <v>413</v>
          </cell>
          <cell r="CW32">
            <v>386</v>
          </cell>
          <cell r="CX32">
            <v>345</v>
          </cell>
          <cell r="CY32">
            <v>240</v>
          </cell>
          <cell r="CZ32">
            <v>443</v>
          </cell>
          <cell r="DA32">
            <v>409</v>
          </cell>
          <cell r="DB32">
            <v>374</v>
          </cell>
          <cell r="DC32">
            <v>291</v>
          </cell>
          <cell r="DD32">
            <v>377</v>
          </cell>
          <cell r="DE32">
            <v>458</v>
          </cell>
          <cell r="DF32">
            <v>355</v>
          </cell>
          <cell r="DG32">
            <v>262</v>
          </cell>
          <cell r="DH32">
            <v>521</v>
          </cell>
          <cell r="DI32">
            <v>258</v>
          </cell>
          <cell r="DJ32">
            <v>399</v>
          </cell>
          <cell r="DK32">
            <v>193</v>
          </cell>
          <cell r="DL32">
            <v>147240</v>
          </cell>
          <cell r="DM32">
            <v>71133</v>
          </cell>
          <cell r="DN32">
            <v>67426</v>
          </cell>
          <cell r="DO32">
            <v>32619</v>
          </cell>
          <cell r="DP32">
            <v>829</v>
          </cell>
          <cell r="DQ32">
            <v>376</v>
          </cell>
          <cell r="DR32">
            <v>339</v>
          </cell>
          <cell r="DS32">
            <v>171</v>
          </cell>
          <cell r="DT32">
            <v>773</v>
          </cell>
          <cell r="DU32">
            <v>352</v>
          </cell>
          <cell r="DV32">
            <v>346</v>
          </cell>
          <cell r="DW32">
            <v>151</v>
          </cell>
          <cell r="DX32">
            <v>164</v>
          </cell>
          <cell r="DY32">
            <v>45</v>
          </cell>
          <cell r="DZ32">
            <v>40</v>
          </cell>
          <cell r="EA32">
            <v>46</v>
          </cell>
          <cell r="EB32">
            <v>29</v>
          </cell>
          <cell r="EC32">
            <v>48</v>
          </cell>
          <cell r="ED32">
            <v>31</v>
          </cell>
          <cell r="EE32">
            <v>26</v>
          </cell>
          <cell r="EF32">
            <v>39950</v>
          </cell>
          <cell r="EG32">
            <v>66118</v>
          </cell>
          <cell r="EH32">
            <v>19</v>
          </cell>
          <cell r="EI32">
            <v>27853</v>
          </cell>
          <cell r="EJ32">
            <v>0</v>
          </cell>
          <cell r="EK32">
            <v>0</v>
          </cell>
          <cell r="EL32">
            <v>0</v>
          </cell>
          <cell r="EM32">
            <v>52853</v>
          </cell>
          <cell r="EN32">
            <v>1797</v>
          </cell>
          <cell r="EO32">
            <v>0</v>
          </cell>
          <cell r="EP32">
            <v>36550</v>
          </cell>
          <cell r="EQ32">
            <v>0</v>
          </cell>
          <cell r="ER32">
            <v>0</v>
          </cell>
          <cell r="ES32">
            <v>0</v>
          </cell>
          <cell r="ET32">
            <v>2343</v>
          </cell>
          <cell r="EU32">
            <v>1113</v>
          </cell>
          <cell r="EV32">
            <v>0</v>
          </cell>
          <cell r="EW32">
            <v>1274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83.93</v>
          </cell>
          <cell r="FC32">
            <v>57.550000000000004</v>
          </cell>
          <cell r="FD32">
            <v>7570</v>
          </cell>
          <cell r="FE32">
            <v>22317</v>
          </cell>
          <cell r="FF32">
            <v>0</v>
          </cell>
          <cell r="FG32">
            <v>2935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32822</v>
          </cell>
        </row>
        <row r="33">
          <cell r="C33" t="str">
            <v>Tripura</v>
          </cell>
          <cell r="D33">
            <v>102276</v>
          </cell>
          <cell r="E33">
            <v>147558</v>
          </cell>
          <cell r="F33">
            <v>114476</v>
          </cell>
          <cell r="G33">
            <v>350</v>
          </cell>
          <cell r="H33">
            <v>9906</v>
          </cell>
          <cell r="I33">
            <v>123695</v>
          </cell>
          <cell r="J33">
            <v>698</v>
          </cell>
          <cell r="K33">
            <v>0</v>
          </cell>
          <cell r="L33">
            <v>498959</v>
          </cell>
          <cell r="M33">
            <v>12632</v>
          </cell>
          <cell r="N33">
            <v>12305</v>
          </cell>
          <cell r="O33">
            <v>30084</v>
          </cell>
          <cell r="P33">
            <v>0</v>
          </cell>
          <cell r="Q33">
            <v>1759</v>
          </cell>
          <cell r="R33">
            <v>17046</v>
          </cell>
          <cell r="S33">
            <v>94</v>
          </cell>
          <cell r="T33">
            <v>0</v>
          </cell>
          <cell r="U33">
            <v>73920</v>
          </cell>
          <cell r="V33">
            <v>95412</v>
          </cell>
          <cell r="W33">
            <v>140501</v>
          </cell>
          <cell r="X33">
            <v>83583</v>
          </cell>
          <cell r="Y33">
            <v>350</v>
          </cell>
          <cell r="Z33">
            <v>7015</v>
          </cell>
          <cell r="AA33">
            <v>110547</v>
          </cell>
          <cell r="AB33">
            <v>539</v>
          </cell>
          <cell r="AC33">
            <v>0</v>
          </cell>
          <cell r="AD33">
            <v>437947</v>
          </cell>
          <cell r="AE33">
            <v>8945</v>
          </cell>
          <cell r="AF33">
            <v>9743</v>
          </cell>
          <cell r="AG33">
            <v>11860</v>
          </cell>
          <cell r="AH33">
            <v>0</v>
          </cell>
          <cell r="AI33">
            <v>666</v>
          </cell>
          <cell r="AJ33">
            <v>11068</v>
          </cell>
          <cell r="AK33">
            <v>0</v>
          </cell>
          <cell r="AL33">
            <v>0</v>
          </cell>
          <cell r="AM33">
            <v>42282</v>
          </cell>
          <cell r="AN33">
            <v>3546</v>
          </cell>
          <cell r="AO33">
            <v>230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3776</v>
          </cell>
          <cell r="AV33">
            <v>64117</v>
          </cell>
          <cell r="AW33">
            <v>78778</v>
          </cell>
          <cell r="AX33">
            <v>71362</v>
          </cell>
          <cell r="AY33">
            <v>176</v>
          </cell>
          <cell r="AZ33">
            <v>4641</v>
          </cell>
          <cell r="BA33">
            <v>69678</v>
          </cell>
          <cell r="BB33">
            <v>537</v>
          </cell>
          <cell r="BC33">
            <v>289289</v>
          </cell>
          <cell r="BD33">
            <v>2676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2676</v>
          </cell>
          <cell r="BL33">
            <v>64293</v>
          </cell>
          <cell r="BM33">
            <v>81592</v>
          </cell>
          <cell r="BN33">
            <v>70471</v>
          </cell>
          <cell r="BO33">
            <v>159</v>
          </cell>
          <cell r="BP33">
            <v>4803</v>
          </cell>
          <cell r="BQ33">
            <v>74811</v>
          </cell>
          <cell r="BR33">
            <v>349</v>
          </cell>
          <cell r="BS33">
            <v>296478</v>
          </cell>
          <cell r="BT33">
            <v>102276</v>
          </cell>
          <cell r="BU33">
            <v>147558</v>
          </cell>
          <cell r="BV33">
            <v>114476</v>
          </cell>
          <cell r="BW33">
            <v>350</v>
          </cell>
          <cell r="BX33">
            <v>9906</v>
          </cell>
          <cell r="BY33">
            <v>123695</v>
          </cell>
          <cell r="BZ33">
            <v>698</v>
          </cell>
          <cell r="CA33">
            <v>0</v>
          </cell>
          <cell r="CB33">
            <v>36178</v>
          </cell>
          <cell r="CC33">
            <v>38059</v>
          </cell>
          <cell r="CD33">
            <v>39333</v>
          </cell>
          <cell r="CE33">
            <v>37938</v>
          </cell>
          <cell r="CF33">
            <v>37974</v>
          </cell>
          <cell r="CG33">
            <v>34071</v>
          </cell>
          <cell r="CH33">
            <v>33591</v>
          </cell>
          <cell r="CI33">
            <v>32145</v>
          </cell>
          <cell r="CJ33">
            <v>73712</v>
          </cell>
          <cell r="CK33">
            <v>77657</v>
          </cell>
          <cell r="CL33">
            <v>80556</v>
          </cell>
          <cell r="CM33">
            <v>77383</v>
          </cell>
          <cell r="CN33">
            <v>77222</v>
          </cell>
          <cell r="CO33">
            <v>69519</v>
          </cell>
          <cell r="CP33">
            <v>68637</v>
          </cell>
          <cell r="CQ33">
            <v>65544</v>
          </cell>
          <cell r="CR33">
            <v>261</v>
          </cell>
          <cell r="CS33">
            <v>272</v>
          </cell>
          <cell r="CT33">
            <v>338</v>
          </cell>
          <cell r="CU33">
            <v>313</v>
          </cell>
          <cell r="CV33">
            <v>304</v>
          </cell>
          <cell r="CW33">
            <v>277</v>
          </cell>
          <cell r="CX33">
            <v>263</v>
          </cell>
          <cell r="CY33">
            <v>276</v>
          </cell>
          <cell r="CZ33">
            <v>177</v>
          </cell>
          <cell r="DA33">
            <v>203</v>
          </cell>
          <cell r="DB33">
            <v>201</v>
          </cell>
          <cell r="DC33">
            <v>229</v>
          </cell>
          <cell r="DD33">
            <v>224</v>
          </cell>
          <cell r="DE33">
            <v>223</v>
          </cell>
          <cell r="DF33">
            <v>187</v>
          </cell>
          <cell r="DG33">
            <v>176</v>
          </cell>
          <cell r="DH33">
            <v>69434</v>
          </cell>
          <cell r="DI33">
            <v>33871</v>
          </cell>
          <cell r="DJ33">
            <v>41096</v>
          </cell>
          <cell r="DK33">
            <v>20202</v>
          </cell>
          <cell r="DL33">
            <v>153567</v>
          </cell>
          <cell r="DM33">
            <v>75172</v>
          </cell>
          <cell r="DN33">
            <v>74221</v>
          </cell>
          <cell r="DO33">
            <v>35640</v>
          </cell>
          <cell r="DP33">
            <v>63960</v>
          </cell>
          <cell r="DQ33">
            <v>31528</v>
          </cell>
          <cell r="DR33">
            <v>40002</v>
          </cell>
          <cell r="DS33">
            <v>19644</v>
          </cell>
          <cell r="DT33">
            <v>51398</v>
          </cell>
          <cell r="DU33">
            <v>25204</v>
          </cell>
          <cell r="DV33">
            <v>21838</v>
          </cell>
          <cell r="DW33">
            <v>11386</v>
          </cell>
          <cell r="DX33">
            <v>891</v>
          </cell>
          <cell r="DY33">
            <v>479</v>
          </cell>
          <cell r="DZ33">
            <v>470</v>
          </cell>
          <cell r="EA33">
            <v>484</v>
          </cell>
          <cell r="EB33">
            <v>448</v>
          </cell>
          <cell r="EC33">
            <v>347</v>
          </cell>
          <cell r="ED33">
            <v>304</v>
          </cell>
          <cell r="EE33">
            <v>313</v>
          </cell>
          <cell r="EF33">
            <v>116251</v>
          </cell>
          <cell r="EG33">
            <v>149625</v>
          </cell>
          <cell r="EH33">
            <v>116281</v>
          </cell>
          <cell r="EI33">
            <v>0</v>
          </cell>
          <cell r="EJ33">
            <v>10241</v>
          </cell>
          <cell r="EK33">
            <v>124540</v>
          </cell>
          <cell r="EL33">
            <v>622</v>
          </cell>
          <cell r="EM33">
            <v>11027</v>
          </cell>
          <cell r="EN33">
            <v>9368</v>
          </cell>
          <cell r="EO33">
            <v>27921</v>
          </cell>
          <cell r="EP33">
            <v>350</v>
          </cell>
          <cell r="EQ33">
            <v>1182</v>
          </cell>
          <cell r="ER33">
            <v>14810</v>
          </cell>
          <cell r="ES33">
            <v>170</v>
          </cell>
          <cell r="ET33">
            <v>1606</v>
          </cell>
          <cell r="EU33">
            <v>1820</v>
          </cell>
          <cell r="EV33">
            <v>1357</v>
          </cell>
          <cell r="EW33">
            <v>0</v>
          </cell>
          <cell r="EX33">
            <v>0</v>
          </cell>
          <cell r="EY33">
            <v>1431</v>
          </cell>
          <cell r="EZ33">
            <v>0</v>
          </cell>
          <cell r="FA33">
            <v>0</v>
          </cell>
          <cell r="FB33">
            <v>0</v>
          </cell>
          <cell r="FC33">
            <v>79.989999999999995</v>
          </cell>
          <cell r="FD33">
            <v>14581</v>
          </cell>
          <cell r="FE33">
            <v>1401</v>
          </cell>
          <cell r="FF33">
            <v>999</v>
          </cell>
          <cell r="FG33">
            <v>0</v>
          </cell>
          <cell r="FH33">
            <v>0</v>
          </cell>
          <cell r="FI33">
            <v>370</v>
          </cell>
          <cell r="FJ33">
            <v>0</v>
          </cell>
          <cell r="FK33">
            <v>0</v>
          </cell>
          <cell r="FL33">
            <v>17351</v>
          </cell>
        </row>
        <row r="34">
          <cell r="C34" t="str">
            <v>Meghalaya</v>
          </cell>
          <cell r="D34">
            <v>263206</v>
          </cell>
          <cell r="E34">
            <v>1221</v>
          </cell>
          <cell r="F34">
            <v>4734</v>
          </cell>
          <cell r="G34">
            <v>90151</v>
          </cell>
          <cell r="H34">
            <v>4208</v>
          </cell>
          <cell r="I34">
            <v>2504</v>
          </cell>
          <cell r="J34">
            <v>3243</v>
          </cell>
          <cell r="K34">
            <v>0</v>
          </cell>
          <cell r="L34">
            <v>369267</v>
          </cell>
          <cell r="M34">
            <v>212646</v>
          </cell>
          <cell r="N34">
            <v>19637</v>
          </cell>
          <cell r="O34">
            <v>9738</v>
          </cell>
          <cell r="P34">
            <v>65724</v>
          </cell>
          <cell r="Q34">
            <v>15492</v>
          </cell>
          <cell r="R34">
            <v>21679</v>
          </cell>
          <cell r="S34">
            <v>19247</v>
          </cell>
          <cell r="T34">
            <v>0</v>
          </cell>
          <cell r="U34">
            <v>364163</v>
          </cell>
          <cell r="V34">
            <v>247460</v>
          </cell>
          <cell r="W34">
            <v>880</v>
          </cell>
          <cell r="X34">
            <v>2103</v>
          </cell>
          <cell r="Y34">
            <v>83174</v>
          </cell>
          <cell r="Z34">
            <v>1635</v>
          </cell>
          <cell r="AA34">
            <v>1357</v>
          </cell>
          <cell r="AB34">
            <v>2816</v>
          </cell>
          <cell r="AC34">
            <v>0</v>
          </cell>
          <cell r="AD34">
            <v>339425</v>
          </cell>
          <cell r="AE34">
            <v>182557</v>
          </cell>
          <cell r="AF34">
            <v>15254</v>
          </cell>
          <cell r="AG34">
            <v>2883</v>
          </cell>
          <cell r="AH34">
            <v>57919</v>
          </cell>
          <cell r="AI34">
            <v>7160</v>
          </cell>
          <cell r="AJ34">
            <v>12255</v>
          </cell>
          <cell r="AK34">
            <v>12949</v>
          </cell>
          <cell r="AL34">
            <v>0</v>
          </cell>
          <cell r="AM34">
            <v>290977</v>
          </cell>
          <cell r="AN34">
            <v>27613</v>
          </cell>
          <cell r="AO34">
            <v>0</v>
          </cell>
          <cell r="AP34">
            <v>0</v>
          </cell>
          <cell r="AQ34">
            <v>172</v>
          </cell>
          <cell r="AR34">
            <v>0</v>
          </cell>
          <cell r="AS34">
            <v>0</v>
          </cell>
          <cell r="AT34">
            <v>0</v>
          </cell>
          <cell r="AU34">
            <v>27785</v>
          </cell>
          <cell r="AV34">
            <v>239451</v>
          </cell>
          <cell r="AW34">
            <v>11783</v>
          </cell>
          <cell r="AX34">
            <v>7559</v>
          </cell>
          <cell r="AY34">
            <v>83241</v>
          </cell>
          <cell r="AZ34">
            <v>10055</v>
          </cell>
          <cell r="BA34">
            <v>11492</v>
          </cell>
          <cell r="BB34">
            <v>12291</v>
          </cell>
          <cell r="BC34">
            <v>376083</v>
          </cell>
          <cell r="BD34">
            <v>28342</v>
          </cell>
          <cell r="BE34">
            <v>0</v>
          </cell>
          <cell r="BF34">
            <v>0</v>
          </cell>
          <cell r="BG34">
            <v>326</v>
          </cell>
          <cell r="BH34">
            <v>0</v>
          </cell>
          <cell r="BI34">
            <v>0</v>
          </cell>
          <cell r="BJ34">
            <v>0</v>
          </cell>
          <cell r="BK34">
            <v>28668</v>
          </cell>
          <cell r="BL34">
            <v>233171</v>
          </cell>
          <cell r="BM34">
            <v>12350</v>
          </cell>
          <cell r="BN34">
            <v>6146</v>
          </cell>
          <cell r="BO34">
            <v>85598</v>
          </cell>
          <cell r="BP34">
            <v>7431</v>
          </cell>
          <cell r="BQ34">
            <v>9150</v>
          </cell>
          <cell r="BR34">
            <v>8375</v>
          </cell>
          <cell r="BS34">
            <v>362708</v>
          </cell>
          <cell r="BT34">
            <v>263206</v>
          </cell>
          <cell r="BU34">
            <v>1221</v>
          </cell>
          <cell r="BV34">
            <v>4734</v>
          </cell>
          <cell r="BW34">
            <v>90151</v>
          </cell>
          <cell r="BX34">
            <v>4208</v>
          </cell>
          <cell r="BY34">
            <v>2504</v>
          </cell>
          <cell r="BZ34">
            <v>3243</v>
          </cell>
          <cell r="CA34">
            <v>0</v>
          </cell>
          <cell r="CB34">
            <v>71232</v>
          </cell>
          <cell r="CC34">
            <v>55315</v>
          </cell>
          <cell r="CD34">
            <v>51484</v>
          </cell>
          <cell r="CE34">
            <v>45855</v>
          </cell>
          <cell r="CF34">
            <v>40609</v>
          </cell>
          <cell r="CG34">
            <v>40674</v>
          </cell>
          <cell r="CH34">
            <v>36850</v>
          </cell>
          <cell r="CI34">
            <v>34064</v>
          </cell>
          <cell r="CJ34">
            <v>145085</v>
          </cell>
          <cell r="CK34">
            <v>111832</v>
          </cell>
          <cell r="CL34">
            <v>103175</v>
          </cell>
          <cell r="CM34">
            <v>89885</v>
          </cell>
          <cell r="CN34">
            <v>78217</v>
          </cell>
          <cell r="CO34">
            <v>77103</v>
          </cell>
          <cell r="CP34">
            <v>69317</v>
          </cell>
          <cell r="CQ34">
            <v>63510</v>
          </cell>
          <cell r="CR34">
            <v>1479</v>
          </cell>
          <cell r="CS34">
            <v>906</v>
          </cell>
          <cell r="CT34">
            <v>648</v>
          </cell>
          <cell r="CU34">
            <v>598</v>
          </cell>
          <cell r="CV34">
            <v>385</v>
          </cell>
          <cell r="CW34">
            <v>261</v>
          </cell>
          <cell r="CX34">
            <v>182</v>
          </cell>
          <cell r="CY34">
            <v>158</v>
          </cell>
          <cell r="CZ34">
            <v>1014</v>
          </cell>
          <cell r="DA34">
            <v>724</v>
          </cell>
          <cell r="DB34">
            <v>551</v>
          </cell>
          <cell r="DC34">
            <v>391</v>
          </cell>
          <cell r="DD34">
            <v>297</v>
          </cell>
          <cell r="DE34">
            <v>253</v>
          </cell>
          <cell r="DF34">
            <v>180</v>
          </cell>
          <cell r="DG34">
            <v>150</v>
          </cell>
          <cell r="DH34">
            <v>6722</v>
          </cell>
          <cell r="DI34">
            <v>3122</v>
          </cell>
          <cell r="DJ34">
            <v>3283</v>
          </cell>
          <cell r="DK34">
            <v>1724</v>
          </cell>
          <cell r="DL34">
            <v>484049</v>
          </cell>
          <cell r="DM34">
            <v>242608</v>
          </cell>
          <cell r="DN34">
            <v>185945</v>
          </cell>
          <cell r="DO34">
            <v>99487</v>
          </cell>
          <cell r="DP34">
            <v>3887</v>
          </cell>
          <cell r="DQ34">
            <v>1980</v>
          </cell>
          <cell r="DR34">
            <v>1850</v>
          </cell>
          <cell r="DS34">
            <v>930</v>
          </cell>
          <cell r="DT34">
            <v>17959</v>
          </cell>
          <cell r="DU34">
            <v>9179</v>
          </cell>
          <cell r="DV34">
            <v>8188</v>
          </cell>
          <cell r="DW34">
            <v>4197</v>
          </cell>
          <cell r="DX34">
            <v>4403</v>
          </cell>
          <cell r="DY34">
            <v>2850</v>
          </cell>
          <cell r="DZ34">
            <v>2597</v>
          </cell>
          <cell r="EA34">
            <v>1867</v>
          </cell>
          <cell r="EB34">
            <v>2394</v>
          </cell>
          <cell r="EC34">
            <v>2799</v>
          </cell>
          <cell r="ED34">
            <v>1614</v>
          </cell>
          <cell r="EE34">
            <v>1923</v>
          </cell>
          <cell r="EF34">
            <v>110987</v>
          </cell>
          <cell r="EG34">
            <v>19520</v>
          </cell>
          <cell r="EH34">
            <v>14205</v>
          </cell>
          <cell r="EI34">
            <v>147504</v>
          </cell>
          <cell r="EJ34">
            <v>19211</v>
          </cell>
          <cell r="EK34">
            <v>23645</v>
          </cell>
          <cell r="EL34">
            <v>21673</v>
          </cell>
          <cell r="EM34">
            <v>194503</v>
          </cell>
          <cell r="EN34">
            <v>1939</v>
          </cell>
          <cell r="EO34">
            <v>0</v>
          </cell>
          <cell r="EP34">
            <v>4590</v>
          </cell>
          <cell r="EQ34">
            <v>352</v>
          </cell>
          <cell r="ER34">
            <v>696</v>
          </cell>
          <cell r="ES34">
            <v>417</v>
          </cell>
          <cell r="ET34">
            <v>137218</v>
          </cell>
          <cell r="EU34">
            <v>0</v>
          </cell>
          <cell r="EV34">
            <v>0</v>
          </cell>
          <cell r="EW34">
            <v>3215</v>
          </cell>
          <cell r="EX34">
            <v>0</v>
          </cell>
          <cell r="EY34">
            <v>0</v>
          </cell>
          <cell r="EZ34">
            <v>275</v>
          </cell>
          <cell r="FA34">
            <v>95.28</v>
          </cell>
          <cell r="FB34">
            <v>64.87</v>
          </cell>
          <cell r="FC34">
            <v>57.51</v>
          </cell>
          <cell r="FD34">
            <v>2702</v>
          </cell>
          <cell r="FE34">
            <v>1356</v>
          </cell>
          <cell r="FF34">
            <v>0</v>
          </cell>
          <cell r="FG34">
            <v>101</v>
          </cell>
          <cell r="FH34">
            <v>0</v>
          </cell>
          <cell r="FI34">
            <v>158</v>
          </cell>
          <cell r="FJ34">
            <v>0</v>
          </cell>
          <cell r="FK34">
            <v>0</v>
          </cell>
          <cell r="FL34">
            <v>4317</v>
          </cell>
        </row>
        <row r="35">
          <cell r="C35" t="str">
            <v>Assam</v>
          </cell>
          <cell r="D35">
            <v>3220438</v>
          </cell>
          <cell r="E35">
            <v>165470</v>
          </cell>
          <cell r="F35">
            <v>13612</v>
          </cell>
          <cell r="G35">
            <v>849589</v>
          </cell>
          <cell r="H35">
            <v>147752</v>
          </cell>
          <cell r="I35">
            <v>7926</v>
          </cell>
          <cell r="J35">
            <v>158979</v>
          </cell>
          <cell r="K35">
            <v>0</v>
          </cell>
          <cell r="L35">
            <v>4563766</v>
          </cell>
          <cell r="M35">
            <v>58543</v>
          </cell>
          <cell r="N35">
            <v>111580</v>
          </cell>
          <cell r="O35">
            <v>41600</v>
          </cell>
          <cell r="P35">
            <v>326251</v>
          </cell>
          <cell r="Q35">
            <v>5680</v>
          </cell>
          <cell r="R35">
            <v>253018</v>
          </cell>
          <cell r="S35">
            <v>18190</v>
          </cell>
          <cell r="T35">
            <v>0</v>
          </cell>
          <cell r="U35">
            <v>814862</v>
          </cell>
          <cell r="V35">
            <v>3024533</v>
          </cell>
          <cell r="W35">
            <v>152170</v>
          </cell>
          <cell r="X35">
            <v>6060</v>
          </cell>
          <cell r="Y35">
            <v>792353</v>
          </cell>
          <cell r="Z35">
            <v>104980</v>
          </cell>
          <cell r="AA35">
            <v>6553</v>
          </cell>
          <cell r="AB35">
            <v>123665</v>
          </cell>
          <cell r="AC35">
            <v>0</v>
          </cell>
          <cell r="AD35">
            <v>4210314</v>
          </cell>
          <cell r="AE35">
            <v>53956</v>
          </cell>
          <cell r="AF35">
            <v>100791</v>
          </cell>
          <cell r="AG35">
            <v>19594</v>
          </cell>
          <cell r="AH35">
            <v>315647</v>
          </cell>
          <cell r="AI35">
            <v>5439</v>
          </cell>
          <cell r="AJ35">
            <v>175883</v>
          </cell>
          <cell r="AK35">
            <v>14706</v>
          </cell>
          <cell r="AL35">
            <v>0</v>
          </cell>
          <cell r="AM35">
            <v>686016</v>
          </cell>
          <cell r="AN35">
            <v>290766</v>
          </cell>
          <cell r="AO35">
            <v>3049</v>
          </cell>
          <cell r="AP35">
            <v>16</v>
          </cell>
          <cell r="AQ35">
            <v>246</v>
          </cell>
          <cell r="AR35">
            <v>0</v>
          </cell>
          <cell r="AS35">
            <v>1168</v>
          </cell>
          <cell r="AT35">
            <v>28</v>
          </cell>
          <cell r="AU35">
            <v>295273</v>
          </cell>
          <cell r="AV35">
            <v>1818960</v>
          </cell>
          <cell r="AW35">
            <v>134170</v>
          </cell>
          <cell r="AX35">
            <v>26899</v>
          </cell>
          <cell r="AY35">
            <v>651943</v>
          </cell>
          <cell r="AZ35">
            <v>67286</v>
          </cell>
          <cell r="BA35">
            <v>120044</v>
          </cell>
          <cell r="BB35">
            <v>99207</v>
          </cell>
          <cell r="BC35">
            <v>2918509</v>
          </cell>
          <cell r="BD35">
            <v>261664</v>
          </cell>
          <cell r="BE35">
            <v>6157</v>
          </cell>
          <cell r="BF35">
            <v>0</v>
          </cell>
          <cell r="BG35">
            <v>0</v>
          </cell>
          <cell r="BH35">
            <v>0</v>
          </cell>
          <cell r="BI35">
            <v>2371</v>
          </cell>
          <cell r="BJ35">
            <v>35</v>
          </cell>
          <cell r="BK35">
            <v>270227</v>
          </cell>
          <cell r="BL35">
            <v>1792615</v>
          </cell>
          <cell r="BM35">
            <v>127447</v>
          </cell>
          <cell r="BN35">
            <v>25333</v>
          </cell>
          <cell r="BO35">
            <v>658426</v>
          </cell>
          <cell r="BP35">
            <v>64094</v>
          </cell>
          <cell r="BQ35">
            <v>97075</v>
          </cell>
          <cell r="BR35">
            <v>100765</v>
          </cell>
          <cell r="BS35">
            <v>2865755</v>
          </cell>
          <cell r="BT35">
            <v>3220438</v>
          </cell>
          <cell r="BU35">
            <v>165470</v>
          </cell>
          <cell r="BV35">
            <v>13612</v>
          </cell>
          <cell r="BW35">
            <v>849589</v>
          </cell>
          <cell r="BX35">
            <v>147752</v>
          </cell>
          <cell r="BY35">
            <v>7926</v>
          </cell>
          <cell r="BZ35">
            <v>158979</v>
          </cell>
          <cell r="CA35">
            <v>0</v>
          </cell>
          <cell r="CB35">
            <v>471152</v>
          </cell>
          <cell r="CC35">
            <v>413222</v>
          </cell>
          <cell r="CD35">
            <v>396082</v>
          </cell>
          <cell r="CE35">
            <v>368099</v>
          </cell>
          <cell r="CF35">
            <v>344561</v>
          </cell>
          <cell r="CG35">
            <v>315440</v>
          </cell>
          <cell r="CH35">
            <v>305582</v>
          </cell>
          <cell r="CI35">
            <v>304371</v>
          </cell>
          <cell r="CJ35">
            <v>958267</v>
          </cell>
          <cell r="CK35">
            <v>836816</v>
          </cell>
          <cell r="CL35">
            <v>794914</v>
          </cell>
          <cell r="CM35">
            <v>737158</v>
          </cell>
          <cell r="CN35">
            <v>686551</v>
          </cell>
          <cell r="CO35">
            <v>613097</v>
          </cell>
          <cell r="CP35">
            <v>591435</v>
          </cell>
          <cell r="CQ35">
            <v>587946</v>
          </cell>
          <cell r="CR35">
            <v>9814</v>
          </cell>
          <cell r="CS35">
            <v>8687</v>
          </cell>
          <cell r="CT35">
            <v>8762</v>
          </cell>
          <cell r="CU35">
            <v>7728</v>
          </cell>
          <cell r="CV35">
            <v>7073</v>
          </cell>
          <cell r="CW35">
            <v>4066</v>
          </cell>
          <cell r="CX35">
            <v>3739</v>
          </cell>
          <cell r="CY35">
            <v>3460</v>
          </cell>
          <cell r="CZ35">
            <v>7222</v>
          </cell>
          <cell r="DA35">
            <v>6317</v>
          </cell>
          <cell r="DB35">
            <v>6391</v>
          </cell>
          <cell r="DC35">
            <v>5412</v>
          </cell>
          <cell r="DD35">
            <v>5159</v>
          </cell>
          <cell r="DE35">
            <v>3373</v>
          </cell>
          <cell r="DF35">
            <v>3056</v>
          </cell>
          <cell r="DG35">
            <v>2698</v>
          </cell>
          <cell r="DH35">
            <v>342451</v>
          </cell>
          <cell r="DI35">
            <v>168964</v>
          </cell>
          <cell r="DJ35">
            <v>173652</v>
          </cell>
          <cell r="DK35">
            <v>87223</v>
          </cell>
          <cell r="DL35">
            <v>569012</v>
          </cell>
          <cell r="DM35">
            <v>283087</v>
          </cell>
          <cell r="DN35">
            <v>281783</v>
          </cell>
          <cell r="DO35">
            <v>141747</v>
          </cell>
          <cell r="DP35">
            <v>996824</v>
          </cell>
          <cell r="DQ35">
            <v>492996</v>
          </cell>
          <cell r="DR35">
            <v>476127</v>
          </cell>
          <cell r="DS35">
            <v>234797</v>
          </cell>
          <cell r="DT35">
            <v>1633281</v>
          </cell>
          <cell r="DU35">
            <v>813954</v>
          </cell>
          <cell r="DV35">
            <v>620498</v>
          </cell>
          <cell r="DW35">
            <v>340539</v>
          </cell>
          <cell r="DX35">
            <v>6734</v>
          </cell>
          <cell r="DY35">
            <v>3651</v>
          </cell>
          <cell r="DZ35">
            <v>2869</v>
          </cell>
          <cell r="EA35">
            <v>2371</v>
          </cell>
          <cell r="EB35">
            <v>2117</v>
          </cell>
          <cell r="EC35">
            <v>3982</v>
          </cell>
          <cell r="ED35">
            <v>3618</v>
          </cell>
          <cell r="EE35">
            <v>4067</v>
          </cell>
          <cell r="EF35">
            <v>2799780</v>
          </cell>
          <cell r="EG35">
            <v>208121</v>
          </cell>
          <cell r="EH35">
            <v>9915</v>
          </cell>
          <cell r="EI35">
            <v>953780</v>
          </cell>
          <cell r="EJ35">
            <v>118387</v>
          </cell>
          <cell r="EK35">
            <v>129408</v>
          </cell>
          <cell r="EL35">
            <v>142504</v>
          </cell>
          <cell r="EM35">
            <v>563039</v>
          </cell>
          <cell r="EN35">
            <v>44780</v>
          </cell>
          <cell r="EO35">
            <v>4216</v>
          </cell>
          <cell r="EP35">
            <v>172245</v>
          </cell>
          <cell r="EQ35">
            <v>26136</v>
          </cell>
          <cell r="ER35">
            <v>17158</v>
          </cell>
          <cell r="ES35">
            <v>29112</v>
          </cell>
          <cell r="ET35">
            <v>65692</v>
          </cell>
          <cell r="EU35">
            <v>25174</v>
          </cell>
          <cell r="EV35">
            <v>39303</v>
          </cell>
          <cell r="EW35">
            <v>18989</v>
          </cell>
          <cell r="EX35">
            <v>5418</v>
          </cell>
          <cell r="EY35">
            <v>124818</v>
          </cell>
          <cell r="EZ35">
            <v>4068</v>
          </cell>
          <cell r="FA35">
            <v>0</v>
          </cell>
          <cell r="FB35">
            <v>76.489999999999995</v>
          </cell>
          <cell r="FC35">
            <v>76.09</v>
          </cell>
          <cell r="FD35">
            <v>343500</v>
          </cell>
          <cell r="FE35">
            <v>8281</v>
          </cell>
          <cell r="FF35">
            <v>1948</v>
          </cell>
          <cell r="FG35">
            <v>46812</v>
          </cell>
          <cell r="FH35">
            <v>1646</v>
          </cell>
          <cell r="FI35">
            <v>17826</v>
          </cell>
          <cell r="FJ35">
            <v>7543</v>
          </cell>
          <cell r="FK35">
            <v>0</v>
          </cell>
          <cell r="FL35">
            <v>427556</v>
          </cell>
        </row>
        <row r="36">
          <cell r="C36" t="str">
            <v>West Bengal</v>
          </cell>
          <cell r="D36">
            <v>5793270</v>
          </cell>
          <cell r="E36">
            <v>21887</v>
          </cell>
          <cell r="F36">
            <v>61154</v>
          </cell>
          <cell r="G36">
            <v>867959</v>
          </cell>
          <cell r="H36">
            <v>3902505</v>
          </cell>
          <cell r="I36">
            <v>6651</v>
          </cell>
          <cell r="J36">
            <v>1157429</v>
          </cell>
          <cell r="K36">
            <v>0</v>
          </cell>
          <cell r="L36">
            <v>11810855</v>
          </cell>
          <cell r="M36">
            <v>622990</v>
          </cell>
          <cell r="N36">
            <v>132493</v>
          </cell>
          <cell r="O36">
            <v>96887</v>
          </cell>
          <cell r="P36">
            <v>25208</v>
          </cell>
          <cell r="Q36">
            <v>23835</v>
          </cell>
          <cell r="R36">
            <v>48328</v>
          </cell>
          <cell r="S36">
            <v>13318</v>
          </cell>
          <cell r="T36">
            <v>0</v>
          </cell>
          <cell r="U36">
            <v>963059</v>
          </cell>
          <cell r="V36">
            <v>5054423</v>
          </cell>
          <cell r="W36">
            <v>16775</v>
          </cell>
          <cell r="X36">
            <v>14240</v>
          </cell>
          <cell r="Y36">
            <v>838555</v>
          </cell>
          <cell r="Z36">
            <v>3069017</v>
          </cell>
          <cell r="AA36">
            <v>2119</v>
          </cell>
          <cell r="AB36">
            <v>976103</v>
          </cell>
          <cell r="AC36">
            <v>0</v>
          </cell>
          <cell r="AD36">
            <v>9971232</v>
          </cell>
          <cell r="AE36">
            <v>482292</v>
          </cell>
          <cell r="AF36">
            <v>100146</v>
          </cell>
          <cell r="AG36">
            <v>39281</v>
          </cell>
          <cell r="AH36">
            <v>19807</v>
          </cell>
          <cell r="AI36">
            <v>10112</v>
          </cell>
          <cell r="AJ36">
            <v>28675</v>
          </cell>
          <cell r="AK36">
            <v>8941</v>
          </cell>
          <cell r="AL36">
            <v>0</v>
          </cell>
          <cell r="AM36">
            <v>689254</v>
          </cell>
          <cell r="AN36">
            <v>132422</v>
          </cell>
          <cell r="AO36">
            <v>448</v>
          </cell>
          <cell r="AP36">
            <v>299</v>
          </cell>
          <cell r="AQ36">
            <v>32672</v>
          </cell>
          <cell r="AR36">
            <v>0</v>
          </cell>
          <cell r="AS36">
            <v>0</v>
          </cell>
          <cell r="AT36">
            <v>202</v>
          </cell>
          <cell r="AU36">
            <v>166043</v>
          </cell>
          <cell r="AV36">
            <v>3215219</v>
          </cell>
          <cell r="AW36">
            <v>83649</v>
          </cell>
          <cell r="AX36">
            <v>95362</v>
          </cell>
          <cell r="AY36">
            <v>524080</v>
          </cell>
          <cell r="AZ36">
            <v>1991122</v>
          </cell>
          <cell r="BA36">
            <v>33795</v>
          </cell>
          <cell r="BB36">
            <v>722345</v>
          </cell>
          <cell r="BC36">
            <v>6665889</v>
          </cell>
          <cell r="BD36">
            <v>143357</v>
          </cell>
          <cell r="BE36">
            <v>168</v>
          </cell>
          <cell r="BF36">
            <v>1007</v>
          </cell>
          <cell r="BG36">
            <v>16392</v>
          </cell>
          <cell r="BH36">
            <v>0</v>
          </cell>
          <cell r="BI36">
            <v>0</v>
          </cell>
          <cell r="BJ36">
            <v>0</v>
          </cell>
          <cell r="BK36">
            <v>161289</v>
          </cell>
          <cell r="BL36">
            <v>3788973</v>
          </cell>
          <cell r="BM36">
            <v>76719</v>
          </cell>
          <cell r="BN36">
            <v>109042</v>
          </cell>
          <cell r="BO36">
            <v>499066</v>
          </cell>
          <cell r="BP36">
            <v>2214581</v>
          </cell>
          <cell r="BQ36">
            <v>20981</v>
          </cell>
          <cell r="BR36">
            <v>527446</v>
          </cell>
          <cell r="BS36">
            <v>7239742</v>
          </cell>
          <cell r="BT36">
            <v>5793270</v>
          </cell>
          <cell r="BU36">
            <v>21887</v>
          </cell>
          <cell r="BV36">
            <v>61154</v>
          </cell>
          <cell r="BW36">
            <v>867959</v>
          </cell>
          <cell r="BX36">
            <v>3902505</v>
          </cell>
          <cell r="BY36">
            <v>6651</v>
          </cell>
          <cell r="BZ36">
            <v>1157429</v>
          </cell>
          <cell r="CA36">
            <v>0</v>
          </cell>
          <cell r="CB36">
            <v>573560</v>
          </cell>
          <cell r="CC36">
            <v>944593</v>
          </cell>
          <cell r="CD36">
            <v>902718</v>
          </cell>
          <cell r="CE36">
            <v>878509</v>
          </cell>
          <cell r="CF36">
            <v>849956</v>
          </cell>
          <cell r="CG36">
            <v>875527</v>
          </cell>
          <cell r="CH36">
            <v>843385</v>
          </cell>
          <cell r="CI36">
            <v>797641</v>
          </cell>
          <cell r="CJ36">
            <v>1207003</v>
          </cell>
          <cell r="CK36">
            <v>1933086</v>
          </cell>
          <cell r="CL36">
            <v>1832809</v>
          </cell>
          <cell r="CM36">
            <v>1779022</v>
          </cell>
          <cell r="CN36">
            <v>1685797</v>
          </cell>
          <cell r="CO36">
            <v>1709110</v>
          </cell>
          <cell r="CP36">
            <v>1620885</v>
          </cell>
          <cell r="CQ36">
            <v>1512910</v>
          </cell>
          <cell r="CR36">
            <v>12666</v>
          </cell>
          <cell r="CS36">
            <v>18765</v>
          </cell>
          <cell r="CT36">
            <v>19115</v>
          </cell>
          <cell r="CU36">
            <v>14837</v>
          </cell>
          <cell r="CV36">
            <v>8367</v>
          </cell>
          <cell r="CW36">
            <v>8071</v>
          </cell>
          <cell r="CX36">
            <v>7502</v>
          </cell>
          <cell r="CY36">
            <v>6618</v>
          </cell>
          <cell r="CZ36">
            <v>9380</v>
          </cell>
          <cell r="DA36">
            <v>13418</v>
          </cell>
          <cell r="DB36">
            <v>13910</v>
          </cell>
          <cell r="DC36">
            <v>10924</v>
          </cell>
          <cell r="DD36">
            <v>6881</v>
          </cell>
          <cell r="DE36">
            <v>7445</v>
          </cell>
          <cell r="DF36">
            <v>6883</v>
          </cell>
          <cell r="DG36">
            <v>7121</v>
          </cell>
          <cell r="DH36">
            <v>2283489</v>
          </cell>
          <cell r="DI36">
            <v>1111268</v>
          </cell>
          <cell r="DJ36">
            <v>1380372</v>
          </cell>
          <cell r="DK36">
            <v>690127</v>
          </cell>
          <cell r="DL36">
            <v>657476</v>
          </cell>
          <cell r="DM36">
            <v>323532</v>
          </cell>
          <cell r="DN36">
            <v>302303</v>
          </cell>
          <cell r="DO36">
            <v>152981</v>
          </cell>
          <cell r="DP36">
            <v>853470</v>
          </cell>
          <cell r="DQ36">
            <v>419394</v>
          </cell>
          <cell r="DR36">
            <v>691522</v>
          </cell>
          <cell r="DS36">
            <v>357245</v>
          </cell>
          <cell r="DT36">
            <v>2804583</v>
          </cell>
          <cell r="DU36">
            <v>1391731</v>
          </cell>
          <cell r="DV36">
            <v>1434291</v>
          </cell>
          <cell r="DW36">
            <v>805587</v>
          </cell>
          <cell r="DX36">
            <v>212784</v>
          </cell>
          <cell r="DY36">
            <v>71244</v>
          </cell>
          <cell r="DZ36">
            <v>52838</v>
          </cell>
          <cell r="EA36">
            <v>63012</v>
          </cell>
          <cell r="EB36">
            <v>45815</v>
          </cell>
          <cell r="EC36">
            <v>33720</v>
          </cell>
          <cell r="ED36">
            <v>31504</v>
          </cell>
          <cell r="EE36">
            <v>31572</v>
          </cell>
          <cell r="EF36">
            <v>6069248</v>
          </cell>
          <cell r="EG36">
            <v>118172</v>
          </cell>
          <cell r="EH36">
            <v>90224</v>
          </cell>
          <cell r="EI36">
            <v>868404</v>
          </cell>
          <cell r="EJ36">
            <v>3869845</v>
          </cell>
          <cell r="EK36">
            <v>40624</v>
          </cell>
          <cell r="EL36">
            <v>1162073</v>
          </cell>
          <cell r="EM36">
            <v>216527</v>
          </cell>
          <cell r="EN36">
            <v>14201</v>
          </cell>
          <cell r="EO36">
            <v>12719</v>
          </cell>
          <cell r="EP36">
            <v>27957</v>
          </cell>
          <cell r="EQ36">
            <v>134436</v>
          </cell>
          <cell r="ER36">
            <v>2911</v>
          </cell>
          <cell r="ES36">
            <v>38678</v>
          </cell>
          <cell r="ET36">
            <v>106491</v>
          </cell>
          <cell r="EU36">
            <v>50485</v>
          </cell>
          <cell r="EV36">
            <v>93708</v>
          </cell>
          <cell r="EW36">
            <v>10291</v>
          </cell>
          <cell r="EX36">
            <v>39478</v>
          </cell>
          <cell r="EY36">
            <v>29073</v>
          </cell>
          <cell r="EZ36">
            <v>13524</v>
          </cell>
          <cell r="FA36">
            <v>92.09</v>
          </cell>
          <cell r="FB36">
            <v>72.95</v>
          </cell>
          <cell r="FC36">
            <v>60.77</v>
          </cell>
          <cell r="FD36">
            <v>141134</v>
          </cell>
          <cell r="FE36">
            <v>39819</v>
          </cell>
          <cell r="FF36">
            <v>43155</v>
          </cell>
          <cell r="FG36">
            <v>38259</v>
          </cell>
          <cell r="FH36">
            <v>168472</v>
          </cell>
          <cell r="FI36">
            <v>19570</v>
          </cell>
          <cell r="FJ36">
            <v>55657</v>
          </cell>
          <cell r="FK36">
            <v>382</v>
          </cell>
          <cell r="FL36">
            <v>506448</v>
          </cell>
        </row>
        <row r="37">
          <cell r="C37" t="str">
            <v>Jharkhand</v>
          </cell>
          <cell r="D37">
            <v>1668546</v>
          </cell>
          <cell r="E37">
            <v>2837618</v>
          </cell>
          <cell r="F37">
            <v>27973</v>
          </cell>
          <cell r="G37">
            <v>5358</v>
          </cell>
          <cell r="H37">
            <v>35458</v>
          </cell>
          <cell r="I37">
            <v>438527</v>
          </cell>
          <cell r="J37">
            <v>8072</v>
          </cell>
          <cell r="K37">
            <v>0</v>
          </cell>
          <cell r="L37">
            <v>5021552</v>
          </cell>
          <cell r="M37">
            <v>66761</v>
          </cell>
          <cell r="N37">
            <v>257896</v>
          </cell>
          <cell r="O37">
            <v>318576</v>
          </cell>
          <cell r="P37">
            <v>2576</v>
          </cell>
          <cell r="Q37">
            <v>13883</v>
          </cell>
          <cell r="R37">
            <v>157252</v>
          </cell>
          <cell r="S37">
            <v>83908</v>
          </cell>
          <cell r="T37">
            <v>0</v>
          </cell>
          <cell r="U37">
            <v>900852</v>
          </cell>
          <cell r="V37">
            <v>1588055</v>
          </cell>
          <cell r="W37">
            <v>2619407</v>
          </cell>
          <cell r="X37">
            <v>11386</v>
          </cell>
          <cell r="Y37">
            <v>5235</v>
          </cell>
          <cell r="Z37">
            <v>29943</v>
          </cell>
          <cell r="AA37">
            <v>419180</v>
          </cell>
          <cell r="AB37">
            <v>4723</v>
          </cell>
          <cell r="AC37">
            <v>0</v>
          </cell>
          <cell r="AD37">
            <v>4677929</v>
          </cell>
          <cell r="AE37">
            <v>54740</v>
          </cell>
          <cell r="AF37">
            <v>164318</v>
          </cell>
          <cell r="AG37">
            <v>115583</v>
          </cell>
          <cell r="AH37">
            <v>2161</v>
          </cell>
          <cell r="AI37">
            <v>6663</v>
          </cell>
          <cell r="AJ37">
            <v>85778</v>
          </cell>
          <cell r="AK37">
            <v>60262</v>
          </cell>
          <cell r="AL37">
            <v>0</v>
          </cell>
          <cell r="AM37">
            <v>489505</v>
          </cell>
          <cell r="AN37">
            <v>343388</v>
          </cell>
          <cell r="AO37">
            <v>55208</v>
          </cell>
          <cell r="AP37">
            <v>4944</v>
          </cell>
          <cell r="AQ37">
            <v>437</v>
          </cell>
          <cell r="AR37">
            <v>455</v>
          </cell>
          <cell r="AS37">
            <v>8353</v>
          </cell>
          <cell r="AT37">
            <v>1286</v>
          </cell>
          <cell r="AU37">
            <v>414071</v>
          </cell>
          <cell r="AV37">
            <v>917003</v>
          </cell>
          <cell r="AW37">
            <v>1761133</v>
          </cell>
          <cell r="AX37">
            <v>159623</v>
          </cell>
          <cell r="AY37">
            <v>4205</v>
          </cell>
          <cell r="AZ37">
            <v>32644</v>
          </cell>
          <cell r="BA37">
            <v>333326</v>
          </cell>
          <cell r="BB37">
            <v>55394</v>
          </cell>
          <cell r="BC37">
            <v>3266556</v>
          </cell>
          <cell r="BD37">
            <v>297411</v>
          </cell>
          <cell r="BE37">
            <v>41244</v>
          </cell>
          <cell r="BF37">
            <v>3132</v>
          </cell>
          <cell r="BG37">
            <v>477</v>
          </cell>
          <cell r="BH37">
            <v>850</v>
          </cell>
          <cell r="BI37">
            <v>5879</v>
          </cell>
          <cell r="BJ37">
            <v>1510</v>
          </cell>
          <cell r="BK37">
            <v>350503</v>
          </cell>
          <cell r="BL37">
            <v>943017</v>
          </cell>
          <cell r="BM37">
            <v>1741469</v>
          </cell>
          <cell r="BN37">
            <v>202736</v>
          </cell>
          <cell r="BO37">
            <v>4141</v>
          </cell>
          <cell r="BP37">
            <v>42751</v>
          </cell>
          <cell r="BQ37">
            <v>282462</v>
          </cell>
          <cell r="BR37">
            <v>49203</v>
          </cell>
          <cell r="BS37">
            <v>3267368</v>
          </cell>
          <cell r="BT37">
            <v>1668546</v>
          </cell>
          <cell r="BU37">
            <v>2837618</v>
          </cell>
          <cell r="BV37">
            <v>27973</v>
          </cell>
          <cell r="BW37">
            <v>5358</v>
          </cell>
          <cell r="BX37">
            <v>35458</v>
          </cell>
          <cell r="BY37">
            <v>438527</v>
          </cell>
          <cell r="BZ37">
            <v>8072</v>
          </cell>
          <cell r="CA37">
            <v>0</v>
          </cell>
          <cell r="CB37">
            <v>501661</v>
          </cell>
          <cell r="CC37">
            <v>441443</v>
          </cell>
          <cell r="CD37">
            <v>453269</v>
          </cell>
          <cell r="CE37">
            <v>422407</v>
          </cell>
          <cell r="CF37">
            <v>426301</v>
          </cell>
          <cell r="CG37">
            <v>349205</v>
          </cell>
          <cell r="CH37">
            <v>339481</v>
          </cell>
          <cell r="CI37">
            <v>332789</v>
          </cell>
          <cell r="CJ37">
            <v>1029504</v>
          </cell>
          <cell r="CK37">
            <v>904261</v>
          </cell>
          <cell r="CL37">
            <v>924275</v>
          </cell>
          <cell r="CM37">
            <v>860285</v>
          </cell>
          <cell r="CN37">
            <v>864434</v>
          </cell>
          <cell r="CO37">
            <v>701201</v>
          </cell>
          <cell r="CP37">
            <v>679054</v>
          </cell>
          <cell r="CQ37">
            <v>662009</v>
          </cell>
          <cell r="CR37">
            <v>6876</v>
          </cell>
          <cell r="CS37">
            <v>6546</v>
          </cell>
          <cell r="CT37">
            <v>6923</v>
          </cell>
          <cell r="CU37">
            <v>6214</v>
          </cell>
          <cell r="CV37">
            <v>5976</v>
          </cell>
          <cell r="CW37">
            <v>3697</v>
          </cell>
          <cell r="CX37">
            <v>3433</v>
          </cell>
          <cell r="CY37">
            <v>3198</v>
          </cell>
          <cell r="CZ37">
            <v>5062</v>
          </cell>
          <cell r="DA37">
            <v>5167</v>
          </cell>
          <cell r="DB37">
            <v>5397</v>
          </cell>
          <cell r="DC37">
            <v>4566</v>
          </cell>
          <cell r="DD37">
            <v>4453</v>
          </cell>
          <cell r="DE37">
            <v>3172</v>
          </cell>
          <cell r="DF37">
            <v>2880</v>
          </cell>
          <cell r="DG37">
            <v>2935</v>
          </cell>
          <cell r="DH37">
            <v>698739</v>
          </cell>
          <cell r="DI37">
            <v>341875</v>
          </cell>
          <cell r="DJ37">
            <v>276533</v>
          </cell>
          <cell r="DK37">
            <v>135325</v>
          </cell>
          <cell r="DL37">
            <v>1372943</v>
          </cell>
          <cell r="DM37">
            <v>672791</v>
          </cell>
          <cell r="DN37">
            <v>512404</v>
          </cell>
          <cell r="DO37">
            <v>255641</v>
          </cell>
          <cell r="DP37">
            <v>2038843</v>
          </cell>
          <cell r="DQ37">
            <v>1015690</v>
          </cell>
          <cell r="DR37">
            <v>1003492</v>
          </cell>
          <cell r="DS37">
            <v>514890</v>
          </cell>
          <cell r="DT37">
            <v>594546</v>
          </cell>
          <cell r="DU37">
            <v>296323</v>
          </cell>
          <cell r="DV37">
            <v>261389</v>
          </cell>
          <cell r="DW37">
            <v>136497</v>
          </cell>
          <cell r="DX37">
            <v>71051</v>
          </cell>
          <cell r="DY37">
            <v>18986</v>
          </cell>
          <cell r="DZ37">
            <v>14658</v>
          </cell>
          <cell r="EA37">
            <v>12102</v>
          </cell>
          <cell r="EB37">
            <v>12589</v>
          </cell>
          <cell r="EC37">
            <v>7918</v>
          </cell>
          <cell r="ED37">
            <v>7659</v>
          </cell>
          <cell r="EE37">
            <v>7286</v>
          </cell>
          <cell r="EF37">
            <v>1742225</v>
          </cell>
          <cell r="EG37">
            <v>3154654</v>
          </cell>
          <cell r="EH37">
            <v>104258</v>
          </cell>
          <cell r="EI37">
            <v>8588</v>
          </cell>
          <cell r="EJ37">
            <v>41551</v>
          </cell>
          <cell r="EK37">
            <v>577944</v>
          </cell>
          <cell r="EL37">
            <v>101837</v>
          </cell>
          <cell r="EM37">
            <v>50501</v>
          </cell>
          <cell r="EN37">
            <v>213510</v>
          </cell>
          <cell r="EO37">
            <v>276554</v>
          </cell>
          <cell r="EP37">
            <v>447</v>
          </cell>
          <cell r="EQ37">
            <v>7250</v>
          </cell>
          <cell r="ER37">
            <v>99066</v>
          </cell>
          <cell r="ES37">
            <v>1510</v>
          </cell>
          <cell r="ET37">
            <v>23180</v>
          </cell>
          <cell r="EU37">
            <v>110303</v>
          </cell>
          <cell r="EV37">
            <v>6031</v>
          </cell>
          <cell r="EW37">
            <v>0</v>
          </cell>
          <cell r="EX37">
            <v>600</v>
          </cell>
          <cell r="EY37">
            <v>13050</v>
          </cell>
          <cell r="EZ37">
            <v>1341</v>
          </cell>
          <cell r="FA37">
            <v>96.490000000000009</v>
          </cell>
          <cell r="FB37">
            <v>79.760000000000005</v>
          </cell>
          <cell r="FC37">
            <v>65.070000000000007</v>
          </cell>
          <cell r="FD37">
            <v>100153</v>
          </cell>
          <cell r="FE37">
            <v>433937</v>
          </cell>
          <cell r="FF37">
            <v>41997</v>
          </cell>
          <cell r="FG37">
            <v>1410</v>
          </cell>
          <cell r="FH37">
            <v>178</v>
          </cell>
          <cell r="FI37">
            <v>102316</v>
          </cell>
          <cell r="FJ37">
            <v>15736</v>
          </cell>
          <cell r="FK37">
            <v>0</v>
          </cell>
          <cell r="FL37">
            <v>695727</v>
          </cell>
        </row>
        <row r="38">
          <cell r="C38" t="str">
            <v>Odisha</v>
          </cell>
          <cell r="D38">
            <v>1964102</v>
          </cell>
          <cell r="E38">
            <v>2523251</v>
          </cell>
          <cell r="F38">
            <v>17502</v>
          </cell>
          <cell r="G38">
            <v>227318</v>
          </cell>
          <cell r="H38">
            <v>9324</v>
          </cell>
          <cell r="I38">
            <v>276582</v>
          </cell>
          <cell r="J38">
            <v>339620</v>
          </cell>
          <cell r="K38">
            <v>0</v>
          </cell>
          <cell r="L38">
            <v>5357699</v>
          </cell>
          <cell r="M38">
            <v>79861</v>
          </cell>
          <cell r="N38">
            <v>226098</v>
          </cell>
          <cell r="O38">
            <v>59080</v>
          </cell>
          <cell r="P38">
            <v>95470</v>
          </cell>
          <cell r="Q38">
            <v>181</v>
          </cell>
          <cell r="R38">
            <v>166301</v>
          </cell>
          <cell r="S38">
            <v>171724</v>
          </cell>
          <cell r="T38">
            <v>0</v>
          </cell>
          <cell r="U38">
            <v>798715</v>
          </cell>
          <cell r="V38">
            <v>1817604</v>
          </cell>
          <cell r="W38">
            <v>2350529</v>
          </cell>
          <cell r="X38">
            <v>3573</v>
          </cell>
          <cell r="Y38">
            <v>214210</v>
          </cell>
          <cell r="Z38">
            <v>7974</v>
          </cell>
          <cell r="AA38">
            <v>266401</v>
          </cell>
          <cell r="AB38">
            <v>267344</v>
          </cell>
          <cell r="AC38">
            <v>0</v>
          </cell>
          <cell r="AD38">
            <v>4927635</v>
          </cell>
          <cell r="AE38">
            <v>58145</v>
          </cell>
          <cell r="AF38">
            <v>146860</v>
          </cell>
          <cell r="AG38">
            <v>16525</v>
          </cell>
          <cell r="AH38">
            <v>90135</v>
          </cell>
          <cell r="AI38">
            <v>106</v>
          </cell>
          <cell r="AJ38">
            <v>55377</v>
          </cell>
          <cell r="AK38">
            <v>160009</v>
          </cell>
          <cell r="AL38">
            <v>0</v>
          </cell>
          <cell r="AM38">
            <v>527157</v>
          </cell>
          <cell r="AN38">
            <v>120844</v>
          </cell>
          <cell r="AO38">
            <v>35051</v>
          </cell>
          <cell r="AP38">
            <v>3146</v>
          </cell>
          <cell r="AQ38">
            <v>15584</v>
          </cell>
          <cell r="AR38">
            <v>0</v>
          </cell>
          <cell r="AS38">
            <v>4277</v>
          </cell>
          <cell r="AT38">
            <v>1607</v>
          </cell>
          <cell r="AU38">
            <v>180509</v>
          </cell>
          <cell r="AV38">
            <v>1025033</v>
          </cell>
          <cell r="AW38">
            <v>1394376</v>
          </cell>
          <cell r="AX38">
            <v>35425</v>
          </cell>
          <cell r="AY38">
            <v>158366</v>
          </cell>
          <cell r="AZ38">
            <v>3956</v>
          </cell>
          <cell r="BA38">
            <v>223587</v>
          </cell>
          <cell r="BB38">
            <v>254228</v>
          </cell>
          <cell r="BC38">
            <v>3095017</v>
          </cell>
          <cell r="BD38">
            <v>161040</v>
          </cell>
          <cell r="BE38">
            <v>28662</v>
          </cell>
          <cell r="BF38">
            <v>6114</v>
          </cell>
          <cell r="BG38">
            <v>15227</v>
          </cell>
          <cell r="BH38">
            <v>0</v>
          </cell>
          <cell r="BI38">
            <v>7426</v>
          </cell>
          <cell r="BJ38">
            <v>2045</v>
          </cell>
          <cell r="BK38">
            <v>220514</v>
          </cell>
          <cell r="BL38">
            <v>1083738</v>
          </cell>
          <cell r="BM38">
            <v>1353507</v>
          </cell>
          <cell r="BN38">
            <v>31656</v>
          </cell>
          <cell r="BO38">
            <v>156130</v>
          </cell>
          <cell r="BP38">
            <v>2772</v>
          </cell>
          <cell r="BQ38">
            <v>225428</v>
          </cell>
          <cell r="BR38">
            <v>260146</v>
          </cell>
          <cell r="BS38">
            <v>3113377</v>
          </cell>
          <cell r="BT38">
            <v>1964102</v>
          </cell>
          <cell r="BU38">
            <v>2523251</v>
          </cell>
          <cell r="BV38">
            <v>17502</v>
          </cell>
          <cell r="BW38">
            <v>227318</v>
          </cell>
          <cell r="BX38">
            <v>9324</v>
          </cell>
          <cell r="BY38">
            <v>276582</v>
          </cell>
          <cell r="BZ38">
            <v>339620</v>
          </cell>
          <cell r="CA38">
            <v>0</v>
          </cell>
          <cell r="CB38">
            <v>405878</v>
          </cell>
          <cell r="CC38">
            <v>419239</v>
          </cell>
          <cell r="CD38">
            <v>425132</v>
          </cell>
          <cell r="CE38">
            <v>422499</v>
          </cell>
          <cell r="CF38">
            <v>393062</v>
          </cell>
          <cell r="CG38">
            <v>354477</v>
          </cell>
          <cell r="CH38">
            <v>350146</v>
          </cell>
          <cell r="CI38">
            <v>324584</v>
          </cell>
          <cell r="CJ38">
            <v>840354</v>
          </cell>
          <cell r="CK38">
            <v>867646</v>
          </cell>
          <cell r="CL38">
            <v>880196</v>
          </cell>
          <cell r="CM38">
            <v>875874</v>
          </cell>
          <cell r="CN38">
            <v>813640</v>
          </cell>
          <cell r="CO38">
            <v>731234</v>
          </cell>
          <cell r="CP38">
            <v>715112</v>
          </cell>
          <cell r="CQ38">
            <v>664001</v>
          </cell>
          <cell r="CR38">
            <v>7021</v>
          </cell>
          <cell r="CS38">
            <v>9713</v>
          </cell>
          <cell r="CT38">
            <v>12312</v>
          </cell>
          <cell r="CU38">
            <v>12328</v>
          </cell>
          <cell r="CV38">
            <v>11396</v>
          </cell>
          <cell r="CW38">
            <v>8422</v>
          </cell>
          <cell r="CX38">
            <v>8240</v>
          </cell>
          <cell r="CY38">
            <v>6074</v>
          </cell>
          <cell r="CZ38">
            <v>4894</v>
          </cell>
          <cell r="DA38">
            <v>7091</v>
          </cell>
          <cell r="DB38">
            <v>8968</v>
          </cell>
          <cell r="DC38">
            <v>8470</v>
          </cell>
          <cell r="DD38">
            <v>8054</v>
          </cell>
          <cell r="DE38">
            <v>6180</v>
          </cell>
          <cell r="DF38">
            <v>6310</v>
          </cell>
          <cell r="DG38">
            <v>4812</v>
          </cell>
          <cell r="DH38">
            <v>807634</v>
          </cell>
          <cell r="DI38">
            <v>393626</v>
          </cell>
          <cell r="DJ38">
            <v>418954</v>
          </cell>
          <cell r="DK38">
            <v>205916</v>
          </cell>
          <cell r="DL38">
            <v>1400139</v>
          </cell>
          <cell r="DM38">
            <v>681298</v>
          </cell>
          <cell r="DN38">
            <v>507442</v>
          </cell>
          <cell r="DO38">
            <v>249372</v>
          </cell>
          <cell r="DP38">
            <v>1487028</v>
          </cell>
          <cell r="DQ38">
            <v>717795</v>
          </cell>
          <cell r="DR38">
            <v>872354</v>
          </cell>
          <cell r="DS38">
            <v>425159</v>
          </cell>
          <cell r="DT38">
            <v>74205</v>
          </cell>
          <cell r="DU38">
            <v>35927</v>
          </cell>
          <cell r="DV38">
            <v>36883</v>
          </cell>
          <cell r="DW38">
            <v>18916</v>
          </cell>
          <cell r="DX38">
            <v>28578</v>
          </cell>
          <cell r="DY38">
            <v>22425</v>
          </cell>
          <cell r="DZ38">
            <v>21518</v>
          </cell>
          <cell r="EA38">
            <v>20673</v>
          </cell>
          <cell r="EB38">
            <v>18638</v>
          </cell>
          <cell r="EC38">
            <v>14552</v>
          </cell>
          <cell r="ED38">
            <v>13752</v>
          </cell>
          <cell r="EE38">
            <v>10416</v>
          </cell>
          <cell r="EF38">
            <v>2038973</v>
          </cell>
          <cell r="EG38">
            <v>2798153</v>
          </cell>
          <cell r="EH38">
            <v>17310</v>
          </cell>
          <cell r="EI38">
            <v>322530</v>
          </cell>
          <cell r="EJ38">
            <v>4886</v>
          </cell>
          <cell r="EK38">
            <v>401911</v>
          </cell>
          <cell r="EL38">
            <v>507384</v>
          </cell>
          <cell r="EM38">
            <v>16000</v>
          </cell>
          <cell r="EN38">
            <v>52970</v>
          </cell>
          <cell r="EO38">
            <v>60408</v>
          </cell>
          <cell r="EP38">
            <v>692</v>
          </cell>
          <cell r="EQ38">
            <v>3422</v>
          </cell>
          <cell r="ER38">
            <v>66345</v>
          </cell>
          <cell r="ES38">
            <v>2117</v>
          </cell>
          <cell r="ET38">
            <v>6979</v>
          </cell>
          <cell r="EU38">
            <v>5995</v>
          </cell>
          <cell r="EV38">
            <v>4120</v>
          </cell>
          <cell r="EW38">
            <v>1551</v>
          </cell>
          <cell r="EX38">
            <v>1341</v>
          </cell>
          <cell r="EY38">
            <v>5325</v>
          </cell>
          <cell r="EZ38">
            <v>1216</v>
          </cell>
          <cell r="FA38">
            <v>89.05</v>
          </cell>
          <cell r="FB38">
            <v>63.81</v>
          </cell>
          <cell r="FC38">
            <v>84.77</v>
          </cell>
          <cell r="FD38">
            <v>43682</v>
          </cell>
          <cell r="FE38">
            <v>138604</v>
          </cell>
          <cell r="FF38">
            <v>7441</v>
          </cell>
          <cell r="FG38">
            <v>3551</v>
          </cell>
          <cell r="FH38">
            <v>15</v>
          </cell>
          <cell r="FI38">
            <v>34345</v>
          </cell>
          <cell r="FJ38">
            <v>3895</v>
          </cell>
          <cell r="FK38">
            <v>0</v>
          </cell>
          <cell r="FL38">
            <v>231533</v>
          </cell>
        </row>
        <row r="39">
          <cell r="C39" t="str">
            <v>Chhattisgarh</v>
          </cell>
          <cell r="D39">
            <v>2184803</v>
          </cell>
          <cell r="E39">
            <v>37677</v>
          </cell>
          <cell r="F39">
            <v>16319</v>
          </cell>
          <cell r="G39">
            <v>1153890</v>
          </cell>
          <cell r="H39">
            <v>20346</v>
          </cell>
          <cell r="I39">
            <v>845</v>
          </cell>
          <cell r="J39">
            <v>150829</v>
          </cell>
          <cell r="K39">
            <v>172</v>
          </cell>
          <cell r="L39">
            <v>3564881</v>
          </cell>
          <cell r="M39">
            <v>141663</v>
          </cell>
          <cell r="N39">
            <v>360067</v>
          </cell>
          <cell r="O39">
            <v>362431</v>
          </cell>
          <cell r="P39">
            <v>24178</v>
          </cell>
          <cell r="Q39">
            <v>13002</v>
          </cell>
          <cell r="R39">
            <v>104234</v>
          </cell>
          <cell r="S39">
            <v>2533</v>
          </cell>
          <cell r="T39">
            <v>1036</v>
          </cell>
          <cell r="U39">
            <v>1009144</v>
          </cell>
          <cell r="V39">
            <v>2008274</v>
          </cell>
          <cell r="W39">
            <v>31019</v>
          </cell>
          <cell r="X39">
            <v>897</v>
          </cell>
          <cell r="Y39">
            <v>1017509</v>
          </cell>
          <cell r="Z39">
            <v>17201</v>
          </cell>
          <cell r="AA39">
            <v>768</v>
          </cell>
          <cell r="AB39">
            <v>144096</v>
          </cell>
          <cell r="AC39">
            <v>172</v>
          </cell>
          <cell r="AD39">
            <v>3219936</v>
          </cell>
          <cell r="AE39">
            <v>103231</v>
          </cell>
          <cell r="AF39">
            <v>200979</v>
          </cell>
          <cell r="AG39">
            <v>102974</v>
          </cell>
          <cell r="AH39">
            <v>19691</v>
          </cell>
          <cell r="AI39">
            <v>5306</v>
          </cell>
          <cell r="AJ39">
            <v>39899</v>
          </cell>
          <cell r="AK39">
            <v>957</v>
          </cell>
          <cell r="AL39">
            <v>0</v>
          </cell>
          <cell r="AM39">
            <v>473037</v>
          </cell>
          <cell r="AN39">
            <v>128145</v>
          </cell>
          <cell r="AO39">
            <v>6922</v>
          </cell>
          <cell r="AP39">
            <v>613</v>
          </cell>
          <cell r="AQ39">
            <v>37266</v>
          </cell>
          <cell r="AR39">
            <v>3</v>
          </cell>
          <cell r="AS39">
            <v>1476</v>
          </cell>
          <cell r="AT39">
            <v>2081</v>
          </cell>
          <cell r="AU39">
            <v>176506</v>
          </cell>
          <cell r="AV39">
            <v>1165411</v>
          </cell>
          <cell r="AW39">
            <v>179104</v>
          </cell>
          <cell r="AX39">
            <v>169784</v>
          </cell>
          <cell r="AY39">
            <v>599989</v>
          </cell>
          <cell r="AZ39">
            <v>15336</v>
          </cell>
          <cell r="BA39">
            <v>46888</v>
          </cell>
          <cell r="BB39">
            <v>75414</v>
          </cell>
          <cell r="BC39">
            <v>2252659</v>
          </cell>
          <cell r="BD39">
            <v>115558</v>
          </cell>
          <cell r="BE39">
            <v>454</v>
          </cell>
          <cell r="BF39">
            <v>715</v>
          </cell>
          <cell r="BG39">
            <v>48681</v>
          </cell>
          <cell r="BH39">
            <v>162</v>
          </cell>
          <cell r="BI39">
            <v>0</v>
          </cell>
          <cell r="BJ39">
            <v>0</v>
          </cell>
          <cell r="BK39">
            <v>165570</v>
          </cell>
          <cell r="BL39">
            <v>1257897</v>
          </cell>
          <cell r="BM39">
            <v>182962</v>
          </cell>
          <cell r="BN39">
            <v>143958</v>
          </cell>
          <cell r="BO39">
            <v>705133</v>
          </cell>
          <cell r="BP39">
            <v>13880</v>
          </cell>
          <cell r="BQ39">
            <v>26286</v>
          </cell>
          <cell r="BR39">
            <v>499</v>
          </cell>
          <cell r="BS39">
            <v>2333066</v>
          </cell>
          <cell r="BT39">
            <v>2184803</v>
          </cell>
          <cell r="BU39">
            <v>37677</v>
          </cell>
          <cell r="BV39">
            <v>16319</v>
          </cell>
          <cell r="BW39">
            <v>1153890</v>
          </cell>
          <cell r="BX39">
            <v>20346</v>
          </cell>
          <cell r="BY39">
            <v>845</v>
          </cell>
          <cell r="BZ39">
            <v>150829</v>
          </cell>
          <cell r="CA39">
            <v>172</v>
          </cell>
          <cell r="CB39">
            <v>269018</v>
          </cell>
          <cell r="CC39">
            <v>280628</v>
          </cell>
          <cell r="CD39">
            <v>292286</v>
          </cell>
          <cell r="CE39">
            <v>300206</v>
          </cell>
          <cell r="CF39">
            <v>289298</v>
          </cell>
          <cell r="CG39">
            <v>272545</v>
          </cell>
          <cell r="CH39">
            <v>270949</v>
          </cell>
          <cell r="CI39">
            <v>278443</v>
          </cell>
          <cell r="CJ39">
            <v>552007</v>
          </cell>
          <cell r="CK39">
            <v>574030</v>
          </cell>
          <cell r="CL39">
            <v>596223</v>
          </cell>
          <cell r="CM39">
            <v>613171</v>
          </cell>
          <cell r="CN39">
            <v>587512</v>
          </cell>
          <cell r="CO39">
            <v>557699</v>
          </cell>
          <cell r="CP39">
            <v>548693</v>
          </cell>
          <cell r="CQ39">
            <v>560229</v>
          </cell>
          <cell r="CR39">
            <v>4519</v>
          </cell>
          <cell r="CS39">
            <v>5858</v>
          </cell>
          <cell r="CT39">
            <v>7164</v>
          </cell>
          <cell r="CU39">
            <v>7251</v>
          </cell>
          <cell r="CV39">
            <v>6702</v>
          </cell>
          <cell r="CW39">
            <v>5254</v>
          </cell>
          <cell r="CX39">
            <v>5285</v>
          </cell>
          <cell r="CY39">
            <v>4966</v>
          </cell>
          <cell r="CZ39">
            <v>3998</v>
          </cell>
          <cell r="DA39">
            <v>5025</v>
          </cell>
          <cell r="DB39">
            <v>6078</v>
          </cell>
          <cell r="DC39">
            <v>5474</v>
          </cell>
          <cell r="DD39">
            <v>5146</v>
          </cell>
          <cell r="DE39">
            <v>4257</v>
          </cell>
          <cell r="DF39">
            <v>4588</v>
          </cell>
          <cell r="DG39">
            <v>4418</v>
          </cell>
          <cell r="DH39">
            <v>437175</v>
          </cell>
          <cell r="DI39">
            <v>215558</v>
          </cell>
          <cell r="DJ39">
            <v>250012</v>
          </cell>
          <cell r="DK39">
            <v>123991</v>
          </cell>
          <cell r="DL39">
            <v>988092</v>
          </cell>
          <cell r="DM39">
            <v>483364</v>
          </cell>
          <cell r="DN39">
            <v>514165</v>
          </cell>
          <cell r="DO39">
            <v>253530</v>
          </cell>
          <cell r="DP39">
            <v>1287379</v>
          </cell>
          <cell r="DQ39">
            <v>633527</v>
          </cell>
          <cell r="DR39">
            <v>778451</v>
          </cell>
          <cell r="DS39">
            <v>385752</v>
          </cell>
          <cell r="DT39">
            <v>44396</v>
          </cell>
          <cell r="DU39">
            <v>20420</v>
          </cell>
          <cell r="DV39">
            <v>22740</v>
          </cell>
          <cell r="DW39">
            <v>11190</v>
          </cell>
          <cell r="DX39">
            <v>5840</v>
          </cell>
          <cell r="DY39">
            <v>5097</v>
          </cell>
          <cell r="DZ39">
            <v>4837</v>
          </cell>
          <cell r="EA39">
            <v>4488</v>
          </cell>
          <cell r="EB39">
            <v>4069</v>
          </cell>
          <cell r="EC39">
            <v>3875</v>
          </cell>
          <cell r="ED39">
            <v>3621</v>
          </cell>
          <cell r="EE39">
            <v>3467</v>
          </cell>
          <cell r="EF39">
            <v>2307703</v>
          </cell>
          <cell r="EG39">
            <v>319200</v>
          </cell>
          <cell r="EH39">
            <v>197821</v>
          </cell>
          <cell r="EI39">
            <v>1167980</v>
          </cell>
          <cell r="EJ39">
            <v>28131</v>
          </cell>
          <cell r="EK39">
            <v>73455</v>
          </cell>
          <cell r="EL39">
            <v>150731</v>
          </cell>
          <cell r="EM39">
            <v>16531</v>
          </cell>
          <cell r="EN39">
            <v>72082</v>
          </cell>
          <cell r="EO39">
            <v>172315</v>
          </cell>
          <cell r="EP39">
            <v>6353</v>
          </cell>
          <cell r="EQ39">
            <v>3869</v>
          </cell>
          <cell r="ER39">
            <v>29664</v>
          </cell>
          <cell r="ES39">
            <v>2185</v>
          </cell>
          <cell r="ET39">
            <v>3450</v>
          </cell>
          <cell r="EU39">
            <v>4571</v>
          </cell>
          <cell r="EV39">
            <v>7680</v>
          </cell>
          <cell r="EW39">
            <v>571</v>
          </cell>
          <cell r="EX39">
            <v>1210</v>
          </cell>
          <cell r="EY39">
            <v>1408</v>
          </cell>
          <cell r="EZ39">
            <v>178</v>
          </cell>
          <cell r="FA39">
            <v>93.79</v>
          </cell>
          <cell r="FB39">
            <v>76.8</v>
          </cell>
          <cell r="FC39">
            <v>82.95</v>
          </cell>
          <cell r="FD39">
            <v>10271</v>
          </cell>
          <cell r="FE39">
            <v>2419</v>
          </cell>
          <cell r="FF39">
            <v>0</v>
          </cell>
          <cell r="FG39">
            <v>1934</v>
          </cell>
          <cell r="FH39">
            <v>154</v>
          </cell>
          <cell r="FI39">
            <v>0</v>
          </cell>
          <cell r="FJ39">
            <v>129</v>
          </cell>
          <cell r="FK39">
            <v>0</v>
          </cell>
          <cell r="FL39">
            <v>14907</v>
          </cell>
        </row>
        <row r="40">
          <cell r="C40" t="str">
            <v>Madhya Pradesh</v>
          </cell>
          <cell r="D40">
            <v>6065235</v>
          </cell>
          <cell r="E40">
            <v>13571</v>
          </cell>
          <cell r="F40">
            <v>51027</v>
          </cell>
          <cell r="G40">
            <v>3367614</v>
          </cell>
          <cell r="H40">
            <v>10221</v>
          </cell>
          <cell r="I40">
            <v>3704</v>
          </cell>
          <cell r="J40">
            <v>114</v>
          </cell>
          <cell r="K40">
            <v>0</v>
          </cell>
          <cell r="L40">
            <v>9511486</v>
          </cell>
          <cell r="M40">
            <v>479825</v>
          </cell>
          <cell r="N40">
            <v>2540483</v>
          </cell>
          <cell r="O40">
            <v>1164343</v>
          </cell>
          <cell r="P40">
            <v>75775</v>
          </cell>
          <cell r="Q40">
            <v>18027</v>
          </cell>
          <cell r="R40">
            <v>617929</v>
          </cell>
          <cell r="S40">
            <v>4818</v>
          </cell>
          <cell r="T40">
            <v>0</v>
          </cell>
          <cell r="U40">
            <v>4901200</v>
          </cell>
          <cell r="V40">
            <v>5568869</v>
          </cell>
          <cell r="W40">
            <v>2484</v>
          </cell>
          <cell r="X40">
            <v>7363</v>
          </cell>
          <cell r="Y40">
            <v>2994517</v>
          </cell>
          <cell r="Z40">
            <v>7684</v>
          </cell>
          <cell r="AA40">
            <v>301</v>
          </cell>
          <cell r="AB40">
            <v>0</v>
          </cell>
          <cell r="AC40">
            <v>0</v>
          </cell>
          <cell r="AD40">
            <v>8581218</v>
          </cell>
          <cell r="AE40">
            <v>270170</v>
          </cell>
          <cell r="AF40">
            <v>1197147</v>
          </cell>
          <cell r="AG40">
            <v>263913</v>
          </cell>
          <cell r="AH40">
            <v>28124</v>
          </cell>
          <cell r="AI40">
            <v>3734</v>
          </cell>
          <cell r="AJ40">
            <v>210190</v>
          </cell>
          <cell r="AK40">
            <v>2929</v>
          </cell>
          <cell r="AL40">
            <v>0</v>
          </cell>
          <cell r="AM40">
            <v>1976207</v>
          </cell>
          <cell r="AN40">
            <v>786709</v>
          </cell>
          <cell r="AO40">
            <v>64715</v>
          </cell>
          <cell r="AP40">
            <v>16056</v>
          </cell>
          <cell r="AQ40">
            <v>427918</v>
          </cell>
          <cell r="AR40">
            <v>384</v>
          </cell>
          <cell r="AS40">
            <v>9182</v>
          </cell>
          <cell r="AT40">
            <v>249</v>
          </cell>
          <cell r="AU40">
            <v>1305213</v>
          </cell>
          <cell r="AV40">
            <v>3292412</v>
          </cell>
          <cell r="AW40">
            <v>1151036</v>
          </cell>
          <cell r="AX40">
            <v>517840</v>
          </cell>
          <cell r="AY40">
            <v>1820069</v>
          </cell>
          <cell r="AZ40">
            <v>10413</v>
          </cell>
          <cell r="BA40">
            <v>259801</v>
          </cell>
          <cell r="BB40">
            <v>1903</v>
          </cell>
          <cell r="BC40">
            <v>7053474</v>
          </cell>
          <cell r="BD40">
            <v>978357</v>
          </cell>
          <cell r="BE40">
            <v>75919</v>
          </cell>
          <cell r="BF40">
            <v>18104</v>
          </cell>
          <cell r="BG40">
            <v>464970</v>
          </cell>
          <cell r="BH40">
            <v>1269</v>
          </cell>
          <cell r="BI40">
            <v>4569</v>
          </cell>
          <cell r="BJ40">
            <v>95</v>
          </cell>
          <cell r="BK40">
            <v>1543283</v>
          </cell>
          <cell r="BL40">
            <v>3577672</v>
          </cell>
          <cell r="BM40">
            <v>1255334</v>
          </cell>
          <cell r="BN40">
            <v>531242</v>
          </cell>
          <cell r="BO40">
            <v>1843462</v>
          </cell>
          <cell r="BP40">
            <v>12908</v>
          </cell>
          <cell r="BQ40">
            <v>121395</v>
          </cell>
          <cell r="BR40">
            <v>2367</v>
          </cell>
          <cell r="BS40">
            <v>7356607</v>
          </cell>
          <cell r="BT40">
            <v>6065235</v>
          </cell>
          <cell r="BU40">
            <v>13571</v>
          </cell>
          <cell r="BV40">
            <v>51027</v>
          </cell>
          <cell r="BW40">
            <v>3367614</v>
          </cell>
          <cell r="BX40">
            <v>10221</v>
          </cell>
          <cell r="BY40">
            <v>3704</v>
          </cell>
          <cell r="BZ40">
            <v>114</v>
          </cell>
          <cell r="CA40">
            <v>0</v>
          </cell>
          <cell r="CB40">
            <v>920792</v>
          </cell>
          <cell r="CC40">
            <v>910172</v>
          </cell>
          <cell r="CD40">
            <v>860660</v>
          </cell>
          <cell r="CE40">
            <v>939903</v>
          </cell>
          <cell r="CF40">
            <v>936413</v>
          </cell>
          <cell r="CG40">
            <v>855495</v>
          </cell>
          <cell r="CH40">
            <v>832676</v>
          </cell>
          <cell r="CI40">
            <v>797363</v>
          </cell>
          <cell r="CJ40">
            <v>1943370</v>
          </cell>
          <cell r="CK40">
            <v>1923371</v>
          </cell>
          <cell r="CL40">
            <v>1823421</v>
          </cell>
          <cell r="CM40">
            <v>1953798</v>
          </cell>
          <cell r="CN40">
            <v>1925046</v>
          </cell>
          <cell r="CO40">
            <v>1730433</v>
          </cell>
          <cell r="CP40">
            <v>1688166</v>
          </cell>
          <cell r="CQ40">
            <v>1606484</v>
          </cell>
          <cell r="CR40">
            <v>5054</v>
          </cell>
          <cell r="CS40">
            <v>4804</v>
          </cell>
          <cell r="CT40">
            <v>5445</v>
          </cell>
          <cell r="CU40">
            <v>6898</v>
          </cell>
          <cell r="CV40">
            <v>6162</v>
          </cell>
          <cell r="CW40">
            <v>4760</v>
          </cell>
          <cell r="CX40">
            <v>4601</v>
          </cell>
          <cell r="CY40">
            <v>4551</v>
          </cell>
          <cell r="CZ40">
            <v>2860</v>
          </cell>
          <cell r="DA40">
            <v>3416</v>
          </cell>
          <cell r="DB40">
            <v>3937</v>
          </cell>
          <cell r="DC40">
            <v>4947</v>
          </cell>
          <cell r="DD40">
            <v>4642</v>
          </cell>
          <cell r="DE40">
            <v>3623</v>
          </cell>
          <cell r="DF40">
            <v>3667</v>
          </cell>
          <cell r="DG40">
            <v>3794</v>
          </cell>
          <cell r="DH40">
            <v>1639467</v>
          </cell>
          <cell r="DI40">
            <v>780701</v>
          </cell>
          <cell r="DJ40">
            <v>903813</v>
          </cell>
          <cell r="DK40">
            <v>448538</v>
          </cell>
          <cell r="DL40">
            <v>2479581</v>
          </cell>
          <cell r="DM40">
            <v>1186039</v>
          </cell>
          <cell r="DN40">
            <v>1103752</v>
          </cell>
          <cell r="DO40">
            <v>554860</v>
          </cell>
          <cell r="DP40">
            <v>4014178</v>
          </cell>
          <cell r="DQ40">
            <v>1920997</v>
          </cell>
          <cell r="DR40">
            <v>2221588</v>
          </cell>
          <cell r="DS40">
            <v>1097916</v>
          </cell>
          <cell r="DT40">
            <v>496163</v>
          </cell>
          <cell r="DU40">
            <v>241589</v>
          </cell>
          <cell r="DV40">
            <v>235707</v>
          </cell>
          <cell r="DW40">
            <v>117381</v>
          </cell>
          <cell r="DX40">
            <v>65247</v>
          </cell>
          <cell r="DY40">
            <v>61515</v>
          </cell>
          <cell r="DZ40">
            <v>57688</v>
          </cell>
          <cell r="EA40">
            <v>60880</v>
          </cell>
          <cell r="EB40">
            <v>57807</v>
          </cell>
          <cell r="EC40">
            <v>42727</v>
          </cell>
          <cell r="ED40">
            <v>40358</v>
          </cell>
          <cell r="EE40">
            <v>37260</v>
          </cell>
          <cell r="EF40">
            <v>6364190</v>
          </cell>
          <cell r="EG40">
            <v>2099444</v>
          </cell>
          <cell r="EH40">
            <v>648853</v>
          </cell>
          <cell r="EI40">
            <v>3359448</v>
          </cell>
          <cell r="EJ40">
            <v>23075</v>
          </cell>
          <cell r="EK40">
            <v>449852</v>
          </cell>
          <cell r="EL40">
            <v>4525</v>
          </cell>
          <cell r="EM40">
            <v>78419</v>
          </cell>
          <cell r="EN40">
            <v>466357</v>
          </cell>
          <cell r="EO40">
            <v>558584</v>
          </cell>
          <cell r="EP40">
            <v>11091</v>
          </cell>
          <cell r="EQ40">
            <v>3999</v>
          </cell>
          <cell r="ER40">
            <v>166106</v>
          </cell>
          <cell r="ES40">
            <v>318</v>
          </cell>
          <cell r="ET40">
            <v>129720</v>
          </cell>
          <cell r="EU40">
            <v>44670</v>
          </cell>
          <cell r="EV40">
            <v>3543</v>
          </cell>
          <cell r="EW40">
            <v>60368</v>
          </cell>
          <cell r="EX40">
            <v>0</v>
          </cell>
          <cell r="EY40">
            <v>3673</v>
          </cell>
          <cell r="EZ40">
            <v>0</v>
          </cell>
          <cell r="FA40">
            <v>93.66</v>
          </cell>
          <cell r="FB40">
            <v>76.14</v>
          </cell>
          <cell r="FC40">
            <v>75.16</v>
          </cell>
          <cell r="FD40">
            <v>80224</v>
          </cell>
          <cell r="FE40">
            <v>98671</v>
          </cell>
          <cell r="FF40">
            <v>521</v>
          </cell>
          <cell r="FG40">
            <v>1823</v>
          </cell>
          <cell r="FH40">
            <v>0</v>
          </cell>
          <cell r="FI40">
            <v>164</v>
          </cell>
          <cell r="FJ40">
            <v>0</v>
          </cell>
          <cell r="FK40">
            <v>0</v>
          </cell>
          <cell r="FL40">
            <v>181403</v>
          </cell>
        </row>
        <row r="41">
          <cell r="C41" t="str">
            <v>Gujarat</v>
          </cell>
          <cell r="D41">
            <v>700185</v>
          </cell>
          <cell r="E41">
            <v>5300764</v>
          </cell>
          <cell r="F41">
            <v>34544</v>
          </cell>
          <cell r="G41">
            <v>54746</v>
          </cell>
          <cell r="H41">
            <v>5217</v>
          </cell>
          <cell r="I41">
            <v>5180</v>
          </cell>
          <cell r="J41">
            <v>4912</v>
          </cell>
          <cell r="K41">
            <v>57</v>
          </cell>
          <cell r="L41">
            <v>6105605</v>
          </cell>
          <cell r="M41">
            <v>129309</v>
          </cell>
          <cell r="N41">
            <v>1809278</v>
          </cell>
          <cell r="O41">
            <v>827742</v>
          </cell>
          <cell r="P41">
            <v>76247</v>
          </cell>
          <cell r="Q41">
            <v>27417</v>
          </cell>
          <cell r="R41">
            <v>246888</v>
          </cell>
          <cell r="S41">
            <v>5261</v>
          </cell>
          <cell r="T41">
            <v>0</v>
          </cell>
          <cell r="U41">
            <v>3122142</v>
          </cell>
          <cell r="V41">
            <v>576655</v>
          </cell>
          <cell r="W41">
            <v>4525403</v>
          </cell>
          <cell r="X41">
            <v>7169</v>
          </cell>
          <cell r="Y41">
            <v>7884</v>
          </cell>
          <cell r="Z41">
            <v>4816</v>
          </cell>
          <cell r="AA41">
            <v>3226</v>
          </cell>
          <cell r="AB41">
            <v>4619</v>
          </cell>
          <cell r="AC41">
            <v>0</v>
          </cell>
          <cell r="AD41">
            <v>5129772</v>
          </cell>
          <cell r="AE41">
            <v>62716</v>
          </cell>
          <cell r="AF41">
            <v>564407</v>
          </cell>
          <cell r="AG41">
            <v>231816</v>
          </cell>
          <cell r="AH41">
            <v>39621</v>
          </cell>
          <cell r="AI41">
            <v>17301</v>
          </cell>
          <cell r="AJ41">
            <v>86889</v>
          </cell>
          <cell r="AK41">
            <v>3715</v>
          </cell>
          <cell r="AL41">
            <v>0</v>
          </cell>
          <cell r="AM41">
            <v>1006465</v>
          </cell>
          <cell r="AN41">
            <v>21013</v>
          </cell>
          <cell r="AO41">
            <v>17377</v>
          </cell>
          <cell r="AP41">
            <v>0</v>
          </cell>
          <cell r="AQ41">
            <v>1336</v>
          </cell>
          <cell r="AR41">
            <v>0</v>
          </cell>
          <cell r="AS41">
            <v>0</v>
          </cell>
          <cell r="AT41">
            <v>0</v>
          </cell>
          <cell r="AU41">
            <v>39726</v>
          </cell>
          <cell r="AV41">
            <v>398877</v>
          </cell>
          <cell r="AW41">
            <v>3329894</v>
          </cell>
          <cell r="AX41">
            <v>349355</v>
          </cell>
          <cell r="AY41">
            <v>56703</v>
          </cell>
          <cell r="AZ41">
            <v>11922</v>
          </cell>
          <cell r="BA41">
            <v>98355</v>
          </cell>
          <cell r="BB41">
            <v>5166</v>
          </cell>
          <cell r="BC41">
            <v>4250558</v>
          </cell>
          <cell r="BD41">
            <v>15911</v>
          </cell>
          <cell r="BE41">
            <v>12406</v>
          </cell>
          <cell r="BF41">
            <v>0</v>
          </cell>
          <cell r="BG41">
            <v>1230</v>
          </cell>
          <cell r="BH41">
            <v>256</v>
          </cell>
          <cell r="BI41">
            <v>574</v>
          </cell>
          <cell r="BJ41">
            <v>22</v>
          </cell>
          <cell r="BK41">
            <v>30399</v>
          </cell>
          <cell r="BL41">
            <v>392348</v>
          </cell>
          <cell r="BM41">
            <v>3320406</v>
          </cell>
          <cell r="BN41">
            <v>377857</v>
          </cell>
          <cell r="BO41">
            <v>45048</v>
          </cell>
          <cell r="BP41">
            <v>12177</v>
          </cell>
          <cell r="BQ41">
            <v>95601</v>
          </cell>
          <cell r="BR41">
            <v>4184</v>
          </cell>
          <cell r="BS41">
            <v>4249887</v>
          </cell>
          <cell r="BT41">
            <v>700185</v>
          </cell>
          <cell r="BU41">
            <v>5300764</v>
          </cell>
          <cell r="BV41">
            <v>34544</v>
          </cell>
          <cell r="BW41">
            <v>54746</v>
          </cell>
          <cell r="BX41">
            <v>5217</v>
          </cell>
          <cell r="BY41">
            <v>5180</v>
          </cell>
          <cell r="BZ41">
            <v>4912</v>
          </cell>
          <cell r="CA41">
            <v>57</v>
          </cell>
          <cell r="CB41">
            <v>541609</v>
          </cell>
          <cell r="CC41">
            <v>540988</v>
          </cell>
          <cell r="CD41">
            <v>576636</v>
          </cell>
          <cell r="CE41">
            <v>562824</v>
          </cell>
          <cell r="CF41">
            <v>547422</v>
          </cell>
          <cell r="CG41">
            <v>517370</v>
          </cell>
          <cell r="CH41">
            <v>494985</v>
          </cell>
          <cell r="CI41">
            <v>468724</v>
          </cell>
          <cell r="CJ41">
            <v>1143578</v>
          </cell>
          <cell r="CK41">
            <v>1144016</v>
          </cell>
          <cell r="CL41">
            <v>1239427</v>
          </cell>
          <cell r="CM41">
            <v>1216335</v>
          </cell>
          <cell r="CN41">
            <v>1193211</v>
          </cell>
          <cell r="CO41">
            <v>1135195</v>
          </cell>
          <cell r="CP41">
            <v>1100411</v>
          </cell>
          <cell r="CQ41">
            <v>1057298</v>
          </cell>
          <cell r="CR41">
            <v>5701</v>
          </cell>
          <cell r="CS41">
            <v>6284</v>
          </cell>
          <cell r="CT41">
            <v>9056</v>
          </cell>
          <cell r="CU41">
            <v>8696</v>
          </cell>
          <cell r="CV41">
            <v>9072</v>
          </cell>
          <cell r="CW41">
            <v>7847</v>
          </cell>
          <cell r="CX41">
            <v>7279</v>
          </cell>
          <cell r="CY41">
            <v>6723</v>
          </cell>
          <cell r="CZ41">
            <v>3785</v>
          </cell>
          <cell r="DA41">
            <v>4437</v>
          </cell>
          <cell r="DB41">
            <v>6320</v>
          </cell>
          <cell r="DC41">
            <v>5865</v>
          </cell>
          <cell r="DD41">
            <v>6186</v>
          </cell>
          <cell r="DE41">
            <v>5472</v>
          </cell>
          <cell r="DF41">
            <v>4907</v>
          </cell>
          <cell r="DG41">
            <v>4306</v>
          </cell>
          <cell r="DH41">
            <v>418544</v>
          </cell>
          <cell r="DI41">
            <v>198141</v>
          </cell>
          <cell r="DJ41">
            <v>251574</v>
          </cell>
          <cell r="DK41">
            <v>115175</v>
          </cell>
          <cell r="DL41">
            <v>1071730</v>
          </cell>
          <cell r="DM41">
            <v>511892</v>
          </cell>
          <cell r="DN41">
            <v>530176</v>
          </cell>
          <cell r="DO41">
            <v>250976</v>
          </cell>
          <cell r="DP41">
            <v>2944165</v>
          </cell>
          <cell r="DQ41">
            <v>1387147</v>
          </cell>
          <cell r="DR41">
            <v>1630826</v>
          </cell>
          <cell r="DS41">
            <v>732060</v>
          </cell>
          <cell r="DT41">
            <v>523013</v>
          </cell>
          <cell r="DU41">
            <v>251477</v>
          </cell>
          <cell r="DV41">
            <v>282128</v>
          </cell>
          <cell r="DW41">
            <v>132941</v>
          </cell>
          <cell r="DX41">
            <v>7173</v>
          </cell>
          <cell r="DY41">
            <v>6668</v>
          </cell>
          <cell r="DZ41">
            <v>6844</v>
          </cell>
          <cell r="EA41">
            <v>6359</v>
          </cell>
          <cell r="EB41">
            <v>6364</v>
          </cell>
          <cell r="EC41">
            <v>5238</v>
          </cell>
          <cell r="ED41">
            <v>4835</v>
          </cell>
          <cell r="EE41">
            <v>4820</v>
          </cell>
          <cell r="EF41">
            <v>778435</v>
          </cell>
          <cell r="EG41">
            <v>6581844</v>
          </cell>
          <cell r="EH41">
            <v>491664</v>
          </cell>
          <cell r="EI41">
            <v>121303</v>
          </cell>
          <cell r="EJ41">
            <v>28579</v>
          </cell>
          <cell r="EK41">
            <v>154328</v>
          </cell>
          <cell r="EL41">
            <v>9471</v>
          </cell>
          <cell r="EM41">
            <v>26329</v>
          </cell>
          <cell r="EN41">
            <v>313781</v>
          </cell>
          <cell r="EO41">
            <v>330007</v>
          </cell>
          <cell r="EP41">
            <v>1526</v>
          </cell>
          <cell r="EQ41">
            <v>2941</v>
          </cell>
          <cell r="ER41">
            <v>88726</v>
          </cell>
          <cell r="ES41">
            <v>463</v>
          </cell>
          <cell r="ET41">
            <v>9266</v>
          </cell>
          <cell r="EU41">
            <v>115476</v>
          </cell>
          <cell r="EV41">
            <v>35394</v>
          </cell>
          <cell r="EW41">
            <v>3369</v>
          </cell>
          <cell r="EX41">
            <v>807</v>
          </cell>
          <cell r="EY41">
            <v>7079</v>
          </cell>
          <cell r="EZ41">
            <v>4</v>
          </cell>
          <cell r="FA41">
            <v>82.92</v>
          </cell>
          <cell r="FB41">
            <v>68.39</v>
          </cell>
          <cell r="FC41">
            <v>95.51</v>
          </cell>
          <cell r="FD41">
            <v>0</v>
          </cell>
          <cell r="FE41">
            <v>0</v>
          </cell>
          <cell r="FF41">
            <v>942</v>
          </cell>
          <cell r="FG41">
            <v>0</v>
          </cell>
          <cell r="FH41">
            <v>0</v>
          </cell>
          <cell r="FI41">
            <v>396</v>
          </cell>
          <cell r="FJ41">
            <v>0</v>
          </cell>
          <cell r="FK41">
            <v>0</v>
          </cell>
          <cell r="FL41">
            <v>1338</v>
          </cell>
        </row>
        <row r="42">
          <cell r="C42" t="str">
            <v>Daman &amp; Diu</v>
          </cell>
          <cell r="D42">
            <v>8161</v>
          </cell>
          <cell r="E42">
            <v>1418</v>
          </cell>
          <cell r="F42">
            <v>0</v>
          </cell>
          <cell r="G42">
            <v>2876</v>
          </cell>
          <cell r="H42">
            <v>1265</v>
          </cell>
          <cell r="I42">
            <v>304</v>
          </cell>
          <cell r="J42">
            <v>1244</v>
          </cell>
          <cell r="K42">
            <v>0</v>
          </cell>
          <cell r="L42">
            <v>15268</v>
          </cell>
          <cell r="M42">
            <v>874</v>
          </cell>
          <cell r="N42">
            <v>503</v>
          </cell>
          <cell r="O42">
            <v>8692</v>
          </cell>
          <cell r="P42">
            <v>0</v>
          </cell>
          <cell r="Q42">
            <v>257</v>
          </cell>
          <cell r="R42">
            <v>2567</v>
          </cell>
          <cell r="S42">
            <v>0</v>
          </cell>
          <cell r="T42">
            <v>0</v>
          </cell>
          <cell r="U42">
            <v>12893</v>
          </cell>
          <cell r="V42">
            <v>5488</v>
          </cell>
          <cell r="W42">
            <v>1418</v>
          </cell>
          <cell r="X42">
            <v>0</v>
          </cell>
          <cell r="Y42">
            <v>2009</v>
          </cell>
          <cell r="Z42">
            <v>1106</v>
          </cell>
          <cell r="AA42">
            <v>0</v>
          </cell>
          <cell r="AB42">
            <v>692</v>
          </cell>
          <cell r="AC42">
            <v>0</v>
          </cell>
          <cell r="AD42">
            <v>10713</v>
          </cell>
          <cell r="AE42">
            <v>336</v>
          </cell>
          <cell r="AF42">
            <v>415</v>
          </cell>
          <cell r="AG42">
            <v>4957</v>
          </cell>
          <cell r="AH42">
            <v>0</v>
          </cell>
          <cell r="AI42">
            <v>0</v>
          </cell>
          <cell r="AJ42">
            <v>767</v>
          </cell>
          <cell r="AK42">
            <v>0</v>
          </cell>
          <cell r="AL42">
            <v>0</v>
          </cell>
          <cell r="AM42">
            <v>6475</v>
          </cell>
          <cell r="AN42">
            <v>91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91</v>
          </cell>
          <cell r="AV42">
            <v>4510</v>
          </cell>
          <cell r="AW42">
            <v>820</v>
          </cell>
          <cell r="AX42">
            <v>3658</v>
          </cell>
          <cell r="AY42">
            <v>1569</v>
          </cell>
          <cell r="AZ42">
            <v>722</v>
          </cell>
          <cell r="BA42">
            <v>1052</v>
          </cell>
          <cell r="BB42">
            <v>581</v>
          </cell>
          <cell r="BC42">
            <v>12912</v>
          </cell>
          <cell r="BD42">
            <v>126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126</v>
          </cell>
          <cell r="BL42">
            <v>4640</v>
          </cell>
          <cell r="BM42">
            <v>1014</v>
          </cell>
          <cell r="BN42">
            <v>2366</v>
          </cell>
          <cell r="BO42">
            <v>1609</v>
          </cell>
          <cell r="BP42">
            <v>1087</v>
          </cell>
          <cell r="BQ42">
            <v>1415</v>
          </cell>
          <cell r="BR42">
            <v>154</v>
          </cell>
          <cell r="BS42">
            <v>12285</v>
          </cell>
          <cell r="BT42">
            <v>8161</v>
          </cell>
          <cell r="BU42">
            <v>1418</v>
          </cell>
          <cell r="BV42">
            <v>0</v>
          </cell>
          <cell r="BW42">
            <v>2876</v>
          </cell>
          <cell r="BX42">
            <v>1265</v>
          </cell>
          <cell r="BY42">
            <v>304</v>
          </cell>
          <cell r="BZ42">
            <v>1244</v>
          </cell>
          <cell r="CA42">
            <v>0</v>
          </cell>
          <cell r="CB42">
            <v>1606</v>
          </cell>
          <cell r="CC42">
            <v>1766</v>
          </cell>
          <cell r="CD42">
            <v>1657</v>
          </cell>
          <cell r="CE42">
            <v>1612</v>
          </cell>
          <cell r="CF42">
            <v>1647</v>
          </cell>
          <cell r="CG42">
            <v>1638</v>
          </cell>
          <cell r="CH42">
            <v>1555</v>
          </cell>
          <cell r="CI42">
            <v>1431</v>
          </cell>
          <cell r="CJ42">
            <v>3525</v>
          </cell>
          <cell r="CK42">
            <v>3869</v>
          </cell>
          <cell r="CL42">
            <v>3662</v>
          </cell>
          <cell r="CM42">
            <v>3532</v>
          </cell>
          <cell r="CN42">
            <v>3564</v>
          </cell>
          <cell r="CO42">
            <v>3481</v>
          </cell>
          <cell r="CP42">
            <v>3426</v>
          </cell>
          <cell r="CQ42">
            <v>3102</v>
          </cell>
          <cell r="CR42">
            <v>8</v>
          </cell>
          <cell r="CS42">
            <v>12</v>
          </cell>
          <cell r="CT42">
            <v>11</v>
          </cell>
          <cell r="CU42">
            <v>13</v>
          </cell>
          <cell r="CV42">
            <v>17</v>
          </cell>
          <cell r="CW42">
            <v>11</v>
          </cell>
          <cell r="CX42">
            <v>12</v>
          </cell>
          <cell r="CY42">
            <v>9</v>
          </cell>
          <cell r="CZ42">
            <v>6</v>
          </cell>
          <cell r="DA42">
            <v>9</v>
          </cell>
          <cell r="DB42">
            <v>9</v>
          </cell>
          <cell r="DC42">
            <v>13</v>
          </cell>
          <cell r="DD42">
            <v>5</v>
          </cell>
          <cell r="DE42">
            <v>8</v>
          </cell>
          <cell r="DF42">
            <v>10</v>
          </cell>
          <cell r="DG42">
            <v>9</v>
          </cell>
          <cell r="DH42">
            <v>580</v>
          </cell>
          <cell r="DI42">
            <v>255</v>
          </cell>
          <cell r="DJ42">
            <v>434</v>
          </cell>
          <cell r="DK42">
            <v>216</v>
          </cell>
          <cell r="DL42">
            <v>1499</v>
          </cell>
          <cell r="DM42">
            <v>704</v>
          </cell>
          <cell r="DN42">
            <v>1146</v>
          </cell>
          <cell r="DO42">
            <v>541</v>
          </cell>
          <cell r="DP42">
            <v>5872</v>
          </cell>
          <cell r="DQ42">
            <v>2802</v>
          </cell>
          <cell r="DR42">
            <v>4187</v>
          </cell>
          <cell r="DS42">
            <v>2048</v>
          </cell>
          <cell r="DT42">
            <v>1778</v>
          </cell>
          <cell r="DU42">
            <v>805</v>
          </cell>
          <cell r="DV42">
            <v>914</v>
          </cell>
          <cell r="DW42">
            <v>426</v>
          </cell>
          <cell r="DX42">
            <v>68</v>
          </cell>
          <cell r="DY42">
            <v>25</v>
          </cell>
          <cell r="DZ42">
            <v>33</v>
          </cell>
          <cell r="EA42">
            <v>15</v>
          </cell>
          <cell r="EB42">
            <v>23</v>
          </cell>
          <cell r="EC42">
            <v>13</v>
          </cell>
          <cell r="ED42">
            <v>12</v>
          </cell>
          <cell r="EE42">
            <v>7</v>
          </cell>
          <cell r="EF42">
            <v>2246</v>
          </cell>
          <cell r="EG42">
            <v>1426</v>
          </cell>
          <cell r="EH42">
            <v>7686</v>
          </cell>
          <cell r="EI42">
            <v>0</v>
          </cell>
          <cell r="EJ42">
            <v>246</v>
          </cell>
          <cell r="EK42">
            <v>2712</v>
          </cell>
          <cell r="EL42">
            <v>552</v>
          </cell>
          <cell r="EM42">
            <v>6789</v>
          </cell>
          <cell r="EN42">
            <v>495</v>
          </cell>
          <cell r="EO42">
            <v>812</v>
          </cell>
          <cell r="EP42">
            <v>2876</v>
          </cell>
          <cell r="EQ42">
            <v>1276</v>
          </cell>
          <cell r="ER42">
            <v>0</v>
          </cell>
          <cell r="ES42">
            <v>692</v>
          </cell>
          <cell r="ET42">
            <v>0</v>
          </cell>
          <cell r="EU42">
            <v>0</v>
          </cell>
          <cell r="EV42">
            <v>194</v>
          </cell>
          <cell r="EW42">
            <v>0</v>
          </cell>
          <cell r="EX42">
            <v>0</v>
          </cell>
          <cell r="EY42">
            <v>159</v>
          </cell>
          <cell r="EZ42">
            <v>0</v>
          </cell>
          <cell r="FA42">
            <v>75.55</v>
          </cell>
          <cell r="FB42">
            <v>68.36</v>
          </cell>
          <cell r="FC42">
            <v>92.19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</row>
        <row r="43">
          <cell r="C43" t="str">
            <v>Dadra &amp; Nagar Haveli</v>
          </cell>
          <cell r="D43">
            <v>8253</v>
          </cell>
          <cell r="E43">
            <v>34796</v>
          </cell>
          <cell r="F43">
            <v>686</v>
          </cell>
          <cell r="G43">
            <v>39</v>
          </cell>
          <cell r="H43">
            <v>172</v>
          </cell>
          <cell r="I43">
            <v>128</v>
          </cell>
          <cell r="J43">
            <v>0</v>
          </cell>
          <cell r="K43">
            <v>0</v>
          </cell>
          <cell r="L43">
            <v>44074</v>
          </cell>
          <cell r="M43">
            <v>2273</v>
          </cell>
          <cell r="N43">
            <v>2512</v>
          </cell>
          <cell r="O43">
            <v>6457</v>
          </cell>
          <cell r="P43">
            <v>0</v>
          </cell>
          <cell r="Q43">
            <v>0</v>
          </cell>
          <cell r="R43">
            <v>3477</v>
          </cell>
          <cell r="S43">
            <v>0</v>
          </cell>
          <cell r="T43">
            <v>0</v>
          </cell>
          <cell r="U43">
            <v>14719</v>
          </cell>
          <cell r="V43">
            <v>7799</v>
          </cell>
          <cell r="W43">
            <v>25942</v>
          </cell>
          <cell r="X43">
            <v>0</v>
          </cell>
          <cell r="Y43">
            <v>39</v>
          </cell>
          <cell r="Z43">
            <v>172</v>
          </cell>
          <cell r="AA43">
            <v>0</v>
          </cell>
          <cell r="AB43">
            <v>0</v>
          </cell>
          <cell r="AC43">
            <v>0</v>
          </cell>
          <cell r="AD43">
            <v>33952</v>
          </cell>
          <cell r="AE43">
            <v>1261</v>
          </cell>
          <cell r="AF43">
            <v>1275</v>
          </cell>
          <cell r="AG43">
            <v>594</v>
          </cell>
          <cell r="AH43">
            <v>0</v>
          </cell>
          <cell r="AI43">
            <v>0</v>
          </cell>
          <cell r="AJ43">
            <v>3477</v>
          </cell>
          <cell r="AK43">
            <v>0</v>
          </cell>
          <cell r="AL43">
            <v>0</v>
          </cell>
          <cell r="AM43">
            <v>6607</v>
          </cell>
          <cell r="AN43">
            <v>1674</v>
          </cell>
          <cell r="AO43">
            <v>197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1871</v>
          </cell>
          <cell r="AV43">
            <v>5074</v>
          </cell>
          <cell r="AW43">
            <v>17855</v>
          </cell>
          <cell r="AX43">
            <v>2943</v>
          </cell>
          <cell r="AY43">
            <v>39</v>
          </cell>
          <cell r="AZ43">
            <v>73</v>
          </cell>
          <cell r="BA43">
            <v>1339</v>
          </cell>
          <cell r="BB43">
            <v>0</v>
          </cell>
          <cell r="BC43">
            <v>27323</v>
          </cell>
          <cell r="BD43">
            <v>1760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1760</v>
          </cell>
          <cell r="BL43">
            <v>5290</v>
          </cell>
          <cell r="BM43">
            <v>17706</v>
          </cell>
          <cell r="BN43">
            <v>2505</v>
          </cell>
          <cell r="BO43">
            <v>36</v>
          </cell>
          <cell r="BP43">
            <v>73</v>
          </cell>
          <cell r="BQ43">
            <v>1496</v>
          </cell>
          <cell r="BR43">
            <v>0</v>
          </cell>
          <cell r="BS43">
            <v>27106</v>
          </cell>
          <cell r="BT43">
            <v>8253</v>
          </cell>
          <cell r="BU43">
            <v>34796</v>
          </cell>
          <cell r="BV43">
            <v>686</v>
          </cell>
          <cell r="BW43">
            <v>39</v>
          </cell>
          <cell r="BX43">
            <v>172</v>
          </cell>
          <cell r="BY43">
            <v>128</v>
          </cell>
          <cell r="BZ43">
            <v>0</v>
          </cell>
          <cell r="CA43">
            <v>0</v>
          </cell>
          <cell r="CB43">
            <v>3658</v>
          </cell>
          <cell r="CC43">
            <v>1869</v>
          </cell>
          <cell r="CD43">
            <v>3895</v>
          </cell>
          <cell r="CE43">
            <v>3676</v>
          </cell>
          <cell r="CF43">
            <v>3607</v>
          </cell>
          <cell r="CG43">
            <v>3759</v>
          </cell>
          <cell r="CH43">
            <v>3498</v>
          </cell>
          <cell r="CI43">
            <v>3361</v>
          </cell>
          <cell r="CJ43">
            <v>7894</v>
          </cell>
          <cell r="CK43">
            <v>4099</v>
          </cell>
          <cell r="CL43">
            <v>8177</v>
          </cell>
          <cell r="CM43">
            <v>7889</v>
          </cell>
          <cell r="CN43">
            <v>7763</v>
          </cell>
          <cell r="CO43">
            <v>8018</v>
          </cell>
          <cell r="CP43">
            <v>7664</v>
          </cell>
          <cell r="CQ43">
            <v>7289</v>
          </cell>
          <cell r="CR43">
            <v>31</v>
          </cell>
          <cell r="CS43">
            <v>20</v>
          </cell>
          <cell r="CT43">
            <v>41</v>
          </cell>
          <cell r="CU43">
            <v>24</v>
          </cell>
          <cell r="CV43">
            <v>31</v>
          </cell>
          <cell r="CW43">
            <v>19</v>
          </cell>
          <cell r="CX43">
            <v>29</v>
          </cell>
          <cell r="CY43">
            <v>29</v>
          </cell>
          <cell r="CZ43">
            <v>15</v>
          </cell>
          <cell r="DA43">
            <v>11</v>
          </cell>
          <cell r="DB43">
            <v>21</v>
          </cell>
          <cell r="DC43">
            <v>14</v>
          </cell>
          <cell r="DD43">
            <v>18</v>
          </cell>
          <cell r="DE43">
            <v>19</v>
          </cell>
          <cell r="DF43">
            <v>13</v>
          </cell>
          <cell r="DG43">
            <v>17</v>
          </cell>
          <cell r="DH43">
            <v>739</v>
          </cell>
          <cell r="DI43">
            <v>319</v>
          </cell>
          <cell r="DJ43">
            <v>406</v>
          </cell>
          <cell r="DK43">
            <v>183</v>
          </cell>
          <cell r="DL43">
            <v>19706</v>
          </cell>
          <cell r="DM43">
            <v>9592</v>
          </cell>
          <cell r="DN43">
            <v>15591</v>
          </cell>
          <cell r="DO43">
            <v>7315</v>
          </cell>
          <cell r="DP43">
            <v>1137</v>
          </cell>
          <cell r="DQ43">
            <v>477</v>
          </cell>
          <cell r="DR43">
            <v>361</v>
          </cell>
          <cell r="DS43">
            <v>147</v>
          </cell>
          <cell r="DT43">
            <v>1146</v>
          </cell>
          <cell r="DU43">
            <v>536</v>
          </cell>
          <cell r="DV43">
            <v>582</v>
          </cell>
          <cell r="DW43">
            <v>269</v>
          </cell>
          <cell r="DX43">
            <v>93</v>
          </cell>
          <cell r="DY43">
            <v>113</v>
          </cell>
          <cell r="DZ43">
            <v>97</v>
          </cell>
          <cell r="EA43">
            <v>62</v>
          </cell>
          <cell r="EB43">
            <v>121</v>
          </cell>
          <cell r="EC43">
            <v>91</v>
          </cell>
          <cell r="ED43">
            <v>61</v>
          </cell>
          <cell r="EE43">
            <v>23</v>
          </cell>
          <cell r="EF43">
            <v>6002</v>
          </cell>
          <cell r="EG43">
            <v>19376</v>
          </cell>
          <cell r="EH43">
            <v>0</v>
          </cell>
          <cell r="EI43">
            <v>7</v>
          </cell>
          <cell r="EJ43">
            <v>0</v>
          </cell>
          <cell r="EK43">
            <v>593</v>
          </cell>
          <cell r="EL43">
            <v>0</v>
          </cell>
          <cell r="EM43">
            <v>2417</v>
          </cell>
          <cell r="EN43">
            <v>9008</v>
          </cell>
          <cell r="EO43">
            <v>7143</v>
          </cell>
          <cell r="EP43">
            <v>0</v>
          </cell>
          <cell r="EQ43">
            <v>172</v>
          </cell>
          <cell r="ER43">
            <v>2184</v>
          </cell>
          <cell r="ES43">
            <v>0</v>
          </cell>
          <cell r="ET43">
            <v>2107</v>
          </cell>
          <cell r="EU43">
            <v>6761</v>
          </cell>
          <cell r="EV43">
            <v>0</v>
          </cell>
          <cell r="EW43">
            <v>32</v>
          </cell>
          <cell r="EX43">
            <v>0</v>
          </cell>
          <cell r="EY43">
            <v>828</v>
          </cell>
          <cell r="EZ43">
            <v>0</v>
          </cell>
          <cell r="FA43">
            <v>79.59</v>
          </cell>
          <cell r="FB43">
            <v>71.650000000000006</v>
          </cell>
          <cell r="FC43">
            <v>95.97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</row>
        <row r="44">
          <cell r="C44" t="str">
            <v>Maharashtra</v>
          </cell>
          <cell r="D44">
            <v>2130706</v>
          </cell>
          <cell r="E44">
            <v>3742600</v>
          </cell>
          <cell r="F44">
            <v>91966</v>
          </cell>
          <cell r="G44">
            <v>4789</v>
          </cell>
          <cell r="H44">
            <v>64902</v>
          </cell>
          <cell r="I44">
            <v>148958</v>
          </cell>
          <cell r="J44">
            <v>128138</v>
          </cell>
          <cell r="K44">
            <v>0</v>
          </cell>
          <cell r="L44">
            <v>6312059</v>
          </cell>
          <cell r="M44">
            <v>1770923</v>
          </cell>
          <cell r="N44">
            <v>2557733</v>
          </cell>
          <cell r="O44">
            <v>285668</v>
          </cell>
          <cell r="P44">
            <v>2288</v>
          </cell>
          <cell r="Q44">
            <v>2102570</v>
          </cell>
          <cell r="R44">
            <v>541078</v>
          </cell>
          <cell r="S44">
            <v>2122591</v>
          </cell>
          <cell r="T44">
            <v>101</v>
          </cell>
          <cell r="U44">
            <v>9382952</v>
          </cell>
          <cell r="V44">
            <v>1940260</v>
          </cell>
          <cell r="W44">
            <v>2856762</v>
          </cell>
          <cell r="X44">
            <v>52766</v>
          </cell>
          <cell r="Y44">
            <v>2096</v>
          </cell>
          <cell r="Z44">
            <v>29593</v>
          </cell>
          <cell r="AA44">
            <v>130206</v>
          </cell>
          <cell r="AB44">
            <v>72329</v>
          </cell>
          <cell r="AC44">
            <v>0</v>
          </cell>
          <cell r="AD44">
            <v>5084012</v>
          </cell>
          <cell r="AE44">
            <v>369837</v>
          </cell>
          <cell r="AF44">
            <v>745351</v>
          </cell>
          <cell r="AG44">
            <v>109826</v>
          </cell>
          <cell r="AH44">
            <v>397</v>
          </cell>
          <cell r="AI44">
            <v>1190180</v>
          </cell>
          <cell r="AJ44">
            <v>222346</v>
          </cell>
          <cell r="AK44">
            <v>1054428</v>
          </cell>
          <cell r="AL44">
            <v>101</v>
          </cell>
          <cell r="AM44">
            <v>3692466</v>
          </cell>
          <cell r="AN44">
            <v>42509</v>
          </cell>
          <cell r="AO44">
            <v>7379</v>
          </cell>
          <cell r="AP44">
            <v>0</v>
          </cell>
          <cell r="AQ44">
            <v>178</v>
          </cell>
          <cell r="AR44">
            <v>0</v>
          </cell>
          <cell r="AS44">
            <v>0</v>
          </cell>
          <cell r="AT44">
            <v>114</v>
          </cell>
          <cell r="AU44">
            <v>50180</v>
          </cell>
          <cell r="AV44">
            <v>1877179</v>
          </cell>
          <cell r="AW44">
            <v>3015278</v>
          </cell>
          <cell r="AX44">
            <v>165440</v>
          </cell>
          <cell r="AY44">
            <v>3605</v>
          </cell>
          <cell r="AZ44">
            <v>966483</v>
          </cell>
          <cell r="BA44">
            <v>291368</v>
          </cell>
          <cell r="BB44">
            <v>1070511</v>
          </cell>
          <cell r="BC44">
            <v>7564049</v>
          </cell>
          <cell r="BD44">
            <v>38397</v>
          </cell>
          <cell r="BE44">
            <v>4299</v>
          </cell>
          <cell r="BF44">
            <v>8</v>
          </cell>
          <cell r="BG44">
            <v>110</v>
          </cell>
          <cell r="BH44">
            <v>12</v>
          </cell>
          <cell r="BI44">
            <v>0</v>
          </cell>
          <cell r="BJ44">
            <v>295</v>
          </cell>
          <cell r="BK44">
            <v>43121</v>
          </cell>
          <cell r="BL44">
            <v>1814207</v>
          </cell>
          <cell r="BM44">
            <v>3095510</v>
          </cell>
          <cell r="BN44">
            <v>178442</v>
          </cell>
          <cell r="BO44">
            <v>2137</v>
          </cell>
          <cell r="BP44">
            <v>993560</v>
          </cell>
          <cell r="BQ44">
            <v>301215</v>
          </cell>
          <cell r="BR44">
            <v>1040851</v>
          </cell>
          <cell r="BS44">
            <v>7599300</v>
          </cell>
          <cell r="BT44">
            <v>2130706</v>
          </cell>
          <cell r="BU44">
            <v>3742600</v>
          </cell>
          <cell r="BV44">
            <v>91966</v>
          </cell>
          <cell r="BW44">
            <v>4789</v>
          </cell>
          <cell r="BX44">
            <v>64902</v>
          </cell>
          <cell r="BY44">
            <v>148958</v>
          </cell>
          <cell r="BZ44">
            <v>128138</v>
          </cell>
          <cell r="CA44">
            <v>0</v>
          </cell>
          <cell r="CB44">
            <v>954260</v>
          </cell>
          <cell r="CC44">
            <v>948680</v>
          </cell>
          <cell r="CD44">
            <v>949015</v>
          </cell>
          <cell r="CE44">
            <v>968888</v>
          </cell>
          <cell r="CF44">
            <v>973127</v>
          </cell>
          <cell r="CG44">
            <v>946661</v>
          </cell>
          <cell r="CH44">
            <v>930655</v>
          </cell>
          <cell r="CI44">
            <v>892763</v>
          </cell>
          <cell r="CJ44">
            <v>2034182</v>
          </cell>
          <cell r="CK44">
            <v>2013473</v>
          </cell>
          <cell r="CL44">
            <v>2016058</v>
          </cell>
          <cell r="CM44">
            <v>2053712</v>
          </cell>
          <cell r="CN44">
            <v>2071384</v>
          </cell>
          <cell r="CO44">
            <v>2027838</v>
          </cell>
          <cell r="CP44">
            <v>2008560</v>
          </cell>
          <cell r="CQ44">
            <v>1933584</v>
          </cell>
          <cell r="CR44">
            <v>18687</v>
          </cell>
          <cell r="CS44">
            <v>21697</v>
          </cell>
          <cell r="CT44">
            <v>25017</v>
          </cell>
          <cell r="CU44">
            <v>26870</v>
          </cell>
          <cell r="CV44">
            <v>24268</v>
          </cell>
          <cell r="CW44">
            <v>21328</v>
          </cell>
          <cell r="CX44">
            <v>20639</v>
          </cell>
          <cell r="CY44">
            <v>15077</v>
          </cell>
          <cell r="CZ44">
            <v>11800</v>
          </cell>
          <cell r="DA44">
            <v>14562</v>
          </cell>
          <cell r="DB44">
            <v>16749</v>
          </cell>
          <cell r="DC44">
            <v>17877</v>
          </cell>
          <cell r="DD44">
            <v>17153</v>
          </cell>
          <cell r="DE44">
            <v>15906</v>
          </cell>
          <cell r="DF44">
            <v>15652</v>
          </cell>
          <cell r="DG44">
            <v>11797</v>
          </cell>
          <cell r="DH44">
            <v>1359224</v>
          </cell>
          <cell r="DI44">
            <v>654486</v>
          </cell>
          <cell r="DJ44">
            <v>845330</v>
          </cell>
          <cell r="DK44">
            <v>401525</v>
          </cell>
          <cell r="DL44">
            <v>1265274</v>
          </cell>
          <cell r="DM44">
            <v>607138</v>
          </cell>
          <cell r="DN44">
            <v>631490</v>
          </cell>
          <cell r="DO44">
            <v>293541</v>
          </cell>
          <cell r="DP44">
            <v>3418638</v>
          </cell>
          <cell r="DQ44">
            <v>1604433</v>
          </cell>
          <cell r="DR44">
            <v>2082106</v>
          </cell>
          <cell r="DS44">
            <v>965908</v>
          </cell>
          <cell r="DT44">
            <v>1389391</v>
          </cell>
          <cell r="DU44">
            <v>681197</v>
          </cell>
          <cell r="DV44">
            <v>740846</v>
          </cell>
          <cell r="DW44">
            <v>359106</v>
          </cell>
          <cell r="DX44">
            <v>6519</v>
          </cell>
          <cell r="DY44">
            <v>5619</v>
          </cell>
          <cell r="DZ44">
            <v>5309</v>
          </cell>
          <cell r="EA44">
            <v>5155</v>
          </cell>
          <cell r="EB44">
            <v>5184</v>
          </cell>
          <cell r="EC44">
            <v>4108</v>
          </cell>
          <cell r="ED44">
            <v>3946</v>
          </cell>
          <cell r="EE44">
            <v>4182</v>
          </cell>
          <cell r="EF44">
            <v>2847713</v>
          </cell>
          <cell r="EG44">
            <v>4336311</v>
          </cell>
          <cell r="EH44">
            <v>77762</v>
          </cell>
          <cell r="EI44">
            <v>3786</v>
          </cell>
          <cell r="EJ44">
            <v>1815520</v>
          </cell>
          <cell r="EK44">
            <v>197286</v>
          </cell>
          <cell r="EL44">
            <v>1703277</v>
          </cell>
          <cell r="EM44">
            <v>800842</v>
          </cell>
          <cell r="EN44">
            <v>1067170</v>
          </cell>
          <cell r="EO44">
            <v>296160</v>
          </cell>
          <cell r="EP44">
            <v>3082</v>
          </cell>
          <cell r="EQ44">
            <v>168151</v>
          </cell>
          <cell r="ER44">
            <v>484853</v>
          </cell>
          <cell r="ES44">
            <v>358885</v>
          </cell>
          <cell r="ET44">
            <v>206177</v>
          </cell>
          <cell r="EU44">
            <v>617210</v>
          </cell>
          <cell r="EV44">
            <v>1892</v>
          </cell>
          <cell r="EW44">
            <v>373</v>
          </cell>
          <cell r="EX44">
            <v>119331</v>
          </cell>
          <cell r="EY44">
            <v>5993</v>
          </cell>
          <cell r="EZ44">
            <v>96034</v>
          </cell>
          <cell r="FA44">
            <v>86.42</v>
          </cell>
          <cell r="FB44">
            <v>75.84</v>
          </cell>
          <cell r="FC44">
            <v>94.23</v>
          </cell>
          <cell r="FD44">
            <v>52729</v>
          </cell>
          <cell r="FE44">
            <v>26277</v>
          </cell>
          <cell r="FF44">
            <v>729</v>
          </cell>
          <cell r="FG44">
            <v>332</v>
          </cell>
          <cell r="FH44">
            <v>236</v>
          </cell>
          <cell r="FI44">
            <v>1448</v>
          </cell>
          <cell r="FJ44">
            <v>2209</v>
          </cell>
          <cell r="FK44">
            <v>0</v>
          </cell>
          <cell r="FL44">
            <v>83960</v>
          </cell>
        </row>
        <row r="45">
          <cell r="C45" t="str">
            <v>Andhra Pradesh</v>
          </cell>
          <cell r="D45">
            <v>2966860</v>
          </cell>
          <cell r="E45">
            <v>967219</v>
          </cell>
          <cell r="F45">
            <v>88023</v>
          </cell>
          <cell r="G45">
            <v>170</v>
          </cell>
          <cell r="H45">
            <v>82347</v>
          </cell>
          <cell r="I45">
            <v>178369</v>
          </cell>
          <cell r="J45">
            <v>1684633</v>
          </cell>
          <cell r="K45">
            <v>0</v>
          </cell>
          <cell r="L45">
            <v>5967621</v>
          </cell>
          <cell r="M45">
            <v>2060205</v>
          </cell>
          <cell r="N45">
            <v>1253648</v>
          </cell>
          <cell r="O45">
            <v>34074</v>
          </cell>
          <cell r="P45">
            <v>250</v>
          </cell>
          <cell r="Q45">
            <v>2390</v>
          </cell>
          <cell r="R45">
            <v>363695</v>
          </cell>
          <cell r="S45">
            <v>1220584</v>
          </cell>
          <cell r="T45">
            <v>0</v>
          </cell>
          <cell r="U45">
            <v>4934846</v>
          </cell>
          <cell r="V45">
            <v>2530170</v>
          </cell>
          <cell r="W45">
            <v>899475</v>
          </cell>
          <cell r="X45">
            <v>58839</v>
          </cell>
          <cell r="Y45">
            <v>170</v>
          </cell>
          <cell r="Z45">
            <v>77930</v>
          </cell>
          <cell r="AA45">
            <v>153922</v>
          </cell>
          <cell r="AB45">
            <v>1376943</v>
          </cell>
          <cell r="AC45">
            <v>0</v>
          </cell>
          <cell r="AD45">
            <v>5097449</v>
          </cell>
          <cell r="AE45">
            <v>833115</v>
          </cell>
          <cell r="AF45">
            <v>694947</v>
          </cell>
          <cell r="AG45">
            <v>7007</v>
          </cell>
          <cell r="AH45">
            <v>52</v>
          </cell>
          <cell r="AI45">
            <v>1999</v>
          </cell>
          <cell r="AJ45">
            <v>121391</v>
          </cell>
          <cell r="AK45">
            <v>429223</v>
          </cell>
          <cell r="AL45">
            <v>0</v>
          </cell>
          <cell r="AM45">
            <v>2087734</v>
          </cell>
          <cell r="AN45">
            <v>451134</v>
          </cell>
          <cell r="AO45">
            <v>35826</v>
          </cell>
          <cell r="AP45">
            <v>191</v>
          </cell>
          <cell r="AQ45">
            <v>0</v>
          </cell>
          <cell r="AR45">
            <v>361</v>
          </cell>
          <cell r="AS45">
            <v>8215</v>
          </cell>
          <cell r="AT45">
            <v>14620</v>
          </cell>
          <cell r="AU45">
            <v>510347</v>
          </cell>
          <cell r="AV45">
            <v>2498336</v>
          </cell>
          <cell r="AW45">
            <v>1092767</v>
          </cell>
          <cell r="AX45">
            <v>69686</v>
          </cell>
          <cell r="AY45">
            <v>188</v>
          </cell>
          <cell r="AZ45">
            <v>39880</v>
          </cell>
          <cell r="BA45">
            <v>270251</v>
          </cell>
          <cell r="BB45">
            <v>1429822</v>
          </cell>
          <cell r="BC45">
            <v>5400930</v>
          </cell>
          <cell r="BD45">
            <v>468100</v>
          </cell>
          <cell r="BE45">
            <v>32868</v>
          </cell>
          <cell r="BF45">
            <v>3089</v>
          </cell>
          <cell r="BG45">
            <v>0</v>
          </cell>
          <cell r="BH45">
            <v>8386</v>
          </cell>
          <cell r="BI45">
            <v>329</v>
          </cell>
          <cell r="BJ45">
            <v>1832</v>
          </cell>
          <cell r="BK45">
            <v>514604</v>
          </cell>
          <cell r="BL45">
            <v>2563360</v>
          </cell>
          <cell r="BM45">
            <v>1077993</v>
          </cell>
          <cell r="BN45">
            <v>188932</v>
          </cell>
          <cell r="BO45">
            <v>677</v>
          </cell>
          <cell r="BP45">
            <v>1303037</v>
          </cell>
          <cell r="BQ45">
            <v>55599</v>
          </cell>
          <cell r="BR45">
            <v>233332</v>
          </cell>
          <cell r="BS45">
            <v>5422930</v>
          </cell>
          <cell r="BT45">
            <v>2966860</v>
          </cell>
          <cell r="BU45">
            <v>967219</v>
          </cell>
          <cell r="BV45">
            <v>88023</v>
          </cell>
          <cell r="BW45">
            <v>170</v>
          </cell>
          <cell r="BX45">
            <v>82347</v>
          </cell>
          <cell r="BY45">
            <v>178369</v>
          </cell>
          <cell r="BZ45">
            <v>1684633</v>
          </cell>
          <cell r="CA45">
            <v>0</v>
          </cell>
          <cell r="CB45">
            <v>732608</v>
          </cell>
          <cell r="CC45">
            <v>697215</v>
          </cell>
          <cell r="CD45">
            <v>697264</v>
          </cell>
          <cell r="CE45">
            <v>689800</v>
          </cell>
          <cell r="CF45">
            <v>684217</v>
          </cell>
          <cell r="CG45">
            <v>644595</v>
          </cell>
          <cell r="CH45">
            <v>641974</v>
          </cell>
          <cell r="CI45">
            <v>613257</v>
          </cell>
          <cell r="CJ45">
            <v>1523814</v>
          </cell>
          <cell r="CK45">
            <v>1438735</v>
          </cell>
          <cell r="CL45">
            <v>1433293</v>
          </cell>
          <cell r="CM45">
            <v>1418565</v>
          </cell>
          <cell r="CN45">
            <v>1404424</v>
          </cell>
          <cell r="CO45">
            <v>1316848</v>
          </cell>
          <cell r="CP45">
            <v>1311600</v>
          </cell>
          <cell r="CQ45">
            <v>1241936</v>
          </cell>
          <cell r="CR45">
            <v>12668</v>
          </cell>
          <cell r="CS45">
            <v>14820</v>
          </cell>
          <cell r="CT45">
            <v>15971</v>
          </cell>
          <cell r="CU45">
            <v>15411</v>
          </cell>
          <cell r="CV45">
            <v>13936</v>
          </cell>
          <cell r="CW45">
            <v>7663</v>
          </cell>
          <cell r="CX45">
            <v>8302</v>
          </cell>
          <cell r="CY45">
            <v>7363</v>
          </cell>
          <cell r="CZ45">
            <v>10061</v>
          </cell>
          <cell r="DA45">
            <v>12049</v>
          </cell>
          <cell r="DB45">
            <v>12945</v>
          </cell>
          <cell r="DC45">
            <v>11835</v>
          </cell>
          <cell r="DD45">
            <v>10798</v>
          </cell>
          <cell r="DE45">
            <v>7087</v>
          </cell>
          <cell r="DF45">
            <v>8007</v>
          </cell>
          <cell r="DG45">
            <v>7277</v>
          </cell>
          <cell r="DH45">
            <v>1356421</v>
          </cell>
          <cell r="DI45">
            <v>662887</v>
          </cell>
          <cell r="DJ45">
            <v>722526</v>
          </cell>
          <cell r="DK45">
            <v>356896</v>
          </cell>
          <cell r="DL45">
            <v>765195</v>
          </cell>
          <cell r="DM45">
            <v>369001</v>
          </cell>
          <cell r="DN45">
            <v>320706</v>
          </cell>
          <cell r="DO45">
            <v>152620</v>
          </cell>
          <cell r="DP45">
            <v>3382184</v>
          </cell>
          <cell r="DQ45">
            <v>1639496</v>
          </cell>
          <cell r="DR45">
            <v>1852549</v>
          </cell>
          <cell r="DS45">
            <v>910957</v>
          </cell>
          <cell r="DT45">
            <v>739773</v>
          </cell>
          <cell r="DU45">
            <v>368653</v>
          </cell>
          <cell r="DV45">
            <v>349827</v>
          </cell>
          <cell r="DW45">
            <v>180518</v>
          </cell>
          <cell r="DX45">
            <v>3051</v>
          </cell>
          <cell r="DY45">
            <v>1363</v>
          </cell>
          <cell r="DZ45">
            <v>1195</v>
          </cell>
          <cell r="EA45">
            <v>1215</v>
          </cell>
          <cell r="EB45">
            <v>1231</v>
          </cell>
          <cell r="EC45">
            <v>1492</v>
          </cell>
          <cell r="ED45">
            <v>1386</v>
          </cell>
          <cell r="EE45">
            <v>1368</v>
          </cell>
          <cell r="EF45">
            <v>3114600</v>
          </cell>
          <cell r="EG45">
            <v>1144082</v>
          </cell>
          <cell r="EH45">
            <v>8653</v>
          </cell>
          <cell r="EI45">
            <v>186</v>
          </cell>
          <cell r="EJ45">
            <v>1979</v>
          </cell>
          <cell r="EK45">
            <v>126994</v>
          </cell>
          <cell r="EL45">
            <v>1467778</v>
          </cell>
          <cell r="EM45">
            <v>1785843</v>
          </cell>
          <cell r="EN45">
            <v>1063928</v>
          </cell>
          <cell r="EO45">
            <v>113253</v>
          </cell>
          <cell r="EP45">
            <v>193</v>
          </cell>
          <cell r="EQ45">
            <v>82758</v>
          </cell>
          <cell r="ER45">
            <v>451277</v>
          </cell>
          <cell r="ES45">
            <v>1386537</v>
          </cell>
          <cell r="ET45">
            <v>187266</v>
          </cell>
          <cell r="EU45">
            <v>62604</v>
          </cell>
          <cell r="EV45">
            <v>0</v>
          </cell>
          <cell r="EW45">
            <v>41</v>
          </cell>
          <cell r="EX45">
            <v>0</v>
          </cell>
          <cell r="EY45">
            <v>3450</v>
          </cell>
          <cell r="EZ45">
            <v>52616</v>
          </cell>
          <cell r="FA45">
            <v>78.31</v>
          </cell>
          <cell r="FB45">
            <v>62.25</v>
          </cell>
          <cell r="FC45">
            <v>86.73</v>
          </cell>
          <cell r="FD45">
            <v>77322</v>
          </cell>
          <cell r="FE45">
            <v>59240</v>
          </cell>
          <cell r="FF45">
            <v>0</v>
          </cell>
          <cell r="FG45">
            <v>0</v>
          </cell>
          <cell r="FH45">
            <v>0</v>
          </cell>
          <cell r="FI45">
            <v>40684</v>
          </cell>
          <cell r="FJ45">
            <v>9502</v>
          </cell>
          <cell r="FK45">
            <v>0</v>
          </cell>
          <cell r="FL45">
            <v>186748</v>
          </cell>
        </row>
        <row r="46">
          <cell r="C46" t="str">
            <v>Karnataka</v>
          </cell>
          <cell r="D46">
            <v>717739</v>
          </cell>
          <cell r="E46">
            <v>3363432</v>
          </cell>
          <cell r="F46">
            <v>22207</v>
          </cell>
          <cell r="G46">
            <v>13225</v>
          </cell>
          <cell r="H46">
            <v>8887</v>
          </cell>
          <cell r="I46">
            <v>50030</v>
          </cell>
          <cell r="J46">
            <v>79798</v>
          </cell>
          <cell r="K46">
            <v>22002</v>
          </cell>
          <cell r="L46">
            <v>4277320</v>
          </cell>
          <cell r="M46">
            <v>309857</v>
          </cell>
          <cell r="N46">
            <v>1999269</v>
          </cell>
          <cell r="O46">
            <v>338686</v>
          </cell>
          <cell r="P46">
            <v>19447</v>
          </cell>
          <cell r="Q46">
            <v>4592</v>
          </cell>
          <cell r="R46">
            <v>818199</v>
          </cell>
          <cell r="S46">
            <v>17809</v>
          </cell>
          <cell r="T46">
            <v>38179</v>
          </cell>
          <cell r="U46">
            <v>3546038</v>
          </cell>
          <cell r="V46">
            <v>632996</v>
          </cell>
          <cell r="W46">
            <v>2780128</v>
          </cell>
          <cell r="X46">
            <v>3417</v>
          </cell>
          <cell r="Y46">
            <v>8766</v>
          </cell>
          <cell r="Z46">
            <v>6433</v>
          </cell>
          <cell r="AA46">
            <v>35958</v>
          </cell>
          <cell r="AB46">
            <v>50891</v>
          </cell>
          <cell r="AC46">
            <v>17408</v>
          </cell>
          <cell r="AD46">
            <v>3535997</v>
          </cell>
          <cell r="AE46">
            <v>171164</v>
          </cell>
          <cell r="AF46">
            <v>779536</v>
          </cell>
          <cell r="AG46">
            <v>47612</v>
          </cell>
          <cell r="AH46">
            <v>7786</v>
          </cell>
          <cell r="AI46">
            <v>911</v>
          </cell>
          <cell r="AJ46">
            <v>202232</v>
          </cell>
          <cell r="AK46">
            <v>6020</v>
          </cell>
          <cell r="AL46">
            <v>22000</v>
          </cell>
          <cell r="AM46">
            <v>1237261</v>
          </cell>
          <cell r="AN46">
            <v>87358</v>
          </cell>
          <cell r="AO46">
            <v>19988</v>
          </cell>
          <cell r="AP46">
            <v>183</v>
          </cell>
          <cell r="AQ46">
            <v>1489</v>
          </cell>
          <cell r="AR46">
            <v>0</v>
          </cell>
          <cell r="AS46">
            <v>1356</v>
          </cell>
          <cell r="AT46">
            <v>100</v>
          </cell>
          <cell r="AU46">
            <v>110474</v>
          </cell>
          <cell r="AV46">
            <v>498807</v>
          </cell>
          <cell r="AW46">
            <v>2620174</v>
          </cell>
          <cell r="AX46">
            <v>170678</v>
          </cell>
          <cell r="AY46">
            <v>18910</v>
          </cell>
          <cell r="AZ46">
            <v>5655</v>
          </cell>
          <cell r="BA46">
            <v>391353</v>
          </cell>
          <cell r="BB46">
            <v>49042</v>
          </cell>
          <cell r="BC46">
            <v>4019869</v>
          </cell>
          <cell r="BD46">
            <v>87653</v>
          </cell>
          <cell r="BE46">
            <v>20104</v>
          </cell>
          <cell r="BF46">
            <v>1219</v>
          </cell>
          <cell r="BG46">
            <v>2378</v>
          </cell>
          <cell r="BH46">
            <v>0</v>
          </cell>
          <cell r="BI46">
            <v>888</v>
          </cell>
          <cell r="BJ46">
            <v>278</v>
          </cell>
          <cell r="BK46">
            <v>112520</v>
          </cell>
          <cell r="BL46">
            <v>501705</v>
          </cell>
          <cell r="BM46">
            <v>2669964</v>
          </cell>
          <cell r="BN46">
            <v>219703</v>
          </cell>
          <cell r="BO46">
            <v>26145</v>
          </cell>
          <cell r="BP46">
            <v>8065</v>
          </cell>
          <cell r="BQ46">
            <v>285653</v>
          </cell>
          <cell r="BR46">
            <v>39536</v>
          </cell>
          <cell r="BS46">
            <v>4038561</v>
          </cell>
          <cell r="BT46">
            <v>717739</v>
          </cell>
          <cell r="BU46">
            <v>3363432</v>
          </cell>
          <cell r="BV46">
            <v>22207</v>
          </cell>
          <cell r="BW46">
            <v>13225</v>
          </cell>
          <cell r="BX46">
            <v>8887</v>
          </cell>
          <cell r="BY46">
            <v>50030</v>
          </cell>
          <cell r="BZ46">
            <v>79798</v>
          </cell>
          <cell r="CA46">
            <v>22002</v>
          </cell>
          <cell r="CB46">
            <v>550534</v>
          </cell>
          <cell r="CC46">
            <v>536756</v>
          </cell>
          <cell r="CD46">
            <v>505440</v>
          </cell>
          <cell r="CE46">
            <v>503430</v>
          </cell>
          <cell r="CF46">
            <v>493464</v>
          </cell>
          <cell r="CG46">
            <v>483698</v>
          </cell>
          <cell r="CH46">
            <v>486702</v>
          </cell>
          <cell r="CI46">
            <v>459883</v>
          </cell>
          <cell r="CJ46">
            <v>1134033</v>
          </cell>
          <cell r="CK46">
            <v>1100937</v>
          </cell>
          <cell r="CL46">
            <v>1055151</v>
          </cell>
          <cell r="CM46">
            <v>1041599</v>
          </cell>
          <cell r="CN46">
            <v>1020903</v>
          </cell>
          <cell r="CO46">
            <v>999135</v>
          </cell>
          <cell r="CP46">
            <v>1009437</v>
          </cell>
          <cell r="CQ46">
            <v>962361</v>
          </cell>
          <cell r="CR46">
            <v>6070</v>
          </cell>
          <cell r="CS46">
            <v>9496</v>
          </cell>
          <cell r="CT46">
            <v>8873</v>
          </cell>
          <cell r="CU46">
            <v>9157</v>
          </cell>
          <cell r="CV46">
            <v>9448</v>
          </cell>
          <cell r="CW46">
            <v>9237</v>
          </cell>
          <cell r="CX46">
            <v>9783</v>
          </cell>
          <cell r="CY46">
            <v>7020</v>
          </cell>
          <cell r="CZ46">
            <v>4677</v>
          </cell>
          <cell r="DA46">
            <v>6840</v>
          </cell>
          <cell r="DB46">
            <v>6121</v>
          </cell>
          <cell r="DC46">
            <v>6263</v>
          </cell>
          <cell r="DD46">
            <v>6634</v>
          </cell>
          <cell r="DE46">
            <v>6723</v>
          </cell>
          <cell r="DF46">
            <v>7121</v>
          </cell>
          <cell r="DG46">
            <v>4923</v>
          </cell>
          <cell r="DH46">
            <v>1022362</v>
          </cell>
          <cell r="DI46">
            <v>496342</v>
          </cell>
          <cell r="DJ46">
            <v>544657</v>
          </cell>
          <cell r="DK46">
            <v>260428</v>
          </cell>
          <cell r="DL46">
            <v>426301</v>
          </cell>
          <cell r="DM46">
            <v>206889</v>
          </cell>
          <cell r="DN46">
            <v>228486</v>
          </cell>
          <cell r="DO46">
            <v>109211</v>
          </cell>
          <cell r="DP46">
            <v>3060887</v>
          </cell>
          <cell r="DQ46">
            <v>1486771</v>
          </cell>
          <cell r="DR46">
            <v>1697896</v>
          </cell>
          <cell r="DS46">
            <v>825953</v>
          </cell>
          <cell r="DT46">
            <v>769681</v>
          </cell>
          <cell r="DU46">
            <v>380698</v>
          </cell>
          <cell r="DV46">
            <v>403261</v>
          </cell>
          <cell r="DW46">
            <v>198882</v>
          </cell>
          <cell r="DX46">
            <v>10204</v>
          </cell>
          <cell r="DY46">
            <v>8686</v>
          </cell>
          <cell r="DZ46">
            <v>8369</v>
          </cell>
          <cell r="EA46">
            <v>8210</v>
          </cell>
          <cell r="EB46">
            <v>8175</v>
          </cell>
          <cell r="EC46">
            <v>8309</v>
          </cell>
          <cell r="ED46">
            <v>8463</v>
          </cell>
          <cell r="EE46">
            <v>10308</v>
          </cell>
          <cell r="EF46">
            <v>906051</v>
          </cell>
          <cell r="EG46">
            <v>4398434</v>
          </cell>
          <cell r="EH46">
            <v>65361</v>
          </cell>
          <cell r="EI46">
            <v>17999</v>
          </cell>
          <cell r="EJ46">
            <v>5461</v>
          </cell>
          <cell r="EK46">
            <v>299706</v>
          </cell>
          <cell r="EL46">
            <v>36795</v>
          </cell>
          <cell r="EM46">
            <v>32156</v>
          </cell>
          <cell r="EN46">
            <v>532589</v>
          </cell>
          <cell r="EO46">
            <v>291091</v>
          </cell>
          <cell r="EP46">
            <v>11611</v>
          </cell>
          <cell r="EQ46">
            <v>7124</v>
          </cell>
          <cell r="ER46">
            <v>543800</v>
          </cell>
          <cell r="ES46">
            <v>59218</v>
          </cell>
          <cell r="ET46">
            <v>74133</v>
          </cell>
          <cell r="EU46">
            <v>324359</v>
          </cell>
          <cell r="EV46">
            <v>1968</v>
          </cell>
          <cell r="EW46">
            <v>1135</v>
          </cell>
          <cell r="EX46">
            <v>107</v>
          </cell>
          <cell r="EY46">
            <v>17943</v>
          </cell>
          <cell r="EZ46">
            <v>1311</v>
          </cell>
          <cell r="FA46">
            <v>92.28</v>
          </cell>
          <cell r="FB46">
            <v>82.89</v>
          </cell>
          <cell r="FC46">
            <v>91.84</v>
          </cell>
          <cell r="FD46">
            <v>280</v>
          </cell>
          <cell r="FE46">
            <v>271</v>
          </cell>
          <cell r="FF46">
            <v>418</v>
          </cell>
          <cell r="FG46">
            <v>0</v>
          </cell>
          <cell r="FH46">
            <v>0</v>
          </cell>
          <cell r="FI46">
            <v>813</v>
          </cell>
          <cell r="FJ46">
            <v>93</v>
          </cell>
          <cell r="FK46">
            <v>0</v>
          </cell>
          <cell r="FL46">
            <v>1875</v>
          </cell>
        </row>
        <row r="47">
          <cell r="C47" t="str">
            <v>Goa</v>
          </cell>
          <cell r="D47">
            <v>25143</v>
          </cell>
          <cell r="E47">
            <v>3391</v>
          </cell>
          <cell r="F47">
            <v>4090</v>
          </cell>
          <cell r="G47">
            <v>37</v>
          </cell>
          <cell r="H47">
            <v>880</v>
          </cell>
          <cell r="I47">
            <v>130</v>
          </cell>
          <cell r="J47">
            <v>9016</v>
          </cell>
          <cell r="K47">
            <v>0</v>
          </cell>
          <cell r="L47">
            <v>42687</v>
          </cell>
          <cell r="M47">
            <v>33587</v>
          </cell>
          <cell r="N47">
            <v>2726</v>
          </cell>
          <cell r="O47">
            <v>5402</v>
          </cell>
          <cell r="P47">
            <v>1398</v>
          </cell>
          <cell r="Q47">
            <v>0</v>
          </cell>
          <cell r="R47">
            <v>75885</v>
          </cell>
          <cell r="S47">
            <v>36399</v>
          </cell>
          <cell r="T47">
            <v>0</v>
          </cell>
          <cell r="U47">
            <v>155397</v>
          </cell>
          <cell r="V47">
            <v>19528</v>
          </cell>
          <cell r="W47">
            <v>2220</v>
          </cell>
          <cell r="X47">
            <v>2013</v>
          </cell>
          <cell r="Y47">
            <v>35</v>
          </cell>
          <cell r="Z47">
            <v>0</v>
          </cell>
          <cell r="AA47">
            <v>56</v>
          </cell>
          <cell r="AB47">
            <v>7206</v>
          </cell>
          <cell r="AC47">
            <v>0</v>
          </cell>
          <cell r="AD47">
            <v>31058</v>
          </cell>
          <cell r="AE47">
            <v>15873</v>
          </cell>
          <cell r="AF47">
            <v>1234</v>
          </cell>
          <cell r="AG47">
            <v>1055</v>
          </cell>
          <cell r="AH47">
            <v>689</v>
          </cell>
          <cell r="AI47">
            <v>0</v>
          </cell>
          <cell r="AJ47">
            <v>45896</v>
          </cell>
          <cell r="AK47">
            <v>19764</v>
          </cell>
          <cell r="AL47">
            <v>0</v>
          </cell>
          <cell r="AM47">
            <v>84511</v>
          </cell>
          <cell r="AN47">
            <v>5556</v>
          </cell>
          <cell r="AO47">
            <v>5</v>
          </cell>
          <cell r="AP47">
            <v>0</v>
          </cell>
          <cell r="AQ47">
            <v>92</v>
          </cell>
          <cell r="AR47">
            <v>0</v>
          </cell>
          <cell r="AS47">
            <v>0</v>
          </cell>
          <cell r="AT47">
            <v>0</v>
          </cell>
          <cell r="AU47">
            <v>5653</v>
          </cell>
          <cell r="AV47">
            <v>27918</v>
          </cell>
          <cell r="AW47">
            <v>2902</v>
          </cell>
          <cell r="AX47">
            <v>3824</v>
          </cell>
          <cell r="AY47">
            <v>628</v>
          </cell>
          <cell r="AZ47">
            <v>409</v>
          </cell>
          <cell r="BA47">
            <v>37814</v>
          </cell>
          <cell r="BB47">
            <v>20967</v>
          </cell>
          <cell r="BC47">
            <v>94462</v>
          </cell>
          <cell r="BD47">
            <v>5010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5010</v>
          </cell>
          <cell r="BL47">
            <v>27706</v>
          </cell>
          <cell r="BM47">
            <v>3253</v>
          </cell>
          <cell r="BN47">
            <v>4689</v>
          </cell>
          <cell r="BO47">
            <v>510</v>
          </cell>
          <cell r="BP47">
            <v>369</v>
          </cell>
          <cell r="BQ47">
            <v>36262</v>
          </cell>
          <cell r="BR47">
            <v>21063</v>
          </cell>
          <cell r="BS47">
            <v>93860</v>
          </cell>
          <cell r="BT47">
            <v>25143</v>
          </cell>
          <cell r="BU47">
            <v>3391</v>
          </cell>
          <cell r="BV47">
            <v>4090</v>
          </cell>
          <cell r="BW47">
            <v>37</v>
          </cell>
          <cell r="BX47">
            <v>880</v>
          </cell>
          <cell r="BY47">
            <v>130</v>
          </cell>
          <cell r="BZ47">
            <v>9016</v>
          </cell>
          <cell r="CA47">
            <v>0</v>
          </cell>
          <cell r="CB47">
            <v>11986</v>
          </cell>
          <cell r="CC47">
            <v>11856</v>
          </cell>
          <cell r="CD47">
            <v>11852</v>
          </cell>
          <cell r="CE47">
            <v>11848</v>
          </cell>
          <cell r="CF47">
            <v>11387</v>
          </cell>
          <cell r="CG47">
            <v>11579</v>
          </cell>
          <cell r="CH47">
            <v>11659</v>
          </cell>
          <cell r="CI47">
            <v>12295</v>
          </cell>
          <cell r="CJ47">
            <v>24722</v>
          </cell>
          <cell r="CK47">
            <v>24768</v>
          </cell>
          <cell r="CL47">
            <v>24694</v>
          </cell>
          <cell r="CM47">
            <v>24659</v>
          </cell>
          <cell r="CN47">
            <v>23977</v>
          </cell>
          <cell r="CO47">
            <v>24378</v>
          </cell>
          <cell r="CP47">
            <v>24389</v>
          </cell>
          <cell r="CQ47">
            <v>26497</v>
          </cell>
          <cell r="CR47">
            <v>118</v>
          </cell>
          <cell r="CS47">
            <v>125</v>
          </cell>
          <cell r="CT47">
            <v>161</v>
          </cell>
          <cell r="CU47">
            <v>168</v>
          </cell>
          <cell r="CV47">
            <v>222</v>
          </cell>
          <cell r="CW47">
            <v>196</v>
          </cell>
          <cell r="CX47">
            <v>229</v>
          </cell>
          <cell r="CY47">
            <v>236</v>
          </cell>
          <cell r="CZ47">
            <v>64</v>
          </cell>
          <cell r="DA47">
            <v>89</v>
          </cell>
          <cell r="DB47">
            <v>83</v>
          </cell>
          <cell r="DC47">
            <v>108</v>
          </cell>
          <cell r="DD47">
            <v>121</v>
          </cell>
          <cell r="DE47">
            <v>109</v>
          </cell>
          <cell r="DF47">
            <v>144</v>
          </cell>
          <cell r="DG47">
            <v>144</v>
          </cell>
          <cell r="DH47">
            <v>1771</v>
          </cell>
          <cell r="DI47">
            <v>882</v>
          </cell>
          <cell r="DJ47">
            <v>1425</v>
          </cell>
          <cell r="DK47">
            <v>689</v>
          </cell>
          <cell r="DL47">
            <v>10112</v>
          </cell>
          <cell r="DM47">
            <v>5010</v>
          </cell>
          <cell r="DN47">
            <v>8127</v>
          </cell>
          <cell r="DO47">
            <v>3943</v>
          </cell>
          <cell r="DP47">
            <v>9856</v>
          </cell>
          <cell r="DQ47">
            <v>4780</v>
          </cell>
          <cell r="DR47">
            <v>9350</v>
          </cell>
          <cell r="DS47">
            <v>4599</v>
          </cell>
          <cell r="DT47">
            <v>13750</v>
          </cell>
          <cell r="DU47">
            <v>6568</v>
          </cell>
          <cell r="DV47">
            <v>8370</v>
          </cell>
          <cell r="DW47">
            <v>3845</v>
          </cell>
          <cell r="DX47">
            <v>22</v>
          </cell>
          <cell r="DY47">
            <v>13</v>
          </cell>
          <cell r="DZ47">
            <v>12</v>
          </cell>
          <cell r="EA47">
            <v>13</v>
          </cell>
          <cell r="EB47">
            <v>8</v>
          </cell>
          <cell r="EC47">
            <v>14</v>
          </cell>
          <cell r="ED47">
            <v>12</v>
          </cell>
          <cell r="EE47">
            <v>13</v>
          </cell>
          <cell r="EF47">
            <v>27326</v>
          </cell>
          <cell r="EG47">
            <v>3808</v>
          </cell>
          <cell r="EH47">
            <v>8722</v>
          </cell>
          <cell r="EI47">
            <v>1385</v>
          </cell>
          <cell r="EJ47">
            <v>605</v>
          </cell>
          <cell r="EK47">
            <v>69923</v>
          </cell>
          <cell r="EL47">
            <v>41791</v>
          </cell>
          <cell r="EM47">
            <v>26731</v>
          </cell>
          <cell r="EN47">
            <v>1598</v>
          </cell>
          <cell r="EO47">
            <v>0</v>
          </cell>
          <cell r="EP47">
            <v>7</v>
          </cell>
          <cell r="EQ47">
            <v>36</v>
          </cell>
          <cell r="ER47">
            <v>4641</v>
          </cell>
          <cell r="ES47">
            <v>364</v>
          </cell>
          <cell r="ET47">
            <v>2134</v>
          </cell>
          <cell r="EU47">
            <v>422</v>
          </cell>
          <cell r="EV47">
            <v>324</v>
          </cell>
          <cell r="EW47">
            <v>0</v>
          </cell>
          <cell r="EX47">
            <v>0</v>
          </cell>
          <cell r="EY47">
            <v>1451</v>
          </cell>
          <cell r="EZ47">
            <v>294</v>
          </cell>
          <cell r="FA47">
            <v>97.51</v>
          </cell>
          <cell r="FB47">
            <v>89.28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</row>
        <row r="48">
          <cell r="C48" t="str">
            <v>Lakshadweep</v>
          </cell>
          <cell r="D48">
            <v>2482</v>
          </cell>
          <cell r="E48">
            <v>3004</v>
          </cell>
          <cell r="F48">
            <v>1092</v>
          </cell>
          <cell r="G48">
            <v>711</v>
          </cell>
          <cell r="H48">
            <v>1000</v>
          </cell>
          <cell r="I48">
            <v>0</v>
          </cell>
          <cell r="J48">
            <v>0</v>
          </cell>
          <cell r="K48">
            <v>0</v>
          </cell>
          <cell r="L48">
            <v>8289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1918</v>
          </cell>
          <cell r="W48">
            <v>2002</v>
          </cell>
          <cell r="X48">
            <v>1092</v>
          </cell>
          <cell r="Y48">
            <v>413</v>
          </cell>
          <cell r="Z48">
            <v>761</v>
          </cell>
          <cell r="AA48">
            <v>0</v>
          </cell>
          <cell r="AB48">
            <v>0</v>
          </cell>
          <cell r="AC48">
            <v>0</v>
          </cell>
          <cell r="AD48">
            <v>6186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1166</v>
          </cell>
          <cell r="AW48">
            <v>1502</v>
          </cell>
          <cell r="AX48">
            <v>654</v>
          </cell>
          <cell r="AY48">
            <v>371</v>
          </cell>
          <cell r="AZ48">
            <v>451</v>
          </cell>
          <cell r="BA48">
            <v>0</v>
          </cell>
          <cell r="BB48">
            <v>0</v>
          </cell>
          <cell r="BC48">
            <v>4144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1393</v>
          </cell>
          <cell r="BM48">
            <v>1772</v>
          </cell>
          <cell r="BN48">
            <v>739</v>
          </cell>
          <cell r="BO48">
            <v>367</v>
          </cell>
          <cell r="BP48">
            <v>607</v>
          </cell>
          <cell r="BQ48">
            <v>82</v>
          </cell>
          <cell r="BR48">
            <v>0</v>
          </cell>
          <cell r="BS48">
            <v>4960</v>
          </cell>
          <cell r="BT48">
            <v>2482</v>
          </cell>
          <cell r="BU48">
            <v>3004</v>
          </cell>
          <cell r="BV48">
            <v>1092</v>
          </cell>
          <cell r="BW48">
            <v>711</v>
          </cell>
          <cell r="BX48">
            <v>1000</v>
          </cell>
          <cell r="BY48">
            <v>0</v>
          </cell>
          <cell r="BZ48">
            <v>0</v>
          </cell>
          <cell r="CA48">
            <v>0</v>
          </cell>
          <cell r="CB48">
            <v>217</v>
          </cell>
          <cell r="CC48">
            <v>500</v>
          </cell>
          <cell r="CD48">
            <v>538</v>
          </cell>
          <cell r="CE48">
            <v>499</v>
          </cell>
          <cell r="CF48">
            <v>512</v>
          </cell>
          <cell r="CG48">
            <v>607</v>
          </cell>
          <cell r="CH48">
            <v>615</v>
          </cell>
          <cell r="CI48">
            <v>656</v>
          </cell>
          <cell r="CJ48">
            <v>438</v>
          </cell>
          <cell r="CK48">
            <v>993</v>
          </cell>
          <cell r="CL48">
            <v>1106</v>
          </cell>
          <cell r="CM48">
            <v>1074</v>
          </cell>
          <cell r="CN48">
            <v>1080</v>
          </cell>
          <cell r="CO48">
            <v>1168</v>
          </cell>
          <cell r="CP48">
            <v>1190</v>
          </cell>
          <cell r="CQ48">
            <v>1240</v>
          </cell>
          <cell r="CR48">
            <v>8</v>
          </cell>
          <cell r="CS48">
            <v>14</v>
          </cell>
          <cell r="CT48">
            <v>22</v>
          </cell>
          <cell r="CU48">
            <v>27</v>
          </cell>
          <cell r="CV48">
            <v>33</v>
          </cell>
          <cell r="CW48">
            <v>12</v>
          </cell>
          <cell r="CX48">
            <v>20</v>
          </cell>
          <cell r="CY48">
            <v>14</v>
          </cell>
          <cell r="CZ48">
            <v>5</v>
          </cell>
          <cell r="DA48">
            <v>14</v>
          </cell>
          <cell r="DB48">
            <v>20</v>
          </cell>
          <cell r="DC48">
            <v>34</v>
          </cell>
          <cell r="DD48">
            <v>13</v>
          </cell>
          <cell r="DE48">
            <v>19</v>
          </cell>
          <cell r="DF48">
            <v>25</v>
          </cell>
          <cell r="DG48">
            <v>20</v>
          </cell>
          <cell r="DH48">
            <v>2</v>
          </cell>
          <cell r="DI48">
            <v>0</v>
          </cell>
          <cell r="DJ48">
            <v>2</v>
          </cell>
          <cell r="DK48">
            <v>1</v>
          </cell>
          <cell r="DL48">
            <v>4650</v>
          </cell>
          <cell r="DM48">
            <v>2251</v>
          </cell>
          <cell r="DN48">
            <v>3577</v>
          </cell>
          <cell r="DO48">
            <v>1862</v>
          </cell>
          <cell r="DP48">
            <v>38</v>
          </cell>
          <cell r="DQ48">
            <v>14</v>
          </cell>
          <cell r="DR48">
            <v>17</v>
          </cell>
          <cell r="DS48">
            <v>13</v>
          </cell>
          <cell r="DT48">
            <v>4504</v>
          </cell>
          <cell r="DU48">
            <v>2189</v>
          </cell>
          <cell r="DV48">
            <v>3541</v>
          </cell>
          <cell r="DW48">
            <v>1828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1</v>
          </cell>
          <cell r="EF48">
            <v>1593</v>
          </cell>
          <cell r="EG48">
            <v>1191</v>
          </cell>
          <cell r="EH48">
            <v>632</v>
          </cell>
          <cell r="EI48">
            <v>200</v>
          </cell>
          <cell r="EJ48">
            <v>809</v>
          </cell>
          <cell r="EK48">
            <v>0</v>
          </cell>
          <cell r="EL48">
            <v>0</v>
          </cell>
          <cell r="EM48">
            <v>889</v>
          </cell>
          <cell r="EN48">
            <v>1813</v>
          </cell>
          <cell r="EO48">
            <v>460</v>
          </cell>
          <cell r="EP48">
            <v>511</v>
          </cell>
          <cell r="EQ48">
            <v>191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79.06</v>
          </cell>
          <cell r="FB48">
            <v>78.739999999999995</v>
          </cell>
          <cell r="FC48">
            <v>95.15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</row>
        <row r="49">
          <cell r="C49" t="str">
            <v>Kerala</v>
          </cell>
          <cell r="D49">
            <v>226185</v>
          </cell>
          <cell r="E49">
            <v>221184</v>
          </cell>
          <cell r="F49">
            <v>181062</v>
          </cell>
          <cell r="G49">
            <v>13377</v>
          </cell>
          <cell r="H49">
            <v>197052</v>
          </cell>
          <cell r="I49">
            <v>67903</v>
          </cell>
          <cell r="J49">
            <v>12803</v>
          </cell>
          <cell r="K49">
            <v>0</v>
          </cell>
          <cell r="L49">
            <v>919566</v>
          </cell>
          <cell r="M49">
            <v>527479</v>
          </cell>
          <cell r="N49">
            <v>661684</v>
          </cell>
          <cell r="O49">
            <v>760988</v>
          </cell>
          <cell r="P49">
            <v>117429</v>
          </cell>
          <cell r="Q49">
            <v>392252</v>
          </cell>
          <cell r="R49">
            <v>313656</v>
          </cell>
          <cell r="S49">
            <v>145702</v>
          </cell>
          <cell r="T49">
            <v>0</v>
          </cell>
          <cell r="U49">
            <v>2919190</v>
          </cell>
          <cell r="V49">
            <v>197162</v>
          </cell>
          <cell r="W49">
            <v>188424</v>
          </cell>
          <cell r="X49">
            <v>136128</v>
          </cell>
          <cell r="Y49">
            <v>12375</v>
          </cell>
          <cell r="Z49">
            <v>155722</v>
          </cell>
          <cell r="AA49">
            <v>61186</v>
          </cell>
          <cell r="AB49">
            <v>10835</v>
          </cell>
          <cell r="AC49">
            <v>0</v>
          </cell>
          <cell r="AD49">
            <v>761832</v>
          </cell>
          <cell r="AE49">
            <v>426769</v>
          </cell>
          <cell r="AF49">
            <v>565668</v>
          </cell>
          <cell r="AG49">
            <v>471655</v>
          </cell>
          <cell r="AH49">
            <v>109011</v>
          </cell>
          <cell r="AI49">
            <v>278531</v>
          </cell>
          <cell r="AJ49">
            <v>256654</v>
          </cell>
          <cell r="AK49">
            <v>114707</v>
          </cell>
          <cell r="AL49">
            <v>0</v>
          </cell>
          <cell r="AM49">
            <v>2222995</v>
          </cell>
          <cell r="AN49">
            <v>5178</v>
          </cell>
          <cell r="AO49">
            <v>125</v>
          </cell>
          <cell r="AP49">
            <v>10</v>
          </cell>
          <cell r="AQ49">
            <v>0</v>
          </cell>
          <cell r="AR49">
            <v>0</v>
          </cell>
          <cell r="AS49">
            <v>84</v>
          </cell>
          <cell r="AT49">
            <v>89</v>
          </cell>
          <cell r="AU49">
            <v>5486</v>
          </cell>
          <cell r="AV49">
            <v>418084</v>
          </cell>
          <cell r="AW49">
            <v>480455</v>
          </cell>
          <cell r="AX49">
            <v>462451</v>
          </cell>
          <cell r="AY49">
            <v>62487</v>
          </cell>
          <cell r="AZ49">
            <v>287093</v>
          </cell>
          <cell r="BA49">
            <v>198948</v>
          </cell>
          <cell r="BB49">
            <v>88786</v>
          </cell>
          <cell r="BC49">
            <v>1998304</v>
          </cell>
          <cell r="BD49">
            <v>5989</v>
          </cell>
          <cell r="BE49">
            <v>92</v>
          </cell>
          <cell r="BF49">
            <v>61</v>
          </cell>
          <cell r="BG49">
            <v>0</v>
          </cell>
          <cell r="BH49">
            <v>0</v>
          </cell>
          <cell r="BI49">
            <v>0</v>
          </cell>
          <cell r="BJ49">
            <v>45</v>
          </cell>
          <cell r="BK49">
            <v>6187</v>
          </cell>
          <cell r="BL49">
            <v>431306</v>
          </cell>
          <cell r="BM49">
            <v>509889</v>
          </cell>
          <cell r="BN49">
            <v>473595</v>
          </cell>
          <cell r="BO49">
            <v>66779</v>
          </cell>
          <cell r="BP49">
            <v>269275</v>
          </cell>
          <cell r="BQ49">
            <v>135359</v>
          </cell>
          <cell r="BR49">
            <v>61425</v>
          </cell>
          <cell r="BS49">
            <v>1993526</v>
          </cell>
          <cell r="BT49">
            <v>226185</v>
          </cell>
          <cell r="BU49">
            <v>221184</v>
          </cell>
          <cell r="BV49">
            <v>181062</v>
          </cell>
          <cell r="BW49">
            <v>13377</v>
          </cell>
          <cell r="BX49">
            <v>197052</v>
          </cell>
          <cell r="BY49">
            <v>67903</v>
          </cell>
          <cell r="BZ49">
            <v>12803</v>
          </cell>
          <cell r="CA49">
            <v>0</v>
          </cell>
          <cell r="CB49">
            <v>239088</v>
          </cell>
          <cell r="CC49">
            <v>238833</v>
          </cell>
          <cell r="CD49">
            <v>240037</v>
          </cell>
          <cell r="CE49">
            <v>242219</v>
          </cell>
          <cell r="CF49">
            <v>250554</v>
          </cell>
          <cell r="CG49">
            <v>254449</v>
          </cell>
          <cell r="CH49">
            <v>262298</v>
          </cell>
          <cell r="CI49">
            <v>270826</v>
          </cell>
          <cell r="CJ49">
            <v>490287</v>
          </cell>
          <cell r="CK49">
            <v>490056</v>
          </cell>
          <cell r="CL49">
            <v>491116</v>
          </cell>
          <cell r="CM49">
            <v>497538</v>
          </cell>
          <cell r="CN49">
            <v>513400</v>
          </cell>
          <cell r="CO49">
            <v>524124</v>
          </cell>
          <cell r="CP49">
            <v>539837</v>
          </cell>
          <cell r="CQ49">
            <v>555588</v>
          </cell>
          <cell r="CR49">
            <v>8273</v>
          </cell>
          <cell r="CS49">
            <v>9732</v>
          </cell>
          <cell r="CT49">
            <v>11077</v>
          </cell>
          <cell r="CU49">
            <v>12106</v>
          </cell>
          <cell r="CV49">
            <v>14771</v>
          </cell>
          <cell r="CW49">
            <v>16472</v>
          </cell>
          <cell r="CX49">
            <v>17411</v>
          </cell>
          <cell r="CY49">
            <v>16908</v>
          </cell>
          <cell r="CZ49">
            <v>5408</v>
          </cell>
          <cell r="DA49">
            <v>6698</v>
          </cell>
          <cell r="DB49">
            <v>7826</v>
          </cell>
          <cell r="DC49">
            <v>8717</v>
          </cell>
          <cell r="DD49">
            <v>11600</v>
          </cell>
          <cell r="DE49">
            <v>13484</v>
          </cell>
          <cell r="DF49">
            <v>14423</v>
          </cell>
          <cell r="DG49">
            <v>13130</v>
          </cell>
          <cell r="DH49">
            <v>220120</v>
          </cell>
          <cell r="DI49">
            <v>106956</v>
          </cell>
          <cell r="DJ49">
            <v>152426</v>
          </cell>
          <cell r="DK49">
            <v>73865</v>
          </cell>
          <cell r="DL49">
            <v>43924</v>
          </cell>
          <cell r="DM49">
            <v>21153</v>
          </cell>
          <cell r="DN49">
            <v>26958</v>
          </cell>
          <cell r="DO49">
            <v>13067</v>
          </cell>
          <cell r="DP49">
            <v>1638319</v>
          </cell>
          <cell r="DQ49">
            <v>800545</v>
          </cell>
          <cell r="DR49">
            <v>1048318</v>
          </cell>
          <cell r="DS49">
            <v>511073</v>
          </cell>
          <cell r="DT49">
            <v>857195</v>
          </cell>
          <cell r="DU49">
            <v>417698</v>
          </cell>
          <cell r="DV49">
            <v>531056</v>
          </cell>
          <cell r="DW49">
            <v>258887</v>
          </cell>
          <cell r="DX49">
            <v>1656</v>
          </cell>
          <cell r="DY49">
            <v>1520</v>
          </cell>
          <cell r="DZ49">
            <v>1572</v>
          </cell>
          <cell r="EA49">
            <v>1425</v>
          </cell>
          <cell r="EB49">
            <v>842</v>
          </cell>
          <cell r="EC49">
            <v>794</v>
          </cell>
          <cell r="ED49">
            <v>635</v>
          </cell>
          <cell r="EE49">
            <v>747</v>
          </cell>
          <cell r="EF49">
            <v>576417</v>
          </cell>
          <cell r="EG49">
            <v>588430</v>
          </cell>
          <cell r="EH49">
            <v>184059</v>
          </cell>
          <cell r="EI49">
            <v>103774</v>
          </cell>
          <cell r="EJ49">
            <v>384181</v>
          </cell>
          <cell r="EK49">
            <v>107676</v>
          </cell>
          <cell r="EL49">
            <v>96119</v>
          </cell>
          <cell r="EM49">
            <v>248768</v>
          </cell>
          <cell r="EN49">
            <v>399927</v>
          </cell>
          <cell r="EO49">
            <v>780626</v>
          </cell>
          <cell r="EP49">
            <v>26972</v>
          </cell>
          <cell r="EQ49">
            <v>198211</v>
          </cell>
          <cell r="ER49">
            <v>305037</v>
          </cell>
          <cell r="ES49">
            <v>59751</v>
          </cell>
          <cell r="ET49">
            <v>5152</v>
          </cell>
          <cell r="EU49">
            <v>7726</v>
          </cell>
          <cell r="EV49">
            <v>3007</v>
          </cell>
          <cell r="EW49">
            <v>169</v>
          </cell>
          <cell r="EX49">
            <v>2512</v>
          </cell>
          <cell r="EY49">
            <v>1670</v>
          </cell>
          <cell r="EZ49">
            <v>2102</v>
          </cell>
          <cell r="FA49">
            <v>85.78</v>
          </cell>
          <cell r="FB49">
            <v>82.26</v>
          </cell>
          <cell r="FC49">
            <v>0</v>
          </cell>
          <cell r="FD49">
            <v>82090</v>
          </cell>
          <cell r="FE49">
            <v>115192</v>
          </cell>
          <cell r="FF49">
            <v>28706</v>
          </cell>
          <cell r="FG49">
            <v>1169</v>
          </cell>
          <cell r="FH49">
            <v>713</v>
          </cell>
          <cell r="FI49">
            <v>35085</v>
          </cell>
          <cell r="FJ49">
            <v>235</v>
          </cell>
          <cell r="FK49">
            <v>0</v>
          </cell>
          <cell r="FL49">
            <v>263190</v>
          </cell>
        </row>
        <row r="50">
          <cell r="C50" t="str">
            <v>Tamil Nadu</v>
          </cell>
          <cell r="D50">
            <v>1487031</v>
          </cell>
          <cell r="E50">
            <v>1249624</v>
          </cell>
          <cell r="F50">
            <v>45606</v>
          </cell>
          <cell r="G50">
            <v>1137</v>
          </cell>
          <cell r="H50">
            <v>1074774</v>
          </cell>
          <cell r="I50">
            <v>0</v>
          </cell>
          <cell r="J50">
            <v>0</v>
          </cell>
          <cell r="K50">
            <v>0</v>
          </cell>
          <cell r="L50">
            <v>3858172</v>
          </cell>
          <cell r="M50">
            <v>1472549</v>
          </cell>
          <cell r="N50">
            <v>741668</v>
          </cell>
          <cell r="O50">
            <v>2507715</v>
          </cell>
          <cell r="P50">
            <v>9740</v>
          </cell>
          <cell r="Q50">
            <v>798491</v>
          </cell>
          <cell r="R50">
            <v>0</v>
          </cell>
          <cell r="S50">
            <v>0</v>
          </cell>
          <cell r="T50">
            <v>0</v>
          </cell>
          <cell r="U50">
            <v>5530163</v>
          </cell>
          <cell r="V50">
            <v>1258356</v>
          </cell>
          <cell r="W50">
            <v>1020397</v>
          </cell>
          <cell r="X50">
            <v>21676</v>
          </cell>
          <cell r="Y50">
            <v>1071</v>
          </cell>
          <cell r="Z50">
            <v>801485</v>
          </cell>
          <cell r="AA50">
            <v>0</v>
          </cell>
          <cell r="AB50">
            <v>0</v>
          </cell>
          <cell r="AC50">
            <v>0</v>
          </cell>
          <cell r="AD50">
            <v>3102985</v>
          </cell>
          <cell r="AE50">
            <v>715602</v>
          </cell>
          <cell r="AF50">
            <v>347829</v>
          </cell>
          <cell r="AG50">
            <v>1001254</v>
          </cell>
          <cell r="AH50">
            <v>7520</v>
          </cell>
          <cell r="AI50">
            <v>290295</v>
          </cell>
          <cell r="AJ50">
            <v>0</v>
          </cell>
          <cell r="AK50">
            <v>0</v>
          </cell>
          <cell r="AL50">
            <v>0</v>
          </cell>
          <cell r="AM50">
            <v>2362500</v>
          </cell>
          <cell r="AN50">
            <v>45043</v>
          </cell>
          <cell r="AO50">
            <v>3232</v>
          </cell>
          <cell r="AP50">
            <v>126</v>
          </cell>
          <cell r="AQ50">
            <v>0</v>
          </cell>
          <cell r="AR50">
            <v>906</v>
          </cell>
          <cell r="AS50">
            <v>0</v>
          </cell>
          <cell r="AT50">
            <v>0</v>
          </cell>
          <cell r="AU50">
            <v>49307</v>
          </cell>
          <cell r="AV50">
            <v>1469934</v>
          </cell>
          <cell r="AW50">
            <v>990406</v>
          </cell>
          <cell r="AX50">
            <v>1166225</v>
          </cell>
          <cell r="AY50">
            <v>7115</v>
          </cell>
          <cell r="AZ50">
            <v>939315</v>
          </cell>
          <cell r="BA50">
            <v>0</v>
          </cell>
          <cell r="BB50">
            <v>0</v>
          </cell>
          <cell r="BC50">
            <v>4572995</v>
          </cell>
          <cell r="BD50">
            <v>84827</v>
          </cell>
          <cell r="BE50">
            <v>3400</v>
          </cell>
          <cell r="BF50">
            <v>153</v>
          </cell>
          <cell r="BG50">
            <v>8</v>
          </cell>
          <cell r="BH50">
            <v>1331</v>
          </cell>
          <cell r="BI50">
            <v>0</v>
          </cell>
          <cell r="BJ50">
            <v>0</v>
          </cell>
          <cell r="BK50">
            <v>89719</v>
          </cell>
          <cell r="BL50">
            <v>1561441</v>
          </cell>
          <cell r="BM50">
            <v>1013391</v>
          </cell>
          <cell r="BN50">
            <v>1199410</v>
          </cell>
          <cell r="BO50">
            <v>9462</v>
          </cell>
          <cell r="BP50">
            <v>936710</v>
          </cell>
          <cell r="BQ50">
            <v>0</v>
          </cell>
          <cell r="BR50">
            <v>0</v>
          </cell>
          <cell r="BS50">
            <v>4720414</v>
          </cell>
          <cell r="BT50">
            <v>1487031</v>
          </cell>
          <cell r="BU50">
            <v>1249624</v>
          </cell>
          <cell r="BV50">
            <v>45606</v>
          </cell>
          <cell r="BW50">
            <v>1137</v>
          </cell>
          <cell r="BX50">
            <v>1074774</v>
          </cell>
          <cell r="BY50">
            <v>0</v>
          </cell>
          <cell r="BZ50">
            <v>0</v>
          </cell>
          <cell r="CA50">
            <v>0</v>
          </cell>
          <cell r="CB50">
            <v>569502</v>
          </cell>
          <cell r="CC50">
            <v>550861</v>
          </cell>
          <cell r="CD50">
            <v>551291</v>
          </cell>
          <cell r="CE50">
            <v>564714</v>
          </cell>
          <cell r="CF50">
            <v>570626</v>
          </cell>
          <cell r="CG50">
            <v>574670</v>
          </cell>
          <cell r="CH50">
            <v>586966</v>
          </cell>
          <cell r="CI50">
            <v>604365</v>
          </cell>
          <cell r="CJ50">
            <v>1169855</v>
          </cell>
          <cell r="CK50">
            <v>1131279</v>
          </cell>
          <cell r="CL50">
            <v>1133013</v>
          </cell>
          <cell r="CM50">
            <v>1160886</v>
          </cell>
          <cell r="CN50">
            <v>1174652</v>
          </cell>
          <cell r="CO50">
            <v>1177180</v>
          </cell>
          <cell r="CP50">
            <v>1205708</v>
          </cell>
          <cell r="CQ50">
            <v>1243868</v>
          </cell>
          <cell r="CR50">
            <v>7031</v>
          </cell>
          <cell r="CS50">
            <v>8896</v>
          </cell>
          <cell r="CT50">
            <v>9003</v>
          </cell>
          <cell r="CU50">
            <v>8507</v>
          </cell>
          <cell r="CV50">
            <v>8374</v>
          </cell>
          <cell r="CW50">
            <v>11475</v>
          </cell>
          <cell r="CX50">
            <v>11915</v>
          </cell>
          <cell r="CY50">
            <v>11310</v>
          </cell>
          <cell r="CZ50">
            <v>5072</v>
          </cell>
          <cell r="DA50">
            <v>6157</v>
          </cell>
          <cell r="DB50">
            <v>6820</v>
          </cell>
          <cell r="DC50">
            <v>6812</v>
          </cell>
          <cell r="DD50">
            <v>6683</v>
          </cell>
          <cell r="DE50">
            <v>8699</v>
          </cell>
          <cell r="DF50">
            <v>9301</v>
          </cell>
          <cell r="DG50">
            <v>9678</v>
          </cell>
          <cell r="DH50">
            <v>1394555</v>
          </cell>
          <cell r="DI50">
            <v>681757</v>
          </cell>
          <cell r="DJ50">
            <v>881161</v>
          </cell>
          <cell r="DK50">
            <v>431755</v>
          </cell>
          <cell r="DL50">
            <v>108260</v>
          </cell>
          <cell r="DM50">
            <v>51802</v>
          </cell>
          <cell r="DN50">
            <v>51696</v>
          </cell>
          <cell r="DO50">
            <v>25029</v>
          </cell>
          <cell r="DP50">
            <v>4038432</v>
          </cell>
          <cell r="DQ50">
            <v>1962286</v>
          </cell>
          <cell r="DR50">
            <v>2539194</v>
          </cell>
          <cell r="DS50">
            <v>1234854</v>
          </cell>
          <cell r="DT50">
            <v>355877</v>
          </cell>
          <cell r="DU50">
            <v>173703</v>
          </cell>
          <cell r="DV50">
            <v>214773</v>
          </cell>
          <cell r="DW50">
            <v>105934</v>
          </cell>
          <cell r="DX50">
            <v>1244</v>
          </cell>
          <cell r="DY50">
            <v>1104</v>
          </cell>
          <cell r="DZ50">
            <v>1031</v>
          </cell>
          <cell r="EA50">
            <v>993</v>
          </cell>
          <cell r="EB50">
            <v>1034</v>
          </cell>
          <cell r="EC50">
            <v>885</v>
          </cell>
          <cell r="ED50">
            <v>952</v>
          </cell>
          <cell r="EE50">
            <v>874</v>
          </cell>
          <cell r="EF50">
            <v>2091223</v>
          </cell>
          <cell r="EG50">
            <v>1728836</v>
          </cell>
          <cell r="EH50">
            <v>66987</v>
          </cell>
          <cell r="EI50">
            <v>10459</v>
          </cell>
          <cell r="EJ50">
            <v>1530237</v>
          </cell>
          <cell r="EK50">
            <v>0</v>
          </cell>
          <cell r="EL50">
            <v>0</v>
          </cell>
          <cell r="EM50">
            <v>821380</v>
          </cell>
          <cell r="EN50">
            <v>231103</v>
          </cell>
          <cell r="EO50">
            <v>2471776</v>
          </cell>
          <cell r="EP50">
            <v>318</v>
          </cell>
          <cell r="EQ50">
            <v>244657</v>
          </cell>
          <cell r="ER50">
            <v>0</v>
          </cell>
          <cell r="ES50">
            <v>0</v>
          </cell>
          <cell r="ET50">
            <v>775</v>
          </cell>
          <cell r="EU50">
            <v>48</v>
          </cell>
          <cell r="EV50">
            <v>2367</v>
          </cell>
          <cell r="EW50">
            <v>438</v>
          </cell>
          <cell r="EX50">
            <v>41671</v>
          </cell>
          <cell r="EY50">
            <v>0</v>
          </cell>
          <cell r="EZ50">
            <v>0</v>
          </cell>
          <cell r="FA50">
            <v>86.66</v>
          </cell>
          <cell r="FB50">
            <v>76.66</v>
          </cell>
          <cell r="FC50">
            <v>96.29</v>
          </cell>
          <cell r="FD50">
            <v>776</v>
          </cell>
          <cell r="FE50">
            <v>6403</v>
          </cell>
          <cell r="FF50">
            <v>751</v>
          </cell>
          <cell r="FG50">
            <v>10</v>
          </cell>
          <cell r="FH50">
            <v>166</v>
          </cell>
          <cell r="FI50">
            <v>0</v>
          </cell>
          <cell r="FJ50">
            <v>0</v>
          </cell>
          <cell r="FK50">
            <v>0</v>
          </cell>
          <cell r="FL50">
            <v>8106</v>
          </cell>
        </row>
        <row r="51">
          <cell r="C51" t="str">
            <v>Puducherry</v>
          </cell>
          <cell r="D51">
            <v>18148</v>
          </cell>
          <cell r="E51">
            <v>9046</v>
          </cell>
          <cell r="F51">
            <v>2325</v>
          </cell>
          <cell r="G51">
            <v>0</v>
          </cell>
          <cell r="H51">
            <v>9964</v>
          </cell>
          <cell r="I51">
            <v>9054</v>
          </cell>
          <cell r="J51">
            <v>5771</v>
          </cell>
          <cell r="K51">
            <v>0</v>
          </cell>
          <cell r="L51">
            <v>54308</v>
          </cell>
          <cell r="M51">
            <v>3409</v>
          </cell>
          <cell r="N51">
            <v>9059</v>
          </cell>
          <cell r="O51">
            <v>68735</v>
          </cell>
          <cell r="P51">
            <v>0</v>
          </cell>
          <cell r="Q51">
            <v>0</v>
          </cell>
          <cell r="R51">
            <v>38611</v>
          </cell>
          <cell r="S51">
            <v>0</v>
          </cell>
          <cell r="T51">
            <v>0</v>
          </cell>
          <cell r="U51">
            <v>119814</v>
          </cell>
          <cell r="V51">
            <v>9667</v>
          </cell>
          <cell r="W51">
            <v>5498</v>
          </cell>
          <cell r="X51">
            <v>652</v>
          </cell>
          <cell r="Y51">
            <v>0</v>
          </cell>
          <cell r="Z51">
            <v>5397</v>
          </cell>
          <cell r="AA51">
            <v>5385</v>
          </cell>
          <cell r="AB51">
            <v>1842</v>
          </cell>
          <cell r="AC51">
            <v>0</v>
          </cell>
          <cell r="AD51">
            <v>28441</v>
          </cell>
          <cell r="AE51">
            <v>990</v>
          </cell>
          <cell r="AF51">
            <v>3183</v>
          </cell>
          <cell r="AG51">
            <v>26683</v>
          </cell>
          <cell r="AH51">
            <v>0</v>
          </cell>
          <cell r="AI51">
            <v>0</v>
          </cell>
          <cell r="AJ51">
            <v>22197</v>
          </cell>
          <cell r="AK51">
            <v>0</v>
          </cell>
          <cell r="AL51">
            <v>0</v>
          </cell>
          <cell r="AM51">
            <v>53053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11340</v>
          </cell>
          <cell r="AW51">
            <v>8632</v>
          </cell>
          <cell r="AX51">
            <v>33119</v>
          </cell>
          <cell r="AY51">
            <v>0</v>
          </cell>
          <cell r="AZ51">
            <v>5391</v>
          </cell>
          <cell r="BA51">
            <v>22517</v>
          </cell>
          <cell r="BB51">
            <v>2708</v>
          </cell>
          <cell r="BC51">
            <v>83707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12069</v>
          </cell>
          <cell r="BM51">
            <v>10937</v>
          </cell>
          <cell r="BN51">
            <v>31587</v>
          </cell>
          <cell r="BO51">
            <v>0</v>
          </cell>
          <cell r="BP51">
            <v>5821</v>
          </cell>
          <cell r="BQ51">
            <v>23332</v>
          </cell>
          <cell r="BR51">
            <v>3220</v>
          </cell>
          <cell r="BS51">
            <v>86966</v>
          </cell>
          <cell r="BT51">
            <v>18148</v>
          </cell>
          <cell r="BU51">
            <v>9046</v>
          </cell>
          <cell r="BV51">
            <v>2325</v>
          </cell>
          <cell r="BW51">
            <v>0</v>
          </cell>
          <cell r="BX51">
            <v>9964</v>
          </cell>
          <cell r="BY51">
            <v>9054</v>
          </cell>
          <cell r="BZ51">
            <v>5771</v>
          </cell>
          <cell r="CA51">
            <v>0</v>
          </cell>
          <cell r="CB51">
            <v>10182</v>
          </cell>
          <cell r="CC51">
            <v>10454</v>
          </cell>
          <cell r="CD51">
            <v>10161</v>
          </cell>
          <cell r="CE51">
            <v>10674</v>
          </cell>
          <cell r="CF51">
            <v>10489</v>
          </cell>
          <cell r="CG51">
            <v>10836</v>
          </cell>
          <cell r="CH51">
            <v>10752</v>
          </cell>
          <cell r="CI51">
            <v>11121</v>
          </cell>
          <cell r="CJ51">
            <v>21068</v>
          </cell>
          <cell r="CK51">
            <v>21401</v>
          </cell>
          <cell r="CL51">
            <v>20788</v>
          </cell>
          <cell r="CM51">
            <v>21927</v>
          </cell>
          <cell r="CN51">
            <v>21513</v>
          </cell>
          <cell r="CO51">
            <v>22506</v>
          </cell>
          <cell r="CP51">
            <v>22439</v>
          </cell>
          <cell r="CQ51">
            <v>22480</v>
          </cell>
          <cell r="CR51">
            <v>60</v>
          </cell>
          <cell r="CS51">
            <v>50</v>
          </cell>
          <cell r="CT51">
            <v>63</v>
          </cell>
          <cell r="CU51">
            <v>84</v>
          </cell>
          <cell r="CV51">
            <v>84</v>
          </cell>
          <cell r="CW51">
            <v>85</v>
          </cell>
          <cell r="CX51">
            <v>105</v>
          </cell>
          <cell r="CY51">
            <v>81</v>
          </cell>
          <cell r="CZ51">
            <v>43</v>
          </cell>
          <cell r="DA51">
            <v>42</v>
          </cell>
          <cell r="DB51">
            <v>60</v>
          </cell>
          <cell r="DC51">
            <v>60</v>
          </cell>
          <cell r="DD51">
            <v>77</v>
          </cell>
          <cell r="DE51">
            <v>84</v>
          </cell>
          <cell r="DF51">
            <v>87</v>
          </cell>
          <cell r="DG51">
            <v>88</v>
          </cell>
          <cell r="DH51">
            <v>20368</v>
          </cell>
          <cell r="DI51">
            <v>9915</v>
          </cell>
          <cell r="DJ51">
            <v>13333</v>
          </cell>
          <cell r="DK51">
            <v>6555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79661</v>
          </cell>
          <cell r="DQ51">
            <v>38950</v>
          </cell>
          <cell r="DR51">
            <v>49804</v>
          </cell>
          <cell r="DS51">
            <v>24302</v>
          </cell>
          <cell r="DT51">
            <v>7957</v>
          </cell>
          <cell r="DU51">
            <v>3821</v>
          </cell>
          <cell r="DV51">
            <v>4765</v>
          </cell>
          <cell r="DW51">
            <v>2285</v>
          </cell>
          <cell r="DX51">
            <v>1</v>
          </cell>
          <cell r="DY51">
            <v>0</v>
          </cell>
          <cell r="DZ51">
            <v>1</v>
          </cell>
          <cell r="EA51">
            <v>1</v>
          </cell>
          <cell r="EB51">
            <v>2</v>
          </cell>
          <cell r="EC51">
            <v>0</v>
          </cell>
          <cell r="ED51">
            <v>0</v>
          </cell>
          <cell r="EE51">
            <v>3</v>
          </cell>
          <cell r="EF51">
            <v>16194</v>
          </cell>
          <cell r="EG51">
            <v>11586</v>
          </cell>
          <cell r="EH51">
            <v>70164</v>
          </cell>
          <cell r="EI51">
            <v>0</v>
          </cell>
          <cell r="EJ51">
            <v>5606</v>
          </cell>
          <cell r="EK51">
            <v>39208</v>
          </cell>
          <cell r="EL51">
            <v>2609</v>
          </cell>
          <cell r="EM51">
            <v>4526</v>
          </cell>
          <cell r="EN51">
            <v>6490</v>
          </cell>
          <cell r="EO51">
            <v>896</v>
          </cell>
          <cell r="EP51">
            <v>0</v>
          </cell>
          <cell r="EQ51">
            <v>4102</v>
          </cell>
          <cell r="ER51">
            <v>7656</v>
          </cell>
          <cell r="ES51">
            <v>2420</v>
          </cell>
          <cell r="ET51">
            <v>671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455</v>
          </cell>
          <cell r="EZ51">
            <v>681</v>
          </cell>
          <cell r="FA51">
            <v>77.760000000000005</v>
          </cell>
          <cell r="FB51">
            <v>71.930000000000007</v>
          </cell>
          <cell r="FC51">
            <v>98.53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0</v>
          </cell>
        </row>
        <row r="52">
          <cell r="C52" t="str">
            <v>A &amp; N Islands</v>
          </cell>
          <cell r="D52">
            <v>8624</v>
          </cell>
          <cell r="E52">
            <v>6839</v>
          </cell>
          <cell r="F52">
            <v>13044</v>
          </cell>
          <cell r="G52">
            <v>0</v>
          </cell>
          <cell r="H52">
            <v>2669</v>
          </cell>
          <cell r="I52">
            <v>8339</v>
          </cell>
          <cell r="J52">
            <v>0</v>
          </cell>
          <cell r="K52">
            <v>0</v>
          </cell>
          <cell r="L52">
            <v>39515</v>
          </cell>
          <cell r="M52">
            <v>2571</v>
          </cell>
          <cell r="N52">
            <v>3015</v>
          </cell>
          <cell r="O52">
            <v>4960</v>
          </cell>
          <cell r="P52">
            <v>0</v>
          </cell>
          <cell r="Q52">
            <v>0</v>
          </cell>
          <cell r="R52">
            <v>1642</v>
          </cell>
          <cell r="S52">
            <v>0</v>
          </cell>
          <cell r="T52">
            <v>0</v>
          </cell>
          <cell r="U52">
            <v>12188</v>
          </cell>
          <cell r="V52">
            <v>7195</v>
          </cell>
          <cell r="W52">
            <v>6553</v>
          </cell>
          <cell r="X52">
            <v>6772</v>
          </cell>
          <cell r="Y52">
            <v>0</v>
          </cell>
          <cell r="Z52">
            <v>1896</v>
          </cell>
          <cell r="AA52">
            <v>6445</v>
          </cell>
          <cell r="AB52">
            <v>0</v>
          </cell>
          <cell r="AC52">
            <v>0</v>
          </cell>
          <cell r="AD52">
            <v>28861</v>
          </cell>
          <cell r="AE52">
            <v>1828</v>
          </cell>
          <cell r="AF52">
            <v>1633</v>
          </cell>
          <cell r="AG52">
            <v>2297</v>
          </cell>
          <cell r="AH52">
            <v>0</v>
          </cell>
          <cell r="AI52">
            <v>0</v>
          </cell>
          <cell r="AJ52">
            <v>1322</v>
          </cell>
          <cell r="AK52">
            <v>0</v>
          </cell>
          <cell r="AL52">
            <v>0</v>
          </cell>
          <cell r="AM52">
            <v>7080</v>
          </cell>
          <cell r="AN52">
            <v>529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529</v>
          </cell>
          <cell r="AV52">
            <v>5456</v>
          </cell>
          <cell r="AW52">
            <v>4731</v>
          </cell>
          <cell r="AX52">
            <v>8820</v>
          </cell>
          <cell r="AY52">
            <v>0</v>
          </cell>
          <cell r="AZ52">
            <v>1295</v>
          </cell>
          <cell r="BA52">
            <v>4926</v>
          </cell>
          <cell r="BB52">
            <v>0</v>
          </cell>
          <cell r="BC52">
            <v>25228</v>
          </cell>
          <cell r="BD52">
            <v>701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607</v>
          </cell>
          <cell r="BL52">
            <v>5545</v>
          </cell>
          <cell r="BM52">
            <v>4972</v>
          </cell>
          <cell r="BN52">
            <v>8590</v>
          </cell>
          <cell r="BO52">
            <v>509</v>
          </cell>
          <cell r="BP52">
            <v>1509</v>
          </cell>
          <cell r="BQ52">
            <v>3749</v>
          </cell>
          <cell r="BR52">
            <v>0</v>
          </cell>
          <cell r="BS52">
            <v>25477</v>
          </cell>
          <cell r="BT52">
            <v>8624</v>
          </cell>
          <cell r="BU52">
            <v>6839</v>
          </cell>
          <cell r="BV52">
            <v>13044</v>
          </cell>
          <cell r="BW52">
            <v>0</v>
          </cell>
          <cell r="BX52">
            <v>2669</v>
          </cell>
          <cell r="BY52">
            <v>8339</v>
          </cell>
          <cell r="BZ52">
            <v>0</v>
          </cell>
          <cell r="CA52">
            <v>0</v>
          </cell>
          <cell r="CB52">
            <v>3186</v>
          </cell>
          <cell r="CC52">
            <v>3088</v>
          </cell>
          <cell r="CD52">
            <v>3101</v>
          </cell>
          <cell r="CE52">
            <v>3127</v>
          </cell>
          <cell r="CF52">
            <v>3154</v>
          </cell>
          <cell r="CG52">
            <v>3097</v>
          </cell>
          <cell r="CH52">
            <v>3230</v>
          </cell>
          <cell r="CI52">
            <v>3245</v>
          </cell>
          <cell r="CJ52">
            <v>6453</v>
          </cell>
          <cell r="CK52">
            <v>6404</v>
          </cell>
          <cell r="CL52">
            <v>6393</v>
          </cell>
          <cell r="CM52">
            <v>6290</v>
          </cell>
          <cell r="CN52">
            <v>6447</v>
          </cell>
          <cell r="CO52">
            <v>6438</v>
          </cell>
          <cell r="CP52">
            <v>6562</v>
          </cell>
          <cell r="CQ52">
            <v>6716</v>
          </cell>
          <cell r="CR52">
            <v>41</v>
          </cell>
          <cell r="CS52">
            <v>46</v>
          </cell>
          <cell r="CT52">
            <v>45</v>
          </cell>
          <cell r="CU52">
            <v>34</v>
          </cell>
          <cell r="CV52">
            <v>41</v>
          </cell>
          <cell r="CW52">
            <v>56</v>
          </cell>
          <cell r="CX52">
            <v>32</v>
          </cell>
          <cell r="CY52">
            <v>40</v>
          </cell>
          <cell r="CZ52">
            <v>16</v>
          </cell>
          <cell r="DA52">
            <v>29</v>
          </cell>
          <cell r="DB52">
            <v>29</v>
          </cell>
          <cell r="DC52">
            <v>30</v>
          </cell>
          <cell r="DD52">
            <v>33</v>
          </cell>
          <cell r="DE52">
            <v>26</v>
          </cell>
          <cell r="DF52">
            <v>25</v>
          </cell>
          <cell r="DG52">
            <v>25</v>
          </cell>
          <cell r="DH52">
            <v>0</v>
          </cell>
          <cell r="DI52">
            <v>0</v>
          </cell>
          <cell r="DJ52">
            <v>0</v>
          </cell>
          <cell r="DK52">
            <v>0</v>
          </cell>
          <cell r="DL52">
            <v>2733</v>
          </cell>
          <cell r="DM52">
            <v>1319</v>
          </cell>
          <cell r="DN52">
            <v>1382</v>
          </cell>
          <cell r="DO52">
            <v>653</v>
          </cell>
          <cell r="DP52">
            <v>5413</v>
          </cell>
          <cell r="DQ52">
            <v>2739</v>
          </cell>
          <cell r="DR52">
            <v>3579</v>
          </cell>
          <cell r="DS52">
            <v>1755</v>
          </cell>
          <cell r="DT52">
            <v>2725</v>
          </cell>
          <cell r="DU52">
            <v>1391</v>
          </cell>
          <cell r="DV52">
            <v>1611</v>
          </cell>
          <cell r="DW52">
            <v>792</v>
          </cell>
          <cell r="DX52">
            <v>82</v>
          </cell>
          <cell r="DY52">
            <v>57</v>
          </cell>
          <cell r="DZ52">
            <v>44</v>
          </cell>
          <cell r="EA52">
            <v>39</v>
          </cell>
          <cell r="EB52">
            <v>33</v>
          </cell>
          <cell r="EC52">
            <v>39</v>
          </cell>
          <cell r="ED52">
            <v>35</v>
          </cell>
          <cell r="EE52">
            <v>35</v>
          </cell>
          <cell r="EF52">
            <v>6471</v>
          </cell>
          <cell r="EG52">
            <v>4309</v>
          </cell>
          <cell r="EH52">
            <v>12794</v>
          </cell>
          <cell r="EI52">
            <v>0</v>
          </cell>
          <cell r="EJ52">
            <v>1415</v>
          </cell>
          <cell r="EK52">
            <v>4335</v>
          </cell>
          <cell r="EL52">
            <v>0</v>
          </cell>
          <cell r="EM52">
            <v>2728</v>
          </cell>
          <cell r="EN52">
            <v>2553</v>
          </cell>
          <cell r="EO52">
            <v>2231</v>
          </cell>
          <cell r="EP52">
            <v>0</v>
          </cell>
          <cell r="EQ52">
            <v>655</v>
          </cell>
          <cell r="ER52">
            <v>3283</v>
          </cell>
          <cell r="ES52">
            <v>0</v>
          </cell>
          <cell r="ET52">
            <v>1742</v>
          </cell>
          <cell r="EU52">
            <v>2599</v>
          </cell>
          <cell r="EV52">
            <v>2365</v>
          </cell>
          <cell r="EW52">
            <v>0</v>
          </cell>
          <cell r="EX52">
            <v>152</v>
          </cell>
          <cell r="EY52">
            <v>1840</v>
          </cell>
          <cell r="EZ52">
            <v>0</v>
          </cell>
          <cell r="FA52">
            <v>80.91</v>
          </cell>
          <cell r="FB52">
            <v>71.14</v>
          </cell>
          <cell r="FC52">
            <v>93.8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</row>
      </sheetData>
      <sheetData sheetId="4">
        <row r="16">
          <cell r="L16" t="str">
            <v>Teachers in Goverment Schools</v>
          </cell>
          <cell r="M16" t="str">
            <v>Primary Only</v>
          </cell>
          <cell r="N16" t="str">
            <v>Primary with Upper Primary</v>
          </cell>
          <cell r="O16" t="str">
            <v>Primary with upper Primary Sec/H.Sec</v>
          </cell>
          <cell r="P16" t="str">
            <v>Upper Primary Only</v>
          </cell>
          <cell r="Q16" t="str">
            <v>Upper Primary with Sec./H.Sec</v>
          </cell>
          <cell r="R16" t="str">
            <v>Primary with upper Primary Sec</v>
          </cell>
          <cell r="S16" t="str">
            <v>Upper Primary with Sec.</v>
          </cell>
          <cell r="T16" t="str">
            <v>No Response</v>
          </cell>
          <cell r="U16" t="str">
            <v>Teachers in Private Schools</v>
          </cell>
          <cell r="V16" t="str">
            <v>Primary Only</v>
          </cell>
          <cell r="W16" t="str">
            <v>Primary with Upper Primary</v>
          </cell>
          <cell r="X16" t="str">
            <v>Primary with upper Primary Sec/H.Sec</v>
          </cell>
          <cell r="Y16" t="str">
            <v>Upper Primary Only</v>
          </cell>
          <cell r="Z16" t="str">
            <v>Upper Primary with Sec./H.Sec</v>
          </cell>
          <cell r="AA16" t="str">
            <v>Primary with upper Primary Sec</v>
          </cell>
          <cell r="AB16" t="str">
            <v>Upper Primary with Sec.</v>
          </cell>
          <cell r="AC16" t="str">
            <v>No Response</v>
          </cell>
          <cell r="AD16" t="str">
            <v>Primary Only</v>
          </cell>
          <cell r="AE16" t="str">
            <v>Primary with Upper Primary</v>
          </cell>
          <cell r="AF16" t="str">
            <v>Primary with upper Primary Sec/H.Sec</v>
          </cell>
          <cell r="AG16" t="str">
            <v>Upper Primary Only</v>
          </cell>
          <cell r="AH16" t="str">
            <v>Upper Primary with Sec./H.Sec</v>
          </cell>
          <cell r="AI16" t="str">
            <v>Primary with upper Primary Sec</v>
          </cell>
          <cell r="AJ16" t="str">
            <v>Upper Primary with Sec.</v>
          </cell>
          <cell r="AK16" t="str">
            <v>Total</v>
          </cell>
          <cell r="AL16" t="str">
            <v>Primary Only</v>
          </cell>
          <cell r="AM16" t="str">
            <v>Primary with Upper Primary</v>
          </cell>
          <cell r="AN16" t="str">
            <v>Primary with upper Primary Sec/H.Sec</v>
          </cell>
          <cell r="AO16" t="str">
            <v>Upper Primary Only</v>
          </cell>
          <cell r="AP16" t="str">
            <v>Upper Primary with Sec./H.Sec</v>
          </cell>
          <cell r="AQ16" t="str">
            <v>Primary with upper Primary Sec</v>
          </cell>
          <cell r="AR16" t="str">
            <v>Upper Primary with Sec.</v>
          </cell>
          <cell r="AS16" t="str">
            <v>No Response</v>
          </cell>
          <cell r="AT16" t="str">
            <v>Primary Only</v>
          </cell>
          <cell r="AU16" t="str">
            <v>Primary with Upper Primary</v>
          </cell>
          <cell r="AV16" t="str">
            <v>Primary with upper Primary Sec/H.Sec</v>
          </cell>
          <cell r="AW16" t="str">
            <v>Upper Primary Only</v>
          </cell>
          <cell r="AX16" t="str">
            <v>Upper Primary with Sec./H.Sec</v>
          </cell>
          <cell r="AY16" t="str">
            <v>Primary with upper Primary Sec</v>
          </cell>
          <cell r="AZ16" t="str">
            <v>Upper Primary with Sec.</v>
          </cell>
          <cell r="BA16" t="str">
            <v>No Response</v>
          </cell>
          <cell r="BB16" t="str">
            <v>Primary Only</v>
          </cell>
          <cell r="BC16" t="str">
            <v>Primary with Upper Primary</v>
          </cell>
          <cell r="BD16" t="str">
            <v>Primary with upper Primary Sec/H.Sec</v>
          </cell>
          <cell r="BE16" t="str">
            <v>Upper Primary Only</v>
          </cell>
          <cell r="BF16" t="str">
            <v>Upper Primary with Sec./H.Sec</v>
          </cell>
          <cell r="BG16" t="str">
            <v>Primary with upper Primary Sec</v>
          </cell>
          <cell r="BH16" t="str">
            <v>Upper Primary with Sec.</v>
          </cell>
          <cell r="BI16" t="str">
            <v>No Response</v>
          </cell>
          <cell r="BJ16" t="str">
            <v>Primary Only</v>
          </cell>
          <cell r="BK16" t="str">
            <v>Primary with Upper Primary</v>
          </cell>
          <cell r="BL16" t="str">
            <v>Primary with upper Primary Sec/H.Sec</v>
          </cell>
          <cell r="BM16" t="str">
            <v>Upper Primary Only</v>
          </cell>
          <cell r="BN16" t="str">
            <v>Upper Primary with Sec./H.Sec</v>
          </cell>
          <cell r="BO16" t="str">
            <v>Primary with upper Primary Sec</v>
          </cell>
          <cell r="BP16" t="str">
            <v>Upper Primary with Sec.</v>
          </cell>
          <cell r="BQ16" t="str">
            <v>No Response</v>
          </cell>
          <cell r="BR16" t="str">
            <v>Primary Only</v>
          </cell>
          <cell r="BS16" t="str">
            <v>Primary with Upper Primary</v>
          </cell>
          <cell r="BT16" t="str">
            <v>Primary with upper Primary Sec/H.Sec</v>
          </cell>
          <cell r="BU16" t="str">
            <v>Upper Primary Only</v>
          </cell>
          <cell r="BV16" t="str">
            <v>Upper Primary with Sec./H.Sec</v>
          </cell>
          <cell r="BW16" t="str">
            <v>Primary with upper Primary Sec</v>
          </cell>
          <cell r="BX16" t="str">
            <v>Upper Primary with Sec.</v>
          </cell>
          <cell r="BY16" t="str">
            <v>No Response</v>
          </cell>
          <cell r="BZ16" t="str">
            <v>Primary Only</v>
          </cell>
          <cell r="CA16" t="str">
            <v>Primary with Upper Primary</v>
          </cell>
          <cell r="CB16" t="str">
            <v>Primary with upper Primary Sec/H.Sec</v>
          </cell>
          <cell r="CC16" t="str">
            <v>Upper Primary Only</v>
          </cell>
          <cell r="CD16" t="str">
            <v>Upper Primary with Sec./H.Sec</v>
          </cell>
          <cell r="CE16" t="str">
            <v>Primary with upper Primary Sec</v>
          </cell>
          <cell r="CF16" t="str">
            <v>Upper Primary with Sec.</v>
          </cell>
          <cell r="CG16" t="str">
            <v>No Response</v>
          </cell>
          <cell r="CH16" t="str">
            <v>Primary Only</v>
          </cell>
          <cell r="CI16" t="str">
            <v>Primary with Upper Primary</v>
          </cell>
          <cell r="CJ16" t="str">
            <v>Primary with upper Primary Sec/H.Sec</v>
          </cell>
          <cell r="CK16" t="str">
            <v>Upper Primary Only</v>
          </cell>
          <cell r="CL16" t="str">
            <v>Upper Primary with Sec./H.Sec</v>
          </cell>
          <cell r="CM16" t="str">
            <v>Primary with upper Primary Sec</v>
          </cell>
          <cell r="CN16" t="str">
            <v>Upper Primary with Sec.</v>
          </cell>
          <cell r="CO16" t="str">
            <v>No Response</v>
          </cell>
          <cell r="CP16" t="str">
            <v>Primary Only</v>
          </cell>
          <cell r="CQ16" t="str">
            <v>Primary with Upper Primary</v>
          </cell>
          <cell r="CR16" t="str">
            <v>Primary with upper Primary Sec/H.Sec</v>
          </cell>
          <cell r="CS16" t="str">
            <v>Upper Primary Only</v>
          </cell>
          <cell r="CT16" t="str">
            <v>Upper Primary with Sec./H.Sec</v>
          </cell>
          <cell r="CU16" t="str">
            <v>Primary with upper Primary Sec</v>
          </cell>
          <cell r="CV16" t="str">
            <v>Upper Primary with Sec.</v>
          </cell>
          <cell r="CW16" t="str">
            <v>No Response</v>
          </cell>
          <cell r="CX16" t="str">
            <v>Below Secondary</v>
          </cell>
          <cell r="CY16" t="str">
            <v>Secondary</v>
          </cell>
          <cell r="CZ16" t="str">
            <v>Higher Secondary</v>
          </cell>
          <cell r="DA16" t="str">
            <v>Graduate</v>
          </cell>
          <cell r="DB16" t="str">
            <v>Post Graduate</v>
          </cell>
          <cell r="DC16" t="str">
            <v>M.Phil</v>
          </cell>
          <cell r="DD16" t="str">
            <v>Others</v>
          </cell>
          <cell r="DE16" t="str">
            <v>No Response</v>
          </cell>
          <cell r="DF16" t="str">
            <v>Primary Only</v>
          </cell>
          <cell r="DG16" t="str">
            <v>Primary with Upper Primary</v>
          </cell>
          <cell r="DH16" t="str">
            <v>Primary with upper Primary Sec/H.Sec</v>
          </cell>
          <cell r="DI16" t="str">
            <v>Upper Primary Only</v>
          </cell>
          <cell r="DJ16" t="str">
            <v>Upper Primary with Sec./H.Sec</v>
          </cell>
          <cell r="DK16" t="str">
            <v>Primary with upper Primary Sec</v>
          </cell>
          <cell r="DL16" t="str">
            <v>Upper Primary with Sec.</v>
          </cell>
          <cell r="DM16" t="str">
            <v>No Response</v>
          </cell>
          <cell r="DN16" t="str">
            <v>Primary Only</v>
          </cell>
          <cell r="DO16" t="str">
            <v>Primary with Upper Primary</v>
          </cell>
          <cell r="DP16" t="str">
            <v>Primary with upper Primary Sec/H.Sec</v>
          </cell>
          <cell r="DQ16" t="str">
            <v>Upper Primary Only</v>
          </cell>
          <cell r="DR16" t="str">
            <v>Upper Primary with Sec./H.Sec</v>
          </cell>
          <cell r="DS16" t="str">
            <v>Primary with upper Primary Sec</v>
          </cell>
          <cell r="DT16" t="str">
            <v>Upper Primary with Sec.</v>
          </cell>
          <cell r="DU16" t="str">
            <v>No Response</v>
          </cell>
          <cell r="DV16" t="str">
            <v>Primary Only</v>
          </cell>
          <cell r="DW16" t="str">
            <v>Primary with Upper Primary</v>
          </cell>
          <cell r="DX16" t="str">
            <v>Primary with upper Primary Sec/H.Sec</v>
          </cell>
          <cell r="DY16" t="str">
            <v>Upper Primary Only</v>
          </cell>
          <cell r="DZ16" t="str">
            <v>Upper Primary with Sec./H.Sec</v>
          </cell>
          <cell r="EA16" t="str">
            <v>Primary with upper Primary Sec</v>
          </cell>
          <cell r="EB16" t="str">
            <v>Upper Primary with Sec.</v>
          </cell>
          <cell r="EC16" t="str">
            <v>No Response</v>
          </cell>
          <cell r="ED16" t="str">
            <v>Primary Only</v>
          </cell>
          <cell r="EE16" t="str">
            <v>Primary with Upper Primary</v>
          </cell>
          <cell r="EF16" t="str">
            <v>Primary with upper Primary Sec/H.Sec</v>
          </cell>
          <cell r="EG16" t="str">
            <v>Upper Primary Only</v>
          </cell>
          <cell r="EH16" t="str">
            <v>Upper Primary with Sec./H.Sec</v>
          </cell>
          <cell r="EI16" t="str">
            <v>Primary with upper Primary Sec</v>
          </cell>
          <cell r="EJ16" t="str">
            <v>Upper Primary with Sec.</v>
          </cell>
          <cell r="EK16" t="str">
            <v>No Response</v>
          </cell>
          <cell r="EL16" t="str">
            <v>Primary Only</v>
          </cell>
          <cell r="EM16" t="str">
            <v>Primary with Upper Primary</v>
          </cell>
          <cell r="EN16" t="str">
            <v>Primary with upper Primary Sec/H.Sec</v>
          </cell>
          <cell r="EO16" t="str">
            <v>Upper Primary Only</v>
          </cell>
          <cell r="EP16" t="str">
            <v>Upper Primary with Sec./H.Sec</v>
          </cell>
          <cell r="EQ16" t="str">
            <v>Primary with upper Primary Sec</v>
          </cell>
          <cell r="ER16" t="str">
            <v>Upper Primary with Sec.</v>
          </cell>
          <cell r="ES16" t="str">
            <v>No Response</v>
          </cell>
          <cell r="ET16" t="str">
            <v>Primary Only</v>
          </cell>
          <cell r="EU16" t="str">
            <v>Primary with Upper Primary</v>
          </cell>
          <cell r="EV16" t="str">
            <v>Primary with upper Primary Sec/H.Sec</v>
          </cell>
          <cell r="EW16" t="str">
            <v>Upper Primary Only</v>
          </cell>
          <cell r="EX16" t="str">
            <v>Upper Primary with Sec./H.Sec</v>
          </cell>
          <cell r="EY16" t="str">
            <v>Primary with upper Primary Sec</v>
          </cell>
          <cell r="EZ16" t="str">
            <v>Upper Primary with Sec.</v>
          </cell>
          <cell r="FA16" t="str">
            <v>No Response</v>
          </cell>
          <cell r="FB16" t="str">
            <v>Primary Only</v>
          </cell>
          <cell r="FC16" t="str">
            <v>Primary with Upper Primary</v>
          </cell>
          <cell r="FD16" t="str">
            <v>Primary with upper Primary Sec/H.Sec</v>
          </cell>
          <cell r="FE16" t="str">
            <v>Upper Primary Only</v>
          </cell>
          <cell r="FF16" t="str">
            <v>Upper Primary with Sec./H.Sec</v>
          </cell>
          <cell r="FG16" t="str">
            <v>Primary with upper Primary Sec</v>
          </cell>
          <cell r="FH16" t="str">
            <v>Upper Primary with Sec.</v>
          </cell>
          <cell r="FI16" t="str">
            <v>No Response</v>
          </cell>
          <cell r="FJ16" t="str">
            <v>Primary Only</v>
          </cell>
          <cell r="FK16" t="str">
            <v>Primary with Upper Primary</v>
          </cell>
          <cell r="FL16" t="str">
            <v>Primary with upper Primary Sec/H.Sec</v>
          </cell>
          <cell r="FM16" t="str">
            <v>Upper Primary Only</v>
          </cell>
          <cell r="FN16" t="str">
            <v>Upper Primary with Sec./H.Sec</v>
          </cell>
          <cell r="FO16" t="str">
            <v>Primary with upper Primary Sec</v>
          </cell>
          <cell r="FP16" t="str">
            <v>Upper Primary with Sec.</v>
          </cell>
          <cell r="FQ16" t="str">
            <v>No Response</v>
          </cell>
          <cell r="FR16" t="str">
            <v>Primary Only</v>
          </cell>
          <cell r="FS16" t="str">
            <v>Primary with Upper Primary</v>
          </cell>
          <cell r="FT16" t="str">
            <v>Primary with upper Primary Sec/H.Sec</v>
          </cell>
          <cell r="FU16" t="str">
            <v>Upper Primary Only</v>
          </cell>
          <cell r="FV16" t="str">
            <v>Upper Primary with Sec./H.Sec</v>
          </cell>
          <cell r="FW16" t="str">
            <v>Primary with upper Primary Sec</v>
          </cell>
          <cell r="FX16" t="str">
            <v>Upper Primary with Sec.</v>
          </cell>
          <cell r="FY16" t="str">
            <v>No Response</v>
          </cell>
          <cell r="FZ16" t="str">
            <v>Primary Only</v>
          </cell>
          <cell r="GA16" t="str">
            <v>Primary with Upper Primary</v>
          </cell>
          <cell r="GB16" t="str">
            <v>Primary with upper Primary Sec/H.Sec</v>
          </cell>
          <cell r="GC16" t="str">
            <v>Upper Primary Only</v>
          </cell>
          <cell r="GD16" t="str">
            <v>Upper Primary with Sec./H.Sec</v>
          </cell>
          <cell r="GE16" t="str">
            <v>Primary with upper Primary Sec</v>
          </cell>
          <cell r="GF16" t="str">
            <v>Upper Primary with Sec.</v>
          </cell>
          <cell r="GG16" t="str">
            <v>No Response</v>
          </cell>
          <cell r="GH16" t="str">
            <v>Male</v>
          </cell>
          <cell r="GI16" t="str">
            <v>Female</v>
          </cell>
          <cell r="GJ16" t="str">
            <v>Male</v>
          </cell>
          <cell r="GK16" t="str">
            <v>Female</v>
          </cell>
          <cell r="GL16" t="str">
            <v>Male</v>
          </cell>
          <cell r="GM16" t="str">
            <v>Female</v>
          </cell>
          <cell r="GN16" t="str">
            <v>Primary Only</v>
          </cell>
          <cell r="GO16" t="str">
            <v>Primary with Upper Primary</v>
          </cell>
          <cell r="GP16" t="str">
            <v>Primary with upper Primary Sec/H.Sec</v>
          </cell>
          <cell r="GQ16" t="str">
            <v>Upper Primary Only</v>
          </cell>
          <cell r="GR16" t="str">
            <v>Upper Primary with Sec./H.Sec</v>
          </cell>
          <cell r="GS16" t="str">
            <v>Primary with upper Primary Sec</v>
          </cell>
          <cell r="GT16" t="str">
            <v>Upper Primary with Sec.</v>
          </cell>
          <cell r="GU16" t="str">
            <v>Primary Only</v>
          </cell>
          <cell r="GV16" t="str">
            <v>Primary with Upper Primary</v>
          </cell>
          <cell r="GW16" t="str">
            <v>Primary with upper Primary Sec/H.Sec</v>
          </cell>
          <cell r="GX16" t="str">
            <v>Upper Primary Only</v>
          </cell>
          <cell r="GY16" t="str">
            <v>Upper Primary with Sec./H.Sec</v>
          </cell>
          <cell r="GZ16" t="str">
            <v>Primary with upper Primary Sec</v>
          </cell>
          <cell r="HA16" t="str">
            <v>Upper Primary with Sec.</v>
          </cell>
          <cell r="HB16" t="str">
            <v>Male</v>
          </cell>
          <cell r="HC16" t="str">
            <v>Female</v>
          </cell>
          <cell r="HD16" t="str">
            <v>All Teachers</v>
          </cell>
          <cell r="HE16" t="str">
            <v>Male</v>
          </cell>
          <cell r="HF16" t="str">
            <v>Female</v>
          </cell>
          <cell r="HG16" t="str">
            <v>All Teachers</v>
          </cell>
          <cell r="HH16" t="str">
            <v>Male</v>
          </cell>
          <cell r="HI16" t="str">
            <v>Female</v>
          </cell>
          <cell r="HJ16" t="str">
            <v>All Teachers</v>
          </cell>
          <cell r="HK16" t="str">
            <v>Primary Only</v>
          </cell>
          <cell r="HL16" t="str">
            <v>Primary with Upper Primary</v>
          </cell>
          <cell r="HM16" t="str">
            <v>Primary with upper Primary Sec/H.Sec</v>
          </cell>
          <cell r="HN16" t="str">
            <v>Upper Primary Only</v>
          </cell>
          <cell r="HO16" t="str">
            <v>Upper Primary with Sec./H.Sec</v>
          </cell>
          <cell r="HP16" t="str">
            <v>Primary with upper Primary Sec</v>
          </cell>
          <cell r="HQ16" t="str">
            <v>Upper Primary with Sec.</v>
          </cell>
          <cell r="HR16" t="str">
            <v>No Response</v>
          </cell>
          <cell r="HS16" t="str">
            <v>Teachers in Madarsas &amp; Unrecog.</v>
          </cell>
        </row>
        <row r="18">
          <cell r="C18" t="str">
            <v>India</v>
          </cell>
          <cell r="L18">
            <v>4612429</v>
          </cell>
          <cell r="M18">
            <v>590024</v>
          </cell>
          <cell r="N18">
            <v>738093</v>
          </cell>
          <cell r="O18">
            <v>571543</v>
          </cell>
          <cell r="P18">
            <v>124860</v>
          </cell>
          <cell r="Q18">
            <v>310638</v>
          </cell>
          <cell r="R18">
            <v>324710</v>
          </cell>
          <cell r="S18">
            <v>248851</v>
          </cell>
          <cell r="T18">
            <v>18</v>
          </cell>
          <cell r="U18">
            <v>2908737</v>
          </cell>
          <cell r="V18">
            <v>1103672</v>
          </cell>
          <cell r="W18">
            <v>923106</v>
          </cell>
          <cell r="X18">
            <v>445829</v>
          </cell>
          <cell r="Y18">
            <v>166394</v>
          </cell>
          <cell r="Z18">
            <v>307452</v>
          </cell>
          <cell r="AA18">
            <v>235942</v>
          </cell>
          <cell r="AB18">
            <v>213890</v>
          </cell>
          <cell r="AC18">
            <v>0</v>
          </cell>
          <cell r="AD18">
            <v>1233751</v>
          </cell>
          <cell r="AE18">
            <v>907585</v>
          </cell>
          <cell r="AF18">
            <v>415332</v>
          </cell>
          <cell r="AG18">
            <v>171548</v>
          </cell>
          <cell r="AH18">
            <v>366095</v>
          </cell>
          <cell r="AI18">
            <v>187312</v>
          </cell>
          <cell r="AJ18">
            <v>128015</v>
          </cell>
          <cell r="AK18">
            <v>3409765</v>
          </cell>
          <cell r="AL18">
            <v>55132</v>
          </cell>
          <cell r="AM18">
            <v>29776</v>
          </cell>
          <cell r="AN18">
            <v>6933</v>
          </cell>
          <cell r="AO18">
            <v>9948</v>
          </cell>
          <cell r="AP18">
            <v>3190</v>
          </cell>
          <cell r="AQ18">
            <v>4612</v>
          </cell>
          <cell r="AR18">
            <v>2130</v>
          </cell>
          <cell r="AS18">
            <v>6</v>
          </cell>
          <cell r="AT18">
            <v>333984</v>
          </cell>
          <cell r="AU18">
            <v>261554</v>
          </cell>
          <cell r="AV18">
            <v>22057</v>
          </cell>
          <cell r="AW18">
            <v>26354</v>
          </cell>
          <cell r="AX18">
            <v>30541</v>
          </cell>
          <cell r="AY18">
            <v>23994</v>
          </cell>
          <cell r="AZ18">
            <v>25562</v>
          </cell>
          <cell r="BA18">
            <v>45</v>
          </cell>
          <cell r="BB18">
            <v>667983</v>
          </cell>
          <cell r="BC18">
            <v>495557</v>
          </cell>
          <cell r="BD18">
            <v>50070</v>
          </cell>
          <cell r="BE18">
            <v>91675</v>
          </cell>
          <cell r="BF18">
            <v>38972</v>
          </cell>
          <cell r="BG18">
            <v>62791</v>
          </cell>
          <cell r="BH18">
            <v>39032</v>
          </cell>
          <cell r="BI18">
            <v>56</v>
          </cell>
          <cell r="BJ18">
            <v>857949</v>
          </cell>
          <cell r="BK18">
            <v>718492</v>
          </cell>
          <cell r="BL18">
            <v>270146</v>
          </cell>
          <cell r="BM18">
            <v>207226</v>
          </cell>
          <cell r="BN18">
            <v>250088</v>
          </cell>
          <cell r="BO18">
            <v>215373</v>
          </cell>
          <cell r="BP18">
            <v>296017</v>
          </cell>
          <cell r="BQ18">
            <v>147</v>
          </cell>
          <cell r="BR18">
            <v>443571</v>
          </cell>
          <cell r="BS18">
            <v>333492</v>
          </cell>
          <cell r="BT18">
            <v>295524</v>
          </cell>
          <cell r="BU18">
            <v>183890</v>
          </cell>
          <cell r="BV18">
            <v>390987</v>
          </cell>
          <cell r="BW18">
            <v>115132</v>
          </cell>
          <cell r="BX18">
            <v>209465</v>
          </cell>
          <cell r="BY18">
            <v>74</v>
          </cell>
          <cell r="BZ18">
            <v>15429</v>
          </cell>
          <cell r="CA18">
            <v>16705</v>
          </cell>
          <cell r="CB18">
            <v>18907</v>
          </cell>
          <cell r="CC18">
            <v>4205</v>
          </cell>
          <cell r="CD18">
            <v>39339</v>
          </cell>
          <cell r="CE18">
            <v>5106</v>
          </cell>
          <cell r="CF18">
            <v>6686</v>
          </cell>
          <cell r="CG18">
            <v>2</v>
          </cell>
          <cell r="CH18">
            <v>329</v>
          </cell>
          <cell r="CI18">
            <v>322</v>
          </cell>
          <cell r="CJ18">
            <v>413</v>
          </cell>
          <cell r="CK18">
            <v>141</v>
          </cell>
          <cell r="CL18">
            <v>595</v>
          </cell>
          <cell r="CM18">
            <v>121</v>
          </cell>
          <cell r="CN18">
            <v>138</v>
          </cell>
          <cell r="CO18">
            <v>0</v>
          </cell>
          <cell r="CP18">
            <v>6895</v>
          </cell>
          <cell r="CQ18">
            <v>11765</v>
          </cell>
          <cell r="CR18">
            <v>6048</v>
          </cell>
          <cell r="CS18">
            <v>2893</v>
          </cell>
          <cell r="CT18">
            <v>4248</v>
          </cell>
          <cell r="CU18">
            <v>2503</v>
          </cell>
          <cell r="CV18">
            <v>1107</v>
          </cell>
          <cell r="CW18">
            <v>0</v>
          </cell>
          <cell r="CX18">
            <v>7876</v>
          </cell>
          <cell r="CY18">
            <v>35295</v>
          </cell>
          <cell r="CZ18">
            <v>134522</v>
          </cell>
          <cell r="DA18">
            <v>235753</v>
          </cell>
          <cell r="DB18">
            <v>91377</v>
          </cell>
          <cell r="DC18">
            <v>2992</v>
          </cell>
          <cell r="DD18">
            <v>85</v>
          </cell>
          <cell r="DE18">
            <v>454</v>
          </cell>
          <cell r="DF18">
            <v>1274175</v>
          </cell>
          <cell r="DG18">
            <v>941941</v>
          </cell>
          <cell r="DH18">
            <v>221947</v>
          </cell>
          <cell r="DI18">
            <v>357465</v>
          </cell>
          <cell r="DJ18">
            <v>447935</v>
          </cell>
          <cell r="DK18">
            <v>192819</v>
          </cell>
          <cell r="DL18">
            <v>365682</v>
          </cell>
          <cell r="DM18">
            <v>0</v>
          </cell>
          <cell r="DN18">
            <v>1103672</v>
          </cell>
          <cell r="DO18">
            <v>923106</v>
          </cell>
          <cell r="DP18">
            <v>445829</v>
          </cell>
          <cell r="DQ18">
            <v>166394</v>
          </cell>
          <cell r="DR18">
            <v>307452</v>
          </cell>
          <cell r="DS18">
            <v>235942</v>
          </cell>
          <cell r="DT18">
            <v>213890</v>
          </cell>
          <cell r="DU18">
            <v>0</v>
          </cell>
          <cell r="DV18">
            <v>3427</v>
          </cell>
          <cell r="DW18">
            <v>2616</v>
          </cell>
          <cell r="DX18">
            <v>2322</v>
          </cell>
          <cell r="DY18">
            <v>2473</v>
          </cell>
          <cell r="DZ18">
            <v>2573</v>
          </cell>
          <cell r="EA18">
            <v>871</v>
          </cell>
          <cell r="EB18">
            <v>565</v>
          </cell>
          <cell r="EC18">
            <v>0</v>
          </cell>
          <cell r="ED18">
            <v>153541</v>
          </cell>
          <cell r="EE18">
            <v>53955</v>
          </cell>
          <cell r="EF18">
            <v>4266</v>
          </cell>
          <cell r="EG18">
            <v>16961</v>
          </cell>
          <cell r="EH18">
            <v>14971</v>
          </cell>
          <cell r="EI18">
            <v>10243</v>
          </cell>
          <cell r="EJ18">
            <v>9116</v>
          </cell>
          <cell r="EK18">
            <v>0</v>
          </cell>
          <cell r="EL18">
            <v>149348</v>
          </cell>
          <cell r="EM18">
            <v>34259</v>
          </cell>
          <cell r="EN18">
            <v>10089</v>
          </cell>
          <cell r="EO18">
            <v>13778</v>
          </cell>
          <cell r="EP18">
            <v>15164</v>
          </cell>
          <cell r="EQ18">
            <v>9495</v>
          </cell>
          <cell r="ER18">
            <v>13126</v>
          </cell>
          <cell r="ES18">
            <v>0</v>
          </cell>
          <cell r="ET18">
            <v>17</v>
          </cell>
          <cell r="EU18">
            <v>2</v>
          </cell>
          <cell r="EV18">
            <v>1</v>
          </cell>
          <cell r="EW18">
            <v>14</v>
          </cell>
          <cell r="EX18">
            <v>0</v>
          </cell>
          <cell r="EY18">
            <v>0</v>
          </cell>
          <cell r="EZ18">
            <v>2</v>
          </cell>
          <cell r="FA18">
            <v>0</v>
          </cell>
          <cell r="FB18">
            <v>227308</v>
          </cell>
          <cell r="FC18">
            <v>130417</v>
          </cell>
          <cell r="FD18">
            <v>23437</v>
          </cell>
          <cell r="FE18">
            <v>53845</v>
          </cell>
          <cell r="FF18">
            <v>69954</v>
          </cell>
          <cell r="FG18">
            <v>22825</v>
          </cell>
          <cell r="FH18">
            <v>47045</v>
          </cell>
          <cell r="FI18">
            <v>0</v>
          </cell>
          <cell r="FJ18">
            <v>155892</v>
          </cell>
          <cell r="FK18">
            <v>96220</v>
          </cell>
          <cell r="FL18">
            <v>29214</v>
          </cell>
          <cell r="FM18">
            <v>22634</v>
          </cell>
          <cell r="FN18">
            <v>38533</v>
          </cell>
          <cell r="FO18">
            <v>17145</v>
          </cell>
          <cell r="FP18">
            <v>26224</v>
          </cell>
          <cell r="FQ18">
            <v>0</v>
          </cell>
          <cell r="FR18">
            <v>190112</v>
          </cell>
          <cell r="FS18">
            <v>98062</v>
          </cell>
          <cell r="FT18">
            <v>10206</v>
          </cell>
          <cell r="FU18">
            <v>46379</v>
          </cell>
          <cell r="FV18">
            <v>18898</v>
          </cell>
          <cell r="FW18">
            <v>22217</v>
          </cell>
          <cell r="FX18">
            <v>26239</v>
          </cell>
          <cell r="FY18">
            <v>0</v>
          </cell>
          <cell r="FZ18">
            <v>109596</v>
          </cell>
          <cell r="GA18">
            <v>68055</v>
          </cell>
          <cell r="GB18">
            <v>11338</v>
          </cell>
          <cell r="GC18">
            <v>23556</v>
          </cell>
          <cell r="GD18">
            <v>9744</v>
          </cell>
          <cell r="GE18">
            <v>16794</v>
          </cell>
          <cell r="GF18">
            <v>12927</v>
          </cell>
          <cell r="GG18">
            <v>0</v>
          </cell>
          <cell r="GH18">
            <v>82846</v>
          </cell>
          <cell r="GI18">
            <v>42292</v>
          </cell>
          <cell r="GJ18">
            <v>46392</v>
          </cell>
          <cell r="GK18">
            <v>18831</v>
          </cell>
          <cell r="GL18">
            <v>19095</v>
          </cell>
          <cell r="GM18">
            <v>6428</v>
          </cell>
          <cell r="GN18">
            <v>415157</v>
          </cell>
          <cell r="GO18">
            <v>305158</v>
          </cell>
          <cell r="GP18">
            <v>11871</v>
          </cell>
          <cell r="GQ18">
            <v>71094</v>
          </cell>
          <cell r="GR18">
            <v>48592</v>
          </cell>
          <cell r="GS18">
            <v>14584</v>
          </cell>
          <cell r="GT18">
            <v>49456</v>
          </cell>
          <cell r="GU18">
            <v>346827</v>
          </cell>
          <cell r="GV18">
            <v>288377</v>
          </cell>
          <cell r="GW18">
            <v>21609</v>
          </cell>
          <cell r="GX18">
            <v>38743</v>
          </cell>
          <cell r="GY18">
            <v>47108</v>
          </cell>
          <cell r="GZ18">
            <v>14169</v>
          </cell>
          <cell r="HA18">
            <v>28604</v>
          </cell>
          <cell r="HB18">
            <v>17.34</v>
          </cell>
          <cell r="HC18">
            <v>16.68</v>
          </cell>
          <cell r="HD18">
            <v>17.190000000000001</v>
          </cell>
          <cell r="HE18">
            <v>41.75</v>
          </cell>
          <cell r="HF18">
            <v>52.32</v>
          </cell>
          <cell r="HG18">
            <v>46.65</v>
          </cell>
          <cell r="HH18">
            <v>34.910000000000004</v>
          </cell>
          <cell r="HI18">
            <v>28.63</v>
          </cell>
          <cell r="HJ18">
            <v>22.25</v>
          </cell>
          <cell r="HK18">
            <v>73739</v>
          </cell>
          <cell r="HL18">
            <v>81121</v>
          </cell>
          <cell r="HM18">
            <v>8651</v>
          </cell>
          <cell r="HN18">
            <v>7692</v>
          </cell>
          <cell r="HO18">
            <v>8352</v>
          </cell>
          <cell r="HP18">
            <v>14724</v>
          </cell>
          <cell r="HQ18">
            <v>6356</v>
          </cell>
          <cell r="HR18">
            <v>102</v>
          </cell>
          <cell r="HS18">
            <v>200737</v>
          </cell>
        </row>
        <row r="19">
          <cell r="C19" t="str">
            <v>Jammu &amp; Kashmir</v>
          </cell>
          <cell r="L19">
            <v>96040</v>
          </cell>
          <cell r="M19">
            <v>7812</v>
          </cell>
          <cell r="N19">
            <v>20628</v>
          </cell>
          <cell r="O19">
            <v>8131</v>
          </cell>
          <cell r="P19">
            <v>5</v>
          </cell>
          <cell r="Q19">
            <v>18</v>
          </cell>
          <cell r="R19">
            <v>19132</v>
          </cell>
          <cell r="S19">
            <v>6</v>
          </cell>
          <cell r="T19">
            <v>0</v>
          </cell>
          <cell r="U19">
            <v>55732</v>
          </cell>
          <cell r="V19">
            <v>14436</v>
          </cell>
          <cell r="W19">
            <v>26644</v>
          </cell>
          <cell r="X19">
            <v>6647</v>
          </cell>
          <cell r="Y19">
            <v>712</v>
          </cell>
          <cell r="Z19">
            <v>611</v>
          </cell>
          <cell r="AA19">
            <v>16678</v>
          </cell>
          <cell r="AB19">
            <v>1351</v>
          </cell>
          <cell r="AC19">
            <v>0</v>
          </cell>
          <cell r="AD19">
            <v>14179</v>
          </cell>
          <cell r="AE19">
            <v>26666</v>
          </cell>
          <cell r="AF19">
            <v>8280</v>
          </cell>
          <cell r="AG19">
            <v>713</v>
          </cell>
          <cell r="AH19">
            <v>753</v>
          </cell>
          <cell r="AI19">
            <v>13150</v>
          </cell>
          <cell r="AJ19">
            <v>1124</v>
          </cell>
          <cell r="AK19">
            <v>64865</v>
          </cell>
          <cell r="AL19">
            <v>14</v>
          </cell>
          <cell r="AM19">
            <v>17</v>
          </cell>
          <cell r="AN19">
            <v>0</v>
          </cell>
          <cell r="AO19">
            <v>0</v>
          </cell>
          <cell r="AP19">
            <v>0</v>
          </cell>
          <cell r="AQ19">
            <v>7</v>
          </cell>
          <cell r="AR19">
            <v>0</v>
          </cell>
          <cell r="AS19">
            <v>0</v>
          </cell>
          <cell r="AT19">
            <v>1879</v>
          </cell>
          <cell r="AU19">
            <v>3276</v>
          </cell>
          <cell r="AV19">
            <v>286</v>
          </cell>
          <cell r="AW19">
            <v>11</v>
          </cell>
          <cell r="AX19">
            <v>29</v>
          </cell>
          <cell r="AY19">
            <v>1193</v>
          </cell>
          <cell r="AZ19">
            <v>97</v>
          </cell>
          <cell r="BA19">
            <v>0</v>
          </cell>
          <cell r="BB19">
            <v>12167</v>
          </cell>
          <cell r="BC19">
            <v>14901</v>
          </cell>
          <cell r="BD19">
            <v>739</v>
          </cell>
          <cell r="BE19">
            <v>115</v>
          </cell>
          <cell r="BF19">
            <v>83</v>
          </cell>
          <cell r="BG19">
            <v>4731</v>
          </cell>
          <cell r="BH19">
            <v>241</v>
          </cell>
          <cell r="BI19">
            <v>0</v>
          </cell>
          <cell r="BJ19">
            <v>13310</v>
          </cell>
          <cell r="BK19">
            <v>29636</v>
          </cell>
          <cell r="BL19">
            <v>4783</v>
          </cell>
          <cell r="BM19">
            <v>349</v>
          </cell>
          <cell r="BN19">
            <v>430</v>
          </cell>
          <cell r="BO19">
            <v>16640</v>
          </cell>
          <cell r="BP19">
            <v>2106</v>
          </cell>
          <cell r="BQ19">
            <v>0</v>
          </cell>
          <cell r="BR19">
            <v>7511</v>
          </cell>
          <cell r="BS19">
            <v>16132</v>
          </cell>
          <cell r="BT19">
            <v>4613</v>
          </cell>
          <cell r="BU19">
            <v>358</v>
          </cell>
          <cell r="BV19">
            <v>1286</v>
          </cell>
          <cell r="BW19">
            <v>10599</v>
          </cell>
          <cell r="BX19">
            <v>2052</v>
          </cell>
          <cell r="BY19">
            <v>0</v>
          </cell>
          <cell r="BZ19">
            <v>160</v>
          </cell>
          <cell r="CA19">
            <v>405</v>
          </cell>
          <cell r="CB19">
            <v>136</v>
          </cell>
          <cell r="CC19">
            <v>9</v>
          </cell>
          <cell r="CD19">
            <v>73</v>
          </cell>
          <cell r="CE19">
            <v>289</v>
          </cell>
          <cell r="CF19">
            <v>44</v>
          </cell>
          <cell r="CG19">
            <v>0</v>
          </cell>
          <cell r="CH19">
            <v>0</v>
          </cell>
          <cell r="CI19">
            <v>2</v>
          </cell>
          <cell r="CJ19">
            <v>6</v>
          </cell>
          <cell r="CK19">
            <v>0</v>
          </cell>
          <cell r="CL19">
            <v>2</v>
          </cell>
          <cell r="CM19">
            <v>3</v>
          </cell>
          <cell r="CN19">
            <v>1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38</v>
          </cell>
          <cell r="CZ19">
            <v>175</v>
          </cell>
          <cell r="DA19">
            <v>512</v>
          </cell>
          <cell r="DB19">
            <v>312</v>
          </cell>
          <cell r="DC19">
            <v>14</v>
          </cell>
          <cell r="DD19">
            <v>0</v>
          </cell>
          <cell r="DE19">
            <v>0</v>
          </cell>
          <cell r="DF19">
            <v>20605</v>
          </cell>
          <cell r="DG19">
            <v>37725</v>
          </cell>
          <cell r="DH19">
            <v>3916</v>
          </cell>
          <cell r="DI19">
            <v>130</v>
          </cell>
          <cell r="DJ19">
            <v>1292</v>
          </cell>
          <cell r="DK19">
            <v>16784</v>
          </cell>
          <cell r="DL19">
            <v>3190</v>
          </cell>
          <cell r="DM19">
            <v>0</v>
          </cell>
          <cell r="DN19">
            <v>14436</v>
          </cell>
          <cell r="DO19">
            <v>26644</v>
          </cell>
          <cell r="DP19">
            <v>6647</v>
          </cell>
          <cell r="DQ19">
            <v>712</v>
          </cell>
          <cell r="DR19">
            <v>611</v>
          </cell>
          <cell r="DS19">
            <v>16678</v>
          </cell>
          <cell r="DT19">
            <v>1351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124</v>
          </cell>
          <cell r="EE19">
            <v>343</v>
          </cell>
          <cell r="EF19">
            <v>12</v>
          </cell>
          <cell r="EG19">
            <v>1</v>
          </cell>
          <cell r="EH19">
            <v>1</v>
          </cell>
          <cell r="EI19">
            <v>123</v>
          </cell>
          <cell r="EJ19">
            <v>17</v>
          </cell>
          <cell r="EK19">
            <v>0</v>
          </cell>
          <cell r="EL19">
            <v>108</v>
          </cell>
          <cell r="EM19">
            <v>203</v>
          </cell>
          <cell r="EN19">
            <v>16</v>
          </cell>
          <cell r="EO19">
            <v>21</v>
          </cell>
          <cell r="EP19">
            <v>1</v>
          </cell>
          <cell r="EQ19">
            <v>69</v>
          </cell>
          <cell r="ER19">
            <v>12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1053</v>
          </cell>
          <cell r="FC19">
            <v>1472</v>
          </cell>
          <cell r="FD19">
            <v>247</v>
          </cell>
          <cell r="FE19">
            <v>2</v>
          </cell>
          <cell r="FF19">
            <v>94</v>
          </cell>
          <cell r="FG19">
            <v>820</v>
          </cell>
          <cell r="FH19">
            <v>67</v>
          </cell>
          <cell r="FI19">
            <v>0</v>
          </cell>
          <cell r="FJ19">
            <v>852</v>
          </cell>
          <cell r="FK19">
            <v>1299</v>
          </cell>
          <cell r="FL19">
            <v>242</v>
          </cell>
          <cell r="FM19">
            <v>4</v>
          </cell>
          <cell r="FN19">
            <v>30</v>
          </cell>
          <cell r="FO19">
            <v>757</v>
          </cell>
          <cell r="FP19">
            <v>17</v>
          </cell>
          <cell r="FQ19">
            <v>0</v>
          </cell>
          <cell r="FR19">
            <v>2758</v>
          </cell>
          <cell r="FS19">
            <v>4241</v>
          </cell>
          <cell r="FT19">
            <v>204</v>
          </cell>
          <cell r="FU19">
            <v>4</v>
          </cell>
          <cell r="FV19">
            <v>79</v>
          </cell>
          <cell r="FW19">
            <v>1408</v>
          </cell>
          <cell r="FX19">
            <v>340</v>
          </cell>
          <cell r="FY19">
            <v>0</v>
          </cell>
          <cell r="FZ19">
            <v>1200</v>
          </cell>
          <cell r="GA19">
            <v>2074</v>
          </cell>
          <cell r="GB19">
            <v>113</v>
          </cell>
          <cell r="GC19">
            <v>78</v>
          </cell>
          <cell r="GD19">
            <v>16</v>
          </cell>
          <cell r="GE19">
            <v>739</v>
          </cell>
          <cell r="GF19">
            <v>103</v>
          </cell>
          <cell r="GG19">
            <v>0</v>
          </cell>
          <cell r="GH19">
            <v>651</v>
          </cell>
          <cell r="GI19">
            <v>566</v>
          </cell>
          <cell r="GJ19">
            <v>20</v>
          </cell>
          <cell r="GK19">
            <v>10</v>
          </cell>
          <cell r="GL19">
            <v>13</v>
          </cell>
          <cell r="GM19">
            <v>1</v>
          </cell>
          <cell r="GN19">
            <v>5063</v>
          </cell>
          <cell r="GO19">
            <v>6528</v>
          </cell>
          <cell r="GP19">
            <v>3</v>
          </cell>
          <cell r="GQ19">
            <v>25</v>
          </cell>
          <cell r="GR19">
            <v>14</v>
          </cell>
          <cell r="GS19">
            <v>676</v>
          </cell>
          <cell r="GT19">
            <v>333</v>
          </cell>
          <cell r="GU19">
            <v>2083</v>
          </cell>
          <cell r="GV19">
            <v>2463</v>
          </cell>
          <cell r="GW19">
            <v>5</v>
          </cell>
          <cell r="GX19">
            <v>138</v>
          </cell>
          <cell r="GY19">
            <v>7</v>
          </cell>
          <cell r="GZ19">
            <v>236</v>
          </cell>
          <cell r="HA19">
            <v>110</v>
          </cell>
          <cell r="HB19">
            <v>52.910000000000004</v>
          </cell>
          <cell r="HC19">
            <v>66.27</v>
          </cell>
          <cell r="HD19">
            <v>57.85</v>
          </cell>
          <cell r="HE19">
            <v>42.13</v>
          </cell>
          <cell r="HF19">
            <v>78.02</v>
          </cell>
          <cell r="HG19">
            <v>57.11</v>
          </cell>
          <cell r="HH19">
            <v>40.51</v>
          </cell>
          <cell r="HI19">
            <v>40.71</v>
          </cell>
          <cell r="HJ19">
            <v>40.630000000000003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</row>
        <row r="20">
          <cell r="C20" t="str">
            <v>Himachal Pradesh</v>
          </cell>
          <cell r="L20">
            <v>64284</v>
          </cell>
          <cell r="M20">
            <v>2902</v>
          </cell>
          <cell r="N20">
            <v>6182</v>
          </cell>
          <cell r="O20">
            <v>9671</v>
          </cell>
          <cell r="P20">
            <v>12</v>
          </cell>
          <cell r="Q20">
            <v>187</v>
          </cell>
          <cell r="R20">
            <v>6684</v>
          </cell>
          <cell r="S20">
            <v>79</v>
          </cell>
          <cell r="T20">
            <v>0</v>
          </cell>
          <cell r="U20">
            <v>25717</v>
          </cell>
          <cell r="V20">
            <v>11847</v>
          </cell>
          <cell r="W20">
            <v>4121</v>
          </cell>
          <cell r="X20">
            <v>6759</v>
          </cell>
          <cell r="Y20">
            <v>1933</v>
          </cell>
          <cell r="Z20">
            <v>8192</v>
          </cell>
          <cell r="AA20">
            <v>4253</v>
          </cell>
          <cell r="AB20">
            <v>1808</v>
          </cell>
          <cell r="AC20">
            <v>0</v>
          </cell>
          <cell r="AD20">
            <v>12675</v>
          </cell>
          <cell r="AE20">
            <v>3879</v>
          </cell>
          <cell r="AF20">
            <v>5116</v>
          </cell>
          <cell r="AG20">
            <v>2391</v>
          </cell>
          <cell r="AH20">
            <v>8428</v>
          </cell>
          <cell r="AI20">
            <v>5210</v>
          </cell>
          <cell r="AJ20">
            <v>2019</v>
          </cell>
          <cell r="AK20">
            <v>39718</v>
          </cell>
          <cell r="AL20">
            <v>107</v>
          </cell>
          <cell r="AM20">
            <v>6</v>
          </cell>
          <cell r="AN20">
            <v>6</v>
          </cell>
          <cell r="AO20">
            <v>20</v>
          </cell>
          <cell r="AP20">
            <v>10</v>
          </cell>
          <cell r="AQ20">
            <v>4</v>
          </cell>
          <cell r="AR20">
            <v>4</v>
          </cell>
          <cell r="AS20">
            <v>0</v>
          </cell>
          <cell r="AT20">
            <v>8615</v>
          </cell>
          <cell r="AU20">
            <v>326</v>
          </cell>
          <cell r="AV20">
            <v>396</v>
          </cell>
          <cell r="AW20">
            <v>1741</v>
          </cell>
          <cell r="AX20">
            <v>1736</v>
          </cell>
          <cell r="AY20">
            <v>287</v>
          </cell>
          <cell r="AZ20">
            <v>830</v>
          </cell>
          <cell r="BA20">
            <v>0</v>
          </cell>
          <cell r="BB20">
            <v>4737</v>
          </cell>
          <cell r="BC20">
            <v>839</v>
          </cell>
          <cell r="BD20">
            <v>722</v>
          </cell>
          <cell r="BE20">
            <v>922</v>
          </cell>
          <cell r="BF20">
            <v>1047</v>
          </cell>
          <cell r="BG20">
            <v>705</v>
          </cell>
          <cell r="BH20">
            <v>437</v>
          </cell>
          <cell r="BI20">
            <v>0</v>
          </cell>
          <cell r="BJ20">
            <v>7452</v>
          </cell>
          <cell r="BK20">
            <v>2561</v>
          </cell>
          <cell r="BL20">
            <v>3273</v>
          </cell>
          <cell r="BM20">
            <v>2300</v>
          </cell>
          <cell r="BN20">
            <v>4088</v>
          </cell>
          <cell r="BO20">
            <v>2737</v>
          </cell>
          <cell r="BP20">
            <v>1633</v>
          </cell>
          <cell r="BQ20">
            <v>0</v>
          </cell>
          <cell r="BR20">
            <v>5185</v>
          </cell>
          <cell r="BS20">
            <v>2056</v>
          </cell>
          <cell r="BT20">
            <v>5211</v>
          </cell>
          <cell r="BU20">
            <v>2476</v>
          </cell>
          <cell r="BV20">
            <v>13873</v>
          </cell>
          <cell r="BW20">
            <v>2496</v>
          </cell>
          <cell r="BX20">
            <v>2354</v>
          </cell>
          <cell r="BY20">
            <v>0</v>
          </cell>
          <cell r="BZ20">
            <v>207</v>
          </cell>
          <cell r="CA20">
            <v>76</v>
          </cell>
          <cell r="CB20">
            <v>312</v>
          </cell>
          <cell r="CC20">
            <v>144</v>
          </cell>
          <cell r="CD20">
            <v>1563</v>
          </cell>
          <cell r="CE20">
            <v>94</v>
          </cell>
          <cell r="CF20">
            <v>156</v>
          </cell>
          <cell r="CG20">
            <v>0</v>
          </cell>
          <cell r="CH20">
            <v>3</v>
          </cell>
          <cell r="CI20">
            <v>1</v>
          </cell>
          <cell r="CJ20">
            <v>4</v>
          </cell>
          <cell r="CK20">
            <v>3</v>
          </cell>
          <cell r="CL20">
            <v>8</v>
          </cell>
          <cell r="CM20">
            <v>2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420</v>
          </cell>
          <cell r="CZ20">
            <v>1087</v>
          </cell>
          <cell r="DA20">
            <v>2163</v>
          </cell>
          <cell r="DB20">
            <v>2446</v>
          </cell>
          <cell r="DC20">
            <v>138</v>
          </cell>
          <cell r="DD20">
            <v>0</v>
          </cell>
          <cell r="DE20">
            <v>0</v>
          </cell>
          <cell r="DF20">
            <v>14459</v>
          </cell>
          <cell r="DG20">
            <v>1744</v>
          </cell>
          <cell r="DH20">
            <v>3165</v>
          </cell>
          <cell r="DI20">
            <v>5673</v>
          </cell>
          <cell r="DJ20">
            <v>14133</v>
          </cell>
          <cell r="DK20">
            <v>2072</v>
          </cell>
          <cell r="DL20">
            <v>3606</v>
          </cell>
          <cell r="DM20">
            <v>0</v>
          </cell>
          <cell r="DN20">
            <v>11847</v>
          </cell>
          <cell r="DO20">
            <v>4121</v>
          </cell>
          <cell r="DP20">
            <v>6759</v>
          </cell>
          <cell r="DQ20">
            <v>1933</v>
          </cell>
          <cell r="DR20">
            <v>8192</v>
          </cell>
          <cell r="DS20">
            <v>4253</v>
          </cell>
          <cell r="DT20">
            <v>1808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1174</v>
          </cell>
          <cell r="EE20">
            <v>134</v>
          </cell>
          <cell r="EF20">
            <v>109</v>
          </cell>
          <cell r="EG20">
            <v>1047</v>
          </cell>
          <cell r="EH20">
            <v>727</v>
          </cell>
          <cell r="EI20">
            <v>145</v>
          </cell>
          <cell r="EJ20">
            <v>462</v>
          </cell>
          <cell r="EK20">
            <v>0</v>
          </cell>
          <cell r="EL20">
            <v>694</v>
          </cell>
          <cell r="EM20">
            <v>238</v>
          </cell>
          <cell r="EN20">
            <v>263</v>
          </cell>
          <cell r="EO20">
            <v>373</v>
          </cell>
          <cell r="EP20">
            <v>418</v>
          </cell>
          <cell r="EQ20">
            <v>252</v>
          </cell>
          <cell r="ER20">
            <v>218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3282</v>
          </cell>
          <cell r="FC20">
            <v>311</v>
          </cell>
          <cell r="FD20">
            <v>395</v>
          </cell>
          <cell r="FE20">
            <v>1147</v>
          </cell>
          <cell r="FF20">
            <v>2315</v>
          </cell>
          <cell r="FG20">
            <v>345</v>
          </cell>
          <cell r="FH20">
            <v>702</v>
          </cell>
          <cell r="FI20">
            <v>0</v>
          </cell>
          <cell r="FJ20">
            <v>1605</v>
          </cell>
          <cell r="FK20">
            <v>510</v>
          </cell>
          <cell r="FL20">
            <v>497</v>
          </cell>
          <cell r="FM20">
            <v>332</v>
          </cell>
          <cell r="FN20">
            <v>1086</v>
          </cell>
          <cell r="FO20">
            <v>414</v>
          </cell>
          <cell r="FP20">
            <v>298</v>
          </cell>
          <cell r="FQ20">
            <v>0</v>
          </cell>
          <cell r="FR20">
            <v>1423</v>
          </cell>
          <cell r="FS20">
            <v>92</v>
          </cell>
          <cell r="FT20">
            <v>137</v>
          </cell>
          <cell r="FU20">
            <v>472</v>
          </cell>
          <cell r="FV20">
            <v>905</v>
          </cell>
          <cell r="FW20">
            <v>100</v>
          </cell>
          <cell r="FX20">
            <v>308</v>
          </cell>
          <cell r="FY20">
            <v>0</v>
          </cell>
          <cell r="FZ20">
            <v>884</v>
          </cell>
          <cell r="GA20">
            <v>203</v>
          </cell>
          <cell r="GB20">
            <v>214</v>
          </cell>
          <cell r="GC20">
            <v>153</v>
          </cell>
          <cell r="GD20">
            <v>565</v>
          </cell>
          <cell r="GE20">
            <v>195</v>
          </cell>
          <cell r="GF20">
            <v>137</v>
          </cell>
          <cell r="GG20">
            <v>0</v>
          </cell>
          <cell r="GH20">
            <v>661</v>
          </cell>
          <cell r="GI20">
            <v>358</v>
          </cell>
          <cell r="GJ20">
            <v>11</v>
          </cell>
          <cell r="GK20">
            <v>6</v>
          </cell>
          <cell r="GL20">
            <v>4</v>
          </cell>
          <cell r="GM20">
            <v>1</v>
          </cell>
          <cell r="GN20">
            <v>9049</v>
          </cell>
          <cell r="GO20">
            <v>4</v>
          </cell>
          <cell r="GP20">
            <v>3</v>
          </cell>
          <cell r="GQ20">
            <v>3737</v>
          </cell>
          <cell r="GR20">
            <v>2002</v>
          </cell>
          <cell r="GS20">
            <v>9</v>
          </cell>
          <cell r="GT20">
            <v>1453</v>
          </cell>
          <cell r="GU20">
            <v>5939</v>
          </cell>
          <cell r="GV20">
            <v>19</v>
          </cell>
          <cell r="GW20">
            <v>5</v>
          </cell>
          <cell r="GX20">
            <v>1227</v>
          </cell>
          <cell r="GY20">
            <v>1218</v>
          </cell>
          <cell r="GZ20">
            <v>31</v>
          </cell>
          <cell r="HA20">
            <v>648</v>
          </cell>
          <cell r="HB20">
            <v>96.06</v>
          </cell>
          <cell r="HC20">
            <v>96.68</v>
          </cell>
          <cell r="HD20">
            <v>96.29</v>
          </cell>
          <cell r="HE20">
            <v>90.38</v>
          </cell>
          <cell r="HF20">
            <v>90.03</v>
          </cell>
          <cell r="HG20">
            <v>90.27</v>
          </cell>
          <cell r="HH20">
            <v>93.48</v>
          </cell>
          <cell r="HI20">
            <v>90.54</v>
          </cell>
          <cell r="HJ20">
            <v>91.43</v>
          </cell>
          <cell r="HK20">
            <v>10</v>
          </cell>
          <cell r="HL20">
            <v>8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18</v>
          </cell>
        </row>
        <row r="21">
          <cell r="C21" t="str">
            <v>Punjab</v>
          </cell>
          <cell r="L21">
            <v>135145</v>
          </cell>
          <cell r="M21">
            <v>5742</v>
          </cell>
          <cell r="N21">
            <v>18973</v>
          </cell>
          <cell r="O21">
            <v>43858</v>
          </cell>
          <cell r="P21">
            <v>12</v>
          </cell>
          <cell r="Q21">
            <v>1679</v>
          </cell>
          <cell r="R21">
            <v>28894</v>
          </cell>
          <cell r="S21">
            <v>292</v>
          </cell>
          <cell r="T21">
            <v>0</v>
          </cell>
          <cell r="U21">
            <v>99450</v>
          </cell>
          <cell r="V21">
            <v>34180</v>
          </cell>
          <cell r="W21">
            <v>20278</v>
          </cell>
          <cell r="X21">
            <v>42505</v>
          </cell>
          <cell r="Y21">
            <v>7000</v>
          </cell>
          <cell r="Z21">
            <v>20657</v>
          </cell>
          <cell r="AA21">
            <v>29530</v>
          </cell>
          <cell r="AB21">
            <v>11566</v>
          </cell>
          <cell r="AC21">
            <v>11</v>
          </cell>
          <cell r="AD21">
            <v>36334</v>
          </cell>
          <cell r="AE21">
            <v>19397</v>
          </cell>
          <cell r="AF21">
            <v>41364</v>
          </cell>
          <cell r="AG21">
            <v>7285</v>
          </cell>
          <cell r="AH21">
            <v>19747</v>
          </cell>
          <cell r="AI21">
            <v>27527</v>
          </cell>
          <cell r="AJ21">
            <v>11128</v>
          </cell>
          <cell r="AK21">
            <v>162782</v>
          </cell>
          <cell r="AL21">
            <v>1128</v>
          </cell>
          <cell r="AM21">
            <v>269</v>
          </cell>
          <cell r="AN21">
            <v>254</v>
          </cell>
          <cell r="AO21">
            <v>205</v>
          </cell>
          <cell r="AP21">
            <v>132</v>
          </cell>
          <cell r="AQ21">
            <v>220</v>
          </cell>
          <cell r="AR21">
            <v>99</v>
          </cell>
          <cell r="AS21">
            <v>0</v>
          </cell>
          <cell r="AT21">
            <v>4296</v>
          </cell>
          <cell r="AU21">
            <v>1465</v>
          </cell>
          <cell r="AV21">
            <v>1104</v>
          </cell>
          <cell r="AW21">
            <v>1331</v>
          </cell>
          <cell r="AX21">
            <v>1031</v>
          </cell>
          <cell r="AY21">
            <v>1317</v>
          </cell>
          <cell r="AZ21">
            <v>852</v>
          </cell>
          <cell r="BA21">
            <v>0</v>
          </cell>
          <cell r="BB21">
            <v>6362</v>
          </cell>
          <cell r="BC21">
            <v>4576</v>
          </cell>
          <cell r="BD21">
            <v>3196</v>
          </cell>
          <cell r="BE21">
            <v>868</v>
          </cell>
          <cell r="BF21">
            <v>1255</v>
          </cell>
          <cell r="BG21">
            <v>4407</v>
          </cell>
          <cell r="BH21">
            <v>854</v>
          </cell>
          <cell r="BI21">
            <v>0</v>
          </cell>
          <cell r="BJ21">
            <v>16047</v>
          </cell>
          <cell r="BK21">
            <v>10339</v>
          </cell>
          <cell r="BL21">
            <v>20085</v>
          </cell>
          <cell r="BM21">
            <v>3352</v>
          </cell>
          <cell r="BN21">
            <v>8239</v>
          </cell>
          <cell r="BO21">
            <v>16160</v>
          </cell>
          <cell r="BP21">
            <v>6663</v>
          </cell>
          <cell r="BQ21">
            <v>12</v>
          </cell>
          <cell r="BR21">
            <v>21368</v>
          </cell>
          <cell r="BS21">
            <v>6685</v>
          </cell>
          <cell r="BT21">
            <v>26521</v>
          </cell>
          <cell r="BU21">
            <v>6439</v>
          </cell>
          <cell r="BV21">
            <v>23230</v>
          </cell>
          <cell r="BW21">
            <v>12351</v>
          </cell>
          <cell r="BX21">
            <v>11513</v>
          </cell>
          <cell r="BY21">
            <v>0</v>
          </cell>
          <cell r="BZ21">
            <v>794</v>
          </cell>
          <cell r="CA21">
            <v>264</v>
          </cell>
          <cell r="CB21">
            <v>1313</v>
          </cell>
          <cell r="CC21">
            <v>371</v>
          </cell>
          <cell r="CD21">
            <v>1558</v>
          </cell>
          <cell r="CE21">
            <v>465</v>
          </cell>
          <cell r="CF21">
            <v>574</v>
          </cell>
          <cell r="CG21">
            <v>0</v>
          </cell>
          <cell r="CH21">
            <v>0</v>
          </cell>
          <cell r="CI21">
            <v>0</v>
          </cell>
          <cell r="CJ21">
            <v>8</v>
          </cell>
          <cell r="CK21">
            <v>1</v>
          </cell>
          <cell r="CL21">
            <v>10</v>
          </cell>
          <cell r="CM21">
            <v>5</v>
          </cell>
          <cell r="CN21">
            <v>1</v>
          </cell>
          <cell r="CO21">
            <v>0</v>
          </cell>
          <cell r="CP21">
            <v>3</v>
          </cell>
          <cell r="CQ21">
            <v>0</v>
          </cell>
          <cell r="CR21">
            <v>16</v>
          </cell>
          <cell r="CS21">
            <v>0</v>
          </cell>
          <cell r="CT21">
            <v>1</v>
          </cell>
          <cell r="CU21">
            <v>0</v>
          </cell>
          <cell r="CV21">
            <v>1</v>
          </cell>
          <cell r="CW21">
            <v>0</v>
          </cell>
          <cell r="CX21">
            <v>41</v>
          </cell>
          <cell r="CY21">
            <v>243</v>
          </cell>
          <cell r="CZ21">
            <v>672</v>
          </cell>
          <cell r="DA21">
            <v>2666</v>
          </cell>
          <cell r="DB21">
            <v>2833</v>
          </cell>
          <cell r="DC21">
            <v>118</v>
          </cell>
          <cell r="DD21">
            <v>1</v>
          </cell>
          <cell r="DE21">
            <v>2</v>
          </cell>
          <cell r="DF21">
            <v>15816</v>
          </cell>
          <cell r="DG21">
            <v>3318</v>
          </cell>
          <cell r="DH21">
            <v>9979</v>
          </cell>
          <cell r="DI21">
            <v>5567</v>
          </cell>
          <cell r="DJ21">
            <v>14798</v>
          </cell>
          <cell r="DK21">
            <v>5395</v>
          </cell>
          <cell r="DL21">
            <v>8990</v>
          </cell>
          <cell r="DM21">
            <v>1</v>
          </cell>
          <cell r="DN21">
            <v>34180</v>
          </cell>
          <cell r="DO21">
            <v>20278</v>
          </cell>
          <cell r="DP21">
            <v>42505</v>
          </cell>
          <cell r="DQ21">
            <v>7000</v>
          </cell>
          <cell r="DR21">
            <v>20657</v>
          </cell>
          <cell r="DS21">
            <v>29530</v>
          </cell>
          <cell r="DT21">
            <v>11566</v>
          </cell>
          <cell r="DU21">
            <v>11</v>
          </cell>
          <cell r="DV21">
            <v>2</v>
          </cell>
          <cell r="DW21">
            <v>2</v>
          </cell>
          <cell r="DX21">
            <v>13</v>
          </cell>
          <cell r="DY21">
            <v>0</v>
          </cell>
          <cell r="DZ21">
            <v>1</v>
          </cell>
          <cell r="EA21">
            <v>0</v>
          </cell>
          <cell r="EB21">
            <v>1</v>
          </cell>
          <cell r="EC21">
            <v>0</v>
          </cell>
          <cell r="ED21">
            <v>65</v>
          </cell>
          <cell r="EE21">
            <v>143</v>
          </cell>
          <cell r="EF21">
            <v>562</v>
          </cell>
          <cell r="EG21">
            <v>60</v>
          </cell>
          <cell r="EH21">
            <v>54</v>
          </cell>
          <cell r="EI21">
            <v>226</v>
          </cell>
          <cell r="EJ21">
            <v>60</v>
          </cell>
          <cell r="EK21">
            <v>0</v>
          </cell>
          <cell r="EL21">
            <v>450</v>
          </cell>
          <cell r="EM21">
            <v>969</v>
          </cell>
          <cell r="EN21">
            <v>2264</v>
          </cell>
          <cell r="EO21">
            <v>150</v>
          </cell>
          <cell r="EP21">
            <v>99</v>
          </cell>
          <cell r="EQ21">
            <v>1390</v>
          </cell>
          <cell r="ER21">
            <v>84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5082</v>
          </cell>
          <cell r="FC21">
            <v>491</v>
          </cell>
          <cell r="FD21">
            <v>981</v>
          </cell>
          <cell r="FE21">
            <v>1460</v>
          </cell>
          <cell r="FF21">
            <v>3348</v>
          </cell>
          <cell r="FG21">
            <v>741</v>
          </cell>
          <cell r="FH21">
            <v>2239</v>
          </cell>
          <cell r="FI21">
            <v>0</v>
          </cell>
          <cell r="FJ21">
            <v>7882</v>
          </cell>
          <cell r="FK21">
            <v>2649</v>
          </cell>
          <cell r="FL21">
            <v>2423</v>
          </cell>
          <cell r="FM21">
            <v>1602</v>
          </cell>
          <cell r="FN21">
            <v>3524</v>
          </cell>
          <cell r="FO21">
            <v>3044</v>
          </cell>
          <cell r="FP21">
            <v>2259</v>
          </cell>
          <cell r="FQ21">
            <v>0</v>
          </cell>
          <cell r="FR21">
            <v>10</v>
          </cell>
          <cell r="FS21">
            <v>7</v>
          </cell>
          <cell r="FT21">
            <v>20</v>
          </cell>
          <cell r="FU21">
            <v>2</v>
          </cell>
          <cell r="FV21">
            <v>3</v>
          </cell>
          <cell r="FW21">
            <v>13</v>
          </cell>
          <cell r="FX21">
            <v>3</v>
          </cell>
          <cell r="FY21">
            <v>0</v>
          </cell>
          <cell r="FZ21">
            <v>59</v>
          </cell>
          <cell r="GA21">
            <v>78</v>
          </cell>
          <cell r="GB21">
            <v>77</v>
          </cell>
          <cell r="GC21">
            <v>6</v>
          </cell>
          <cell r="GD21">
            <v>7</v>
          </cell>
          <cell r="GE21">
            <v>68</v>
          </cell>
          <cell r="GF21">
            <v>6</v>
          </cell>
          <cell r="GG21">
            <v>0</v>
          </cell>
          <cell r="GH21">
            <v>1810</v>
          </cell>
          <cell r="GI21">
            <v>2088</v>
          </cell>
          <cell r="GJ21">
            <v>91</v>
          </cell>
          <cell r="GK21">
            <v>141</v>
          </cell>
          <cell r="GL21">
            <v>42</v>
          </cell>
          <cell r="GM21">
            <v>73</v>
          </cell>
          <cell r="GN21">
            <v>6885</v>
          </cell>
          <cell r="GO21">
            <v>9</v>
          </cell>
          <cell r="GP21">
            <v>31</v>
          </cell>
          <cell r="GQ21">
            <v>2794</v>
          </cell>
          <cell r="GR21">
            <v>2216</v>
          </cell>
          <cell r="GS21">
            <v>25</v>
          </cell>
          <cell r="GT21">
            <v>2859</v>
          </cell>
          <cell r="GU21">
            <v>12470</v>
          </cell>
          <cell r="GV21">
            <v>55</v>
          </cell>
          <cell r="GW21">
            <v>147</v>
          </cell>
          <cell r="GX21">
            <v>3305</v>
          </cell>
          <cell r="GY21">
            <v>3572</v>
          </cell>
          <cell r="GZ21">
            <v>124</v>
          </cell>
          <cell r="HA21">
            <v>3587</v>
          </cell>
          <cell r="HB21">
            <v>97.08</v>
          </cell>
          <cell r="HC21">
            <v>92.64</v>
          </cell>
          <cell r="HD21">
            <v>94.2</v>
          </cell>
          <cell r="HE21">
            <v>92.77</v>
          </cell>
          <cell r="HF21">
            <v>86.03</v>
          </cell>
          <cell r="HG21">
            <v>87.570000000000007</v>
          </cell>
          <cell r="HH21">
            <v>87.09</v>
          </cell>
          <cell r="HI21">
            <v>80.81</v>
          </cell>
          <cell r="HJ21">
            <v>81.88</v>
          </cell>
          <cell r="HK21">
            <v>517</v>
          </cell>
          <cell r="HL21">
            <v>610</v>
          </cell>
          <cell r="HM21">
            <v>138</v>
          </cell>
          <cell r="HN21">
            <v>0</v>
          </cell>
          <cell r="HO21">
            <v>0</v>
          </cell>
          <cell r="HP21">
            <v>305</v>
          </cell>
          <cell r="HQ21">
            <v>9</v>
          </cell>
          <cell r="HR21">
            <v>12</v>
          </cell>
          <cell r="HS21">
            <v>1591</v>
          </cell>
        </row>
        <row r="22">
          <cell r="C22" t="str">
            <v>Chandigarh</v>
          </cell>
          <cell r="L22">
            <v>4849</v>
          </cell>
          <cell r="M22">
            <v>109</v>
          </cell>
          <cell r="N22">
            <v>207</v>
          </cell>
          <cell r="O22">
            <v>2377</v>
          </cell>
          <cell r="P22">
            <v>0</v>
          </cell>
          <cell r="Q22">
            <v>152</v>
          </cell>
          <cell r="R22">
            <v>861</v>
          </cell>
          <cell r="S22">
            <v>0</v>
          </cell>
          <cell r="T22">
            <v>0</v>
          </cell>
          <cell r="U22">
            <v>3706</v>
          </cell>
          <cell r="V22">
            <v>166</v>
          </cell>
          <cell r="W22">
            <v>448</v>
          </cell>
          <cell r="X22">
            <v>4063</v>
          </cell>
          <cell r="Y22">
            <v>0</v>
          </cell>
          <cell r="Z22">
            <v>161</v>
          </cell>
          <cell r="AA22">
            <v>2029</v>
          </cell>
          <cell r="AB22">
            <v>0</v>
          </cell>
          <cell r="AC22">
            <v>0</v>
          </cell>
          <cell r="AD22">
            <v>156</v>
          </cell>
          <cell r="AE22">
            <v>563</v>
          </cell>
          <cell r="AF22">
            <v>3678</v>
          </cell>
          <cell r="AG22">
            <v>0</v>
          </cell>
          <cell r="AH22">
            <v>99</v>
          </cell>
          <cell r="AI22">
            <v>1731</v>
          </cell>
          <cell r="AJ22">
            <v>0</v>
          </cell>
          <cell r="AK22">
            <v>6227</v>
          </cell>
          <cell r="AL22">
            <v>0</v>
          </cell>
          <cell r="AM22">
            <v>7</v>
          </cell>
          <cell r="AN22">
            <v>8</v>
          </cell>
          <cell r="AO22">
            <v>0</v>
          </cell>
          <cell r="AP22">
            <v>0</v>
          </cell>
          <cell r="AQ22">
            <v>11</v>
          </cell>
          <cell r="AR22">
            <v>0</v>
          </cell>
          <cell r="AS22">
            <v>0</v>
          </cell>
          <cell r="AT22">
            <v>7</v>
          </cell>
          <cell r="AU22">
            <v>19</v>
          </cell>
          <cell r="AV22">
            <v>39</v>
          </cell>
          <cell r="AW22">
            <v>0</v>
          </cell>
          <cell r="AX22">
            <v>5</v>
          </cell>
          <cell r="AY22">
            <v>48</v>
          </cell>
          <cell r="AZ22">
            <v>0</v>
          </cell>
          <cell r="BA22">
            <v>0</v>
          </cell>
          <cell r="BB22">
            <v>11</v>
          </cell>
          <cell r="BC22">
            <v>21</v>
          </cell>
          <cell r="BD22">
            <v>91</v>
          </cell>
          <cell r="BE22">
            <v>0</v>
          </cell>
          <cell r="BF22">
            <v>2</v>
          </cell>
          <cell r="BG22">
            <v>71</v>
          </cell>
          <cell r="BH22">
            <v>0</v>
          </cell>
          <cell r="BI22">
            <v>0</v>
          </cell>
          <cell r="BJ22">
            <v>106</v>
          </cell>
          <cell r="BK22">
            <v>236</v>
          </cell>
          <cell r="BL22">
            <v>1207</v>
          </cell>
          <cell r="BM22">
            <v>0</v>
          </cell>
          <cell r="BN22">
            <v>26</v>
          </cell>
          <cell r="BO22">
            <v>819</v>
          </cell>
          <cell r="BP22">
            <v>0</v>
          </cell>
          <cell r="BQ22">
            <v>0</v>
          </cell>
          <cell r="BR22">
            <v>66</v>
          </cell>
          <cell r="BS22">
            <v>246</v>
          </cell>
          <cell r="BT22">
            <v>3276</v>
          </cell>
          <cell r="BU22">
            <v>0</v>
          </cell>
          <cell r="BV22">
            <v>151</v>
          </cell>
          <cell r="BW22">
            <v>1511</v>
          </cell>
          <cell r="BX22">
            <v>0</v>
          </cell>
          <cell r="BY22">
            <v>0</v>
          </cell>
          <cell r="BZ22">
            <v>5</v>
          </cell>
          <cell r="CA22">
            <v>14</v>
          </cell>
          <cell r="CB22">
            <v>329</v>
          </cell>
          <cell r="CC22">
            <v>0</v>
          </cell>
          <cell r="CD22">
            <v>23</v>
          </cell>
          <cell r="CE22">
            <v>114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7</v>
          </cell>
          <cell r="CK22">
            <v>0</v>
          </cell>
          <cell r="CL22">
            <v>0</v>
          </cell>
          <cell r="CM22">
            <v>1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3</v>
          </cell>
          <cell r="CS22">
            <v>0</v>
          </cell>
          <cell r="CT22">
            <v>0</v>
          </cell>
          <cell r="CU22">
            <v>2</v>
          </cell>
          <cell r="CV22">
            <v>0</v>
          </cell>
          <cell r="CW22">
            <v>0</v>
          </cell>
          <cell r="CX22">
            <v>0</v>
          </cell>
          <cell r="CY22">
            <v>3</v>
          </cell>
          <cell r="CZ22">
            <v>0</v>
          </cell>
          <cell r="DA22">
            <v>19</v>
          </cell>
          <cell r="DB22">
            <v>51</v>
          </cell>
          <cell r="DC22">
            <v>0</v>
          </cell>
          <cell r="DD22">
            <v>0</v>
          </cell>
          <cell r="DE22">
            <v>0</v>
          </cell>
          <cell r="DF22">
            <v>29</v>
          </cell>
          <cell r="DG22">
            <v>95</v>
          </cell>
          <cell r="DH22">
            <v>897</v>
          </cell>
          <cell r="DI22">
            <v>0</v>
          </cell>
          <cell r="DJ22">
            <v>46</v>
          </cell>
          <cell r="DK22">
            <v>548</v>
          </cell>
          <cell r="DL22">
            <v>0</v>
          </cell>
          <cell r="DM22">
            <v>0</v>
          </cell>
          <cell r="DN22">
            <v>166</v>
          </cell>
          <cell r="DO22">
            <v>448</v>
          </cell>
          <cell r="DP22">
            <v>4063</v>
          </cell>
          <cell r="DQ22">
            <v>0</v>
          </cell>
          <cell r="DR22">
            <v>161</v>
          </cell>
          <cell r="DS22">
            <v>2029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4</v>
          </cell>
          <cell r="EF22">
            <v>14</v>
          </cell>
          <cell r="EG22">
            <v>0</v>
          </cell>
          <cell r="EH22">
            <v>0</v>
          </cell>
          <cell r="EI22">
            <v>3</v>
          </cell>
          <cell r="EJ22">
            <v>0</v>
          </cell>
          <cell r="EK22">
            <v>0</v>
          </cell>
          <cell r="EL22">
            <v>0</v>
          </cell>
          <cell r="EM22">
            <v>3</v>
          </cell>
          <cell r="EN22">
            <v>38</v>
          </cell>
          <cell r="EO22">
            <v>0</v>
          </cell>
          <cell r="EP22">
            <v>2</v>
          </cell>
          <cell r="EQ22">
            <v>9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5</v>
          </cell>
          <cell r="FC22">
            <v>18</v>
          </cell>
          <cell r="FD22">
            <v>109</v>
          </cell>
          <cell r="FE22">
            <v>0</v>
          </cell>
          <cell r="FF22">
            <v>0</v>
          </cell>
          <cell r="FG22">
            <v>103</v>
          </cell>
          <cell r="FH22">
            <v>0</v>
          </cell>
          <cell r="FI22">
            <v>0</v>
          </cell>
          <cell r="FJ22">
            <v>9</v>
          </cell>
          <cell r="FK22">
            <v>56</v>
          </cell>
          <cell r="FL22">
            <v>213</v>
          </cell>
          <cell r="FM22">
            <v>0</v>
          </cell>
          <cell r="FN22">
            <v>0</v>
          </cell>
          <cell r="FO22">
            <v>147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6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2</v>
          </cell>
          <cell r="GA22">
            <v>2</v>
          </cell>
          <cell r="GB22">
            <v>38</v>
          </cell>
          <cell r="GC22">
            <v>0</v>
          </cell>
          <cell r="GD22">
            <v>0</v>
          </cell>
          <cell r="GE22">
            <v>1</v>
          </cell>
          <cell r="GF22">
            <v>0</v>
          </cell>
          <cell r="GG22">
            <v>0</v>
          </cell>
          <cell r="GH22">
            <v>35</v>
          </cell>
          <cell r="GI22">
            <v>110</v>
          </cell>
          <cell r="GJ22">
            <v>0</v>
          </cell>
          <cell r="GK22">
            <v>3</v>
          </cell>
          <cell r="GL22">
            <v>0</v>
          </cell>
          <cell r="GM22">
            <v>0</v>
          </cell>
          <cell r="GN22">
            <v>15</v>
          </cell>
          <cell r="GO22">
            <v>56</v>
          </cell>
          <cell r="GP22">
            <v>102</v>
          </cell>
          <cell r="GQ22">
            <v>0</v>
          </cell>
          <cell r="GR22">
            <v>0</v>
          </cell>
          <cell r="GS22">
            <v>123</v>
          </cell>
          <cell r="GT22">
            <v>0</v>
          </cell>
          <cell r="GU22">
            <v>43</v>
          </cell>
          <cell r="GV22">
            <v>155</v>
          </cell>
          <cell r="GW22">
            <v>300</v>
          </cell>
          <cell r="GX22">
            <v>0</v>
          </cell>
          <cell r="GY22">
            <v>0</v>
          </cell>
          <cell r="GZ22">
            <v>383</v>
          </cell>
          <cell r="HA22">
            <v>0</v>
          </cell>
          <cell r="HB22">
            <v>99.28</v>
          </cell>
          <cell r="HC22">
            <v>99.240000000000009</v>
          </cell>
          <cell r="HD22">
            <v>99.25</v>
          </cell>
          <cell r="HE22">
            <v>93.33</v>
          </cell>
          <cell r="HF22">
            <v>94.29</v>
          </cell>
          <cell r="HG22">
            <v>94</v>
          </cell>
          <cell r="HH22">
            <v>97</v>
          </cell>
          <cell r="HI22">
            <v>98.86</v>
          </cell>
          <cell r="HJ22">
            <v>98.68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</row>
        <row r="23">
          <cell r="C23" t="str">
            <v>Uttarakhand</v>
          </cell>
          <cell r="L23">
            <v>60741</v>
          </cell>
          <cell r="M23">
            <v>14146</v>
          </cell>
          <cell r="N23">
            <v>8249</v>
          </cell>
          <cell r="O23">
            <v>4935</v>
          </cell>
          <cell r="P23">
            <v>3289</v>
          </cell>
          <cell r="Q23">
            <v>3652</v>
          </cell>
          <cell r="R23">
            <v>1276</v>
          </cell>
          <cell r="S23">
            <v>739</v>
          </cell>
          <cell r="T23">
            <v>0</v>
          </cell>
          <cell r="U23">
            <v>36286</v>
          </cell>
          <cell r="V23">
            <v>20988</v>
          </cell>
          <cell r="W23">
            <v>5455</v>
          </cell>
          <cell r="X23">
            <v>3688</v>
          </cell>
          <cell r="Y23">
            <v>4779</v>
          </cell>
          <cell r="Z23">
            <v>4548</v>
          </cell>
          <cell r="AA23">
            <v>853</v>
          </cell>
          <cell r="AB23">
            <v>2028</v>
          </cell>
          <cell r="AC23">
            <v>0</v>
          </cell>
          <cell r="AD23">
            <v>22926</v>
          </cell>
          <cell r="AE23">
            <v>4420</v>
          </cell>
          <cell r="AF23">
            <v>3235</v>
          </cell>
          <cell r="AG23">
            <v>4889</v>
          </cell>
          <cell r="AH23">
            <v>4263</v>
          </cell>
          <cell r="AI23">
            <v>588</v>
          </cell>
          <cell r="AJ23">
            <v>1949</v>
          </cell>
          <cell r="AK23">
            <v>42272</v>
          </cell>
          <cell r="AL23">
            <v>744</v>
          </cell>
          <cell r="AM23">
            <v>152</v>
          </cell>
          <cell r="AN23">
            <v>66</v>
          </cell>
          <cell r="AO23">
            <v>107</v>
          </cell>
          <cell r="AP23">
            <v>71</v>
          </cell>
          <cell r="AQ23">
            <v>8</v>
          </cell>
          <cell r="AR23">
            <v>44</v>
          </cell>
          <cell r="AS23">
            <v>0</v>
          </cell>
          <cell r="AT23">
            <v>1538</v>
          </cell>
          <cell r="AU23">
            <v>211</v>
          </cell>
          <cell r="AV23">
            <v>64</v>
          </cell>
          <cell r="AW23">
            <v>202</v>
          </cell>
          <cell r="AX23">
            <v>98</v>
          </cell>
          <cell r="AY23">
            <v>28</v>
          </cell>
          <cell r="AZ23">
            <v>61</v>
          </cell>
          <cell r="BA23">
            <v>0</v>
          </cell>
          <cell r="BB23">
            <v>5051</v>
          </cell>
          <cell r="BC23">
            <v>829</v>
          </cell>
          <cell r="BD23">
            <v>152</v>
          </cell>
          <cell r="BE23">
            <v>1685</v>
          </cell>
          <cell r="BF23">
            <v>276</v>
          </cell>
          <cell r="BG23">
            <v>69</v>
          </cell>
          <cell r="BH23">
            <v>343</v>
          </cell>
          <cell r="BI23">
            <v>0</v>
          </cell>
          <cell r="BJ23">
            <v>12325</v>
          </cell>
          <cell r="BK23">
            <v>3156</v>
          </cell>
          <cell r="BL23">
            <v>1416</v>
          </cell>
          <cell r="BM23">
            <v>4144</v>
          </cell>
          <cell r="BN23">
            <v>1678</v>
          </cell>
          <cell r="BO23">
            <v>390</v>
          </cell>
          <cell r="BP23">
            <v>1041</v>
          </cell>
          <cell r="BQ23">
            <v>0</v>
          </cell>
          <cell r="BR23">
            <v>17697</v>
          </cell>
          <cell r="BS23">
            <v>3824</v>
          </cell>
          <cell r="BT23">
            <v>3654</v>
          </cell>
          <cell r="BU23">
            <v>6637</v>
          </cell>
          <cell r="BV23">
            <v>17622</v>
          </cell>
          <cell r="BW23">
            <v>801</v>
          </cell>
          <cell r="BX23">
            <v>5264</v>
          </cell>
          <cell r="BY23">
            <v>0</v>
          </cell>
          <cell r="BZ23">
            <v>288</v>
          </cell>
          <cell r="CA23">
            <v>62</v>
          </cell>
          <cell r="CB23">
            <v>84</v>
          </cell>
          <cell r="CC23">
            <v>59</v>
          </cell>
          <cell r="CD23">
            <v>439</v>
          </cell>
          <cell r="CE23">
            <v>8</v>
          </cell>
          <cell r="CF23">
            <v>134</v>
          </cell>
          <cell r="CG23">
            <v>0</v>
          </cell>
          <cell r="CH23">
            <v>7</v>
          </cell>
          <cell r="CI23">
            <v>8</v>
          </cell>
          <cell r="CJ23">
            <v>7</v>
          </cell>
          <cell r="CK23">
            <v>0</v>
          </cell>
          <cell r="CL23">
            <v>30</v>
          </cell>
          <cell r="CM23">
            <v>0</v>
          </cell>
          <cell r="CN23">
            <v>1</v>
          </cell>
          <cell r="CO23">
            <v>0</v>
          </cell>
          <cell r="CP23">
            <v>8</v>
          </cell>
          <cell r="CQ23">
            <v>12</v>
          </cell>
          <cell r="CR23">
            <v>19</v>
          </cell>
          <cell r="CS23">
            <v>3</v>
          </cell>
          <cell r="CT23">
            <v>22</v>
          </cell>
          <cell r="CU23">
            <v>0</v>
          </cell>
          <cell r="CV23">
            <v>3</v>
          </cell>
          <cell r="CW23">
            <v>0</v>
          </cell>
          <cell r="CX23">
            <v>104</v>
          </cell>
          <cell r="CY23">
            <v>133</v>
          </cell>
          <cell r="CZ23">
            <v>576</v>
          </cell>
          <cell r="DA23">
            <v>2344</v>
          </cell>
          <cell r="DB23">
            <v>2389</v>
          </cell>
          <cell r="DC23">
            <v>34</v>
          </cell>
          <cell r="DD23">
            <v>2</v>
          </cell>
          <cell r="DE23">
            <v>0</v>
          </cell>
          <cell r="DF23">
            <v>16670</v>
          </cell>
          <cell r="DG23">
            <v>2799</v>
          </cell>
          <cell r="DH23">
            <v>1774</v>
          </cell>
          <cell r="DI23">
            <v>8058</v>
          </cell>
          <cell r="DJ23">
            <v>15687</v>
          </cell>
          <cell r="DK23">
            <v>451</v>
          </cell>
          <cell r="DL23">
            <v>4862</v>
          </cell>
          <cell r="DM23">
            <v>0</v>
          </cell>
          <cell r="DN23">
            <v>20988</v>
          </cell>
          <cell r="DO23">
            <v>5455</v>
          </cell>
          <cell r="DP23">
            <v>3688</v>
          </cell>
          <cell r="DQ23">
            <v>4779</v>
          </cell>
          <cell r="DR23">
            <v>4548</v>
          </cell>
          <cell r="DS23">
            <v>853</v>
          </cell>
          <cell r="DT23">
            <v>2028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1</v>
          </cell>
          <cell r="EA23">
            <v>0</v>
          </cell>
          <cell r="EB23">
            <v>1</v>
          </cell>
          <cell r="EC23">
            <v>0</v>
          </cell>
          <cell r="ED23">
            <v>2378</v>
          </cell>
          <cell r="EE23">
            <v>114</v>
          </cell>
          <cell r="EF23">
            <v>50</v>
          </cell>
          <cell r="EG23">
            <v>57</v>
          </cell>
          <cell r="EH23">
            <v>144</v>
          </cell>
          <cell r="EI23">
            <v>9</v>
          </cell>
          <cell r="EJ23">
            <v>67</v>
          </cell>
          <cell r="EK23">
            <v>0</v>
          </cell>
          <cell r="EL23">
            <v>2241</v>
          </cell>
          <cell r="EM23">
            <v>264</v>
          </cell>
          <cell r="EN23">
            <v>70</v>
          </cell>
          <cell r="EO23">
            <v>81</v>
          </cell>
          <cell r="EP23">
            <v>54</v>
          </cell>
          <cell r="EQ23">
            <v>30</v>
          </cell>
          <cell r="ER23">
            <v>23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2569</v>
          </cell>
          <cell r="FC23">
            <v>371</v>
          </cell>
          <cell r="FD23">
            <v>138</v>
          </cell>
          <cell r="FE23">
            <v>1372</v>
          </cell>
          <cell r="FF23">
            <v>2086</v>
          </cell>
          <cell r="FG23">
            <v>30</v>
          </cell>
          <cell r="FH23">
            <v>775</v>
          </cell>
          <cell r="FI23">
            <v>0</v>
          </cell>
          <cell r="FJ23">
            <v>2186</v>
          </cell>
          <cell r="FK23">
            <v>380</v>
          </cell>
          <cell r="FL23">
            <v>157</v>
          </cell>
          <cell r="FM23">
            <v>630</v>
          </cell>
          <cell r="FN23">
            <v>642</v>
          </cell>
          <cell r="FO23">
            <v>43</v>
          </cell>
          <cell r="FP23">
            <v>281</v>
          </cell>
          <cell r="FQ23">
            <v>0</v>
          </cell>
          <cell r="FR23">
            <v>625</v>
          </cell>
          <cell r="FS23">
            <v>80</v>
          </cell>
          <cell r="FT23">
            <v>41</v>
          </cell>
          <cell r="FU23">
            <v>242</v>
          </cell>
          <cell r="FV23">
            <v>311</v>
          </cell>
          <cell r="FW23">
            <v>14</v>
          </cell>
          <cell r="FX23">
            <v>143</v>
          </cell>
          <cell r="FY23">
            <v>0</v>
          </cell>
          <cell r="FZ23">
            <v>713</v>
          </cell>
          <cell r="GA23">
            <v>148</v>
          </cell>
          <cell r="GB23">
            <v>64</v>
          </cell>
          <cell r="GC23">
            <v>166</v>
          </cell>
          <cell r="GD23">
            <v>193</v>
          </cell>
          <cell r="GE23">
            <v>23</v>
          </cell>
          <cell r="GF23">
            <v>84</v>
          </cell>
          <cell r="GG23">
            <v>0</v>
          </cell>
          <cell r="GH23">
            <v>2012</v>
          </cell>
          <cell r="GI23">
            <v>926</v>
          </cell>
          <cell r="GJ23">
            <v>1495</v>
          </cell>
          <cell r="GK23">
            <v>674</v>
          </cell>
          <cell r="GL23">
            <v>243</v>
          </cell>
          <cell r="GM23">
            <v>184</v>
          </cell>
          <cell r="GN23">
            <v>7137</v>
          </cell>
          <cell r="GO23">
            <v>29</v>
          </cell>
          <cell r="GP23">
            <v>8</v>
          </cell>
          <cell r="GQ23">
            <v>3941</v>
          </cell>
          <cell r="GR23">
            <v>1059</v>
          </cell>
          <cell r="GS23">
            <v>1</v>
          </cell>
          <cell r="GT23">
            <v>979</v>
          </cell>
          <cell r="GU23">
            <v>8076</v>
          </cell>
          <cell r="GV23">
            <v>33</v>
          </cell>
          <cell r="GW23">
            <v>30</v>
          </cell>
          <cell r="GX23">
            <v>2138</v>
          </cell>
          <cell r="GY23">
            <v>334</v>
          </cell>
          <cell r="GZ23">
            <v>10</v>
          </cell>
          <cell r="HA23">
            <v>331</v>
          </cell>
          <cell r="HB23">
            <v>97.14</v>
          </cell>
          <cell r="HC23">
            <v>97.52</v>
          </cell>
          <cell r="HD23">
            <v>97.28</v>
          </cell>
          <cell r="HE23">
            <v>51.14</v>
          </cell>
          <cell r="HF23">
            <v>45.88</v>
          </cell>
          <cell r="HG23">
            <v>48.84</v>
          </cell>
          <cell r="HH23">
            <v>74.56</v>
          </cell>
          <cell r="HI23">
            <v>62.88</v>
          </cell>
          <cell r="HJ23">
            <v>67.77</v>
          </cell>
          <cell r="HK23">
            <v>832</v>
          </cell>
          <cell r="HL23">
            <v>267</v>
          </cell>
          <cell r="HM23">
            <v>13</v>
          </cell>
          <cell r="HN23">
            <v>72</v>
          </cell>
          <cell r="HO23">
            <v>5</v>
          </cell>
          <cell r="HP23">
            <v>1</v>
          </cell>
          <cell r="HQ23">
            <v>7</v>
          </cell>
          <cell r="HR23">
            <v>0</v>
          </cell>
          <cell r="HS23">
            <v>1197</v>
          </cell>
        </row>
        <row r="24">
          <cell r="C24" t="str">
            <v>Haryana</v>
          </cell>
          <cell r="L24">
            <v>93176</v>
          </cell>
          <cell r="M24">
            <v>4480</v>
          </cell>
          <cell r="N24">
            <v>15332</v>
          </cell>
          <cell r="O24">
            <v>42737</v>
          </cell>
          <cell r="P24">
            <v>61</v>
          </cell>
          <cell r="Q24">
            <v>1038</v>
          </cell>
          <cell r="R24">
            <v>22627</v>
          </cell>
          <cell r="S24">
            <v>448</v>
          </cell>
          <cell r="T24">
            <v>0</v>
          </cell>
          <cell r="U24">
            <v>86723</v>
          </cell>
          <cell r="V24">
            <v>19320</v>
          </cell>
          <cell r="W24">
            <v>11013</v>
          </cell>
          <cell r="X24">
            <v>28353</v>
          </cell>
          <cell r="Y24">
            <v>3296</v>
          </cell>
          <cell r="Z24">
            <v>14229</v>
          </cell>
          <cell r="AA24">
            <v>13529</v>
          </cell>
          <cell r="AB24">
            <v>5144</v>
          </cell>
          <cell r="AC24">
            <v>0</v>
          </cell>
          <cell r="AD24">
            <v>20446</v>
          </cell>
          <cell r="AE24">
            <v>10180</v>
          </cell>
          <cell r="AF24">
            <v>27786</v>
          </cell>
          <cell r="AG24">
            <v>3120</v>
          </cell>
          <cell r="AH24">
            <v>12579</v>
          </cell>
          <cell r="AI24">
            <v>9996</v>
          </cell>
          <cell r="AJ24">
            <v>5599</v>
          </cell>
          <cell r="AK24">
            <v>89706</v>
          </cell>
          <cell r="AL24">
            <v>39</v>
          </cell>
          <cell r="AM24">
            <v>122</v>
          </cell>
          <cell r="AN24">
            <v>138</v>
          </cell>
          <cell r="AO24">
            <v>11</v>
          </cell>
          <cell r="AP24">
            <v>17</v>
          </cell>
          <cell r="AQ24">
            <v>103</v>
          </cell>
          <cell r="AR24">
            <v>5</v>
          </cell>
          <cell r="AS24">
            <v>0</v>
          </cell>
          <cell r="AT24">
            <v>4384</v>
          </cell>
          <cell r="AU24">
            <v>720</v>
          </cell>
          <cell r="AV24">
            <v>815</v>
          </cell>
          <cell r="AW24">
            <v>540</v>
          </cell>
          <cell r="AX24">
            <v>1032</v>
          </cell>
          <cell r="AY24">
            <v>768</v>
          </cell>
          <cell r="AZ24">
            <v>777</v>
          </cell>
          <cell r="BA24">
            <v>0</v>
          </cell>
          <cell r="BB24">
            <v>6693</v>
          </cell>
          <cell r="BC24">
            <v>2126</v>
          </cell>
          <cell r="BD24">
            <v>2341</v>
          </cell>
          <cell r="BE24">
            <v>643</v>
          </cell>
          <cell r="BF24">
            <v>1205</v>
          </cell>
          <cell r="BG24">
            <v>1978</v>
          </cell>
          <cell r="BH24">
            <v>897</v>
          </cell>
          <cell r="BI24">
            <v>0</v>
          </cell>
          <cell r="BJ24">
            <v>18764</v>
          </cell>
          <cell r="BK24">
            <v>8845</v>
          </cell>
          <cell r="BL24">
            <v>16526</v>
          </cell>
          <cell r="BM24">
            <v>3538</v>
          </cell>
          <cell r="BN24">
            <v>7537</v>
          </cell>
          <cell r="BO24">
            <v>11536</v>
          </cell>
          <cell r="BP24">
            <v>5007</v>
          </cell>
          <cell r="BQ24">
            <v>0</v>
          </cell>
          <cell r="BR24">
            <v>11989</v>
          </cell>
          <cell r="BS24">
            <v>5179</v>
          </cell>
          <cell r="BT24">
            <v>22303</v>
          </cell>
          <cell r="BU24">
            <v>4947</v>
          </cell>
          <cell r="BV24">
            <v>20476</v>
          </cell>
          <cell r="BW24">
            <v>7766</v>
          </cell>
          <cell r="BX24">
            <v>6708</v>
          </cell>
          <cell r="BY24">
            <v>0</v>
          </cell>
          <cell r="BZ24">
            <v>425</v>
          </cell>
          <cell r="CA24">
            <v>173</v>
          </cell>
          <cell r="CB24">
            <v>1196</v>
          </cell>
          <cell r="CC24">
            <v>377</v>
          </cell>
          <cell r="CD24">
            <v>2602</v>
          </cell>
          <cell r="CE24">
            <v>251</v>
          </cell>
          <cell r="CF24">
            <v>489</v>
          </cell>
          <cell r="CG24">
            <v>0</v>
          </cell>
          <cell r="CH24">
            <v>3</v>
          </cell>
          <cell r="CI24">
            <v>3</v>
          </cell>
          <cell r="CJ24">
            <v>43</v>
          </cell>
          <cell r="CK24">
            <v>1</v>
          </cell>
          <cell r="CL24">
            <v>17</v>
          </cell>
          <cell r="CM24">
            <v>4</v>
          </cell>
          <cell r="CN24">
            <v>2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1</v>
          </cell>
          <cell r="CU24">
            <v>0</v>
          </cell>
          <cell r="CV24">
            <v>0</v>
          </cell>
          <cell r="CW24">
            <v>0</v>
          </cell>
          <cell r="CX24">
            <v>30</v>
          </cell>
          <cell r="CY24">
            <v>49</v>
          </cell>
          <cell r="CZ24">
            <v>145</v>
          </cell>
          <cell r="DA24">
            <v>877</v>
          </cell>
          <cell r="DB24">
            <v>597</v>
          </cell>
          <cell r="DC24">
            <v>16</v>
          </cell>
          <cell r="DD24">
            <v>0</v>
          </cell>
          <cell r="DE24">
            <v>0</v>
          </cell>
          <cell r="DF24">
            <v>22977</v>
          </cell>
          <cell r="DG24">
            <v>6155</v>
          </cell>
          <cell r="DH24">
            <v>15009</v>
          </cell>
          <cell r="DI24">
            <v>6761</v>
          </cell>
          <cell r="DJ24">
            <v>18658</v>
          </cell>
          <cell r="DK24">
            <v>8877</v>
          </cell>
          <cell r="DL24">
            <v>8741</v>
          </cell>
          <cell r="DM24">
            <v>0</v>
          </cell>
          <cell r="DN24">
            <v>19320</v>
          </cell>
          <cell r="DO24">
            <v>11013</v>
          </cell>
          <cell r="DP24">
            <v>28353</v>
          </cell>
          <cell r="DQ24">
            <v>3296</v>
          </cell>
          <cell r="DR24">
            <v>14229</v>
          </cell>
          <cell r="DS24">
            <v>13529</v>
          </cell>
          <cell r="DT24">
            <v>5144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22</v>
          </cell>
          <cell r="EE24">
            <v>165</v>
          </cell>
          <cell r="EF24">
            <v>238</v>
          </cell>
          <cell r="EG24">
            <v>2</v>
          </cell>
          <cell r="EH24">
            <v>9</v>
          </cell>
          <cell r="EI24">
            <v>259</v>
          </cell>
          <cell r="EJ24">
            <v>5</v>
          </cell>
          <cell r="EK24">
            <v>0</v>
          </cell>
          <cell r="EL24">
            <v>93</v>
          </cell>
          <cell r="EM24">
            <v>206</v>
          </cell>
          <cell r="EN24">
            <v>397</v>
          </cell>
          <cell r="EO24">
            <v>1</v>
          </cell>
          <cell r="EP24">
            <v>10</v>
          </cell>
          <cell r="EQ24">
            <v>299</v>
          </cell>
          <cell r="ER24">
            <v>8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4725</v>
          </cell>
          <cell r="FC24">
            <v>865</v>
          </cell>
          <cell r="FD24">
            <v>1236</v>
          </cell>
          <cell r="FE24">
            <v>1206</v>
          </cell>
          <cell r="FF24">
            <v>2501</v>
          </cell>
          <cell r="FG24">
            <v>1119</v>
          </cell>
          <cell r="FH24">
            <v>1211</v>
          </cell>
          <cell r="FI24">
            <v>0</v>
          </cell>
          <cell r="FJ24">
            <v>1574</v>
          </cell>
          <cell r="FK24">
            <v>800</v>
          </cell>
          <cell r="FL24">
            <v>986</v>
          </cell>
          <cell r="FM24">
            <v>336</v>
          </cell>
          <cell r="FN24">
            <v>1071</v>
          </cell>
          <cell r="FO24">
            <v>797</v>
          </cell>
          <cell r="FP24">
            <v>427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0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856</v>
          </cell>
          <cell r="GI24">
            <v>1017</v>
          </cell>
          <cell r="GJ24">
            <v>72</v>
          </cell>
          <cell r="GK24">
            <v>54</v>
          </cell>
          <cell r="GL24">
            <v>14</v>
          </cell>
          <cell r="GM24">
            <v>4</v>
          </cell>
          <cell r="GN24">
            <v>202</v>
          </cell>
          <cell r="GO24">
            <v>12</v>
          </cell>
          <cell r="GP24">
            <v>20</v>
          </cell>
          <cell r="GQ24">
            <v>136</v>
          </cell>
          <cell r="GR24">
            <v>109</v>
          </cell>
          <cell r="GS24">
            <v>5</v>
          </cell>
          <cell r="GT24">
            <v>85</v>
          </cell>
          <cell r="GU24">
            <v>180</v>
          </cell>
          <cell r="GV24">
            <v>10</v>
          </cell>
          <cell r="GW24">
            <v>51</v>
          </cell>
          <cell r="GX24">
            <v>75</v>
          </cell>
          <cell r="GY24">
            <v>67</v>
          </cell>
          <cell r="GZ24">
            <v>7</v>
          </cell>
          <cell r="HA24">
            <v>25</v>
          </cell>
          <cell r="HB24">
            <v>99.64</v>
          </cell>
          <cell r="HC24">
            <v>99.68</v>
          </cell>
          <cell r="HD24">
            <v>99.66</v>
          </cell>
          <cell r="HE24">
            <v>100</v>
          </cell>
          <cell r="HF24">
            <v>100</v>
          </cell>
          <cell r="HG24">
            <v>100</v>
          </cell>
          <cell r="HH24">
            <v>95.48</v>
          </cell>
          <cell r="HI24">
            <v>95.13</v>
          </cell>
          <cell r="HJ24">
            <v>95.26</v>
          </cell>
          <cell r="HK24">
            <v>1201</v>
          </cell>
          <cell r="HL24">
            <v>2183</v>
          </cell>
          <cell r="HM24">
            <v>178</v>
          </cell>
          <cell r="HN24">
            <v>5</v>
          </cell>
          <cell r="HO24">
            <v>0</v>
          </cell>
          <cell r="HP24">
            <v>310</v>
          </cell>
          <cell r="HQ24">
            <v>0</v>
          </cell>
          <cell r="HR24">
            <v>0</v>
          </cell>
          <cell r="HS24">
            <v>3877</v>
          </cell>
        </row>
        <row r="25">
          <cell r="C25" t="str">
            <v>Delhi</v>
          </cell>
          <cell r="L25">
            <v>75280</v>
          </cell>
          <cell r="M25">
            <v>5767</v>
          </cell>
          <cell r="N25">
            <v>7947</v>
          </cell>
          <cell r="O25">
            <v>34844</v>
          </cell>
          <cell r="P25">
            <v>106</v>
          </cell>
          <cell r="Q25">
            <v>1850</v>
          </cell>
          <cell r="R25">
            <v>4943</v>
          </cell>
          <cell r="S25">
            <v>294</v>
          </cell>
          <cell r="T25">
            <v>0</v>
          </cell>
          <cell r="U25">
            <v>55751</v>
          </cell>
          <cell r="V25">
            <v>19417</v>
          </cell>
          <cell r="W25">
            <v>6939</v>
          </cell>
          <cell r="X25">
            <v>49628</v>
          </cell>
          <cell r="Y25">
            <v>299</v>
          </cell>
          <cell r="Z25">
            <v>10422</v>
          </cell>
          <cell r="AA25">
            <v>4692</v>
          </cell>
          <cell r="AB25">
            <v>1976</v>
          </cell>
          <cell r="AC25">
            <v>0</v>
          </cell>
          <cell r="AD25">
            <v>18887</v>
          </cell>
          <cell r="AE25">
            <v>5464</v>
          </cell>
          <cell r="AF25">
            <v>45025</v>
          </cell>
          <cell r="AG25">
            <v>262</v>
          </cell>
          <cell r="AH25">
            <v>8652</v>
          </cell>
          <cell r="AI25">
            <v>5238</v>
          </cell>
          <cell r="AJ25">
            <v>1916</v>
          </cell>
          <cell r="AK25">
            <v>85444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328</v>
          </cell>
          <cell r="AU25">
            <v>95</v>
          </cell>
          <cell r="AV25">
            <v>359</v>
          </cell>
          <cell r="AW25">
            <v>1</v>
          </cell>
          <cell r="AX25">
            <v>84</v>
          </cell>
          <cell r="AY25">
            <v>58</v>
          </cell>
          <cell r="AZ25">
            <v>15</v>
          </cell>
          <cell r="BA25">
            <v>0</v>
          </cell>
          <cell r="BB25">
            <v>6446</v>
          </cell>
          <cell r="BC25">
            <v>837</v>
          </cell>
          <cell r="BD25">
            <v>2263</v>
          </cell>
          <cell r="BE25">
            <v>4</v>
          </cell>
          <cell r="BF25">
            <v>111</v>
          </cell>
          <cell r="BG25">
            <v>364</v>
          </cell>
          <cell r="BH25">
            <v>18</v>
          </cell>
          <cell r="BI25">
            <v>0</v>
          </cell>
          <cell r="BJ25">
            <v>12435</v>
          </cell>
          <cell r="BK25">
            <v>4214</v>
          </cell>
          <cell r="BL25">
            <v>19763</v>
          </cell>
          <cell r="BM25">
            <v>161</v>
          </cell>
          <cell r="BN25">
            <v>5236</v>
          </cell>
          <cell r="BO25">
            <v>2673</v>
          </cell>
          <cell r="BP25">
            <v>1340</v>
          </cell>
          <cell r="BQ25">
            <v>0</v>
          </cell>
          <cell r="BR25">
            <v>7101</v>
          </cell>
          <cell r="BS25">
            <v>2904</v>
          </cell>
          <cell r="BT25">
            <v>38223</v>
          </cell>
          <cell r="BU25">
            <v>349</v>
          </cell>
          <cell r="BV25">
            <v>16433</v>
          </cell>
          <cell r="BW25">
            <v>2445</v>
          </cell>
          <cell r="BX25">
            <v>2331</v>
          </cell>
          <cell r="BY25">
            <v>0</v>
          </cell>
          <cell r="BZ25">
            <v>487</v>
          </cell>
          <cell r="CA25">
            <v>122</v>
          </cell>
          <cell r="CB25">
            <v>2452</v>
          </cell>
          <cell r="CC25">
            <v>19</v>
          </cell>
          <cell r="CD25">
            <v>1114</v>
          </cell>
          <cell r="CE25">
            <v>102</v>
          </cell>
          <cell r="CF25">
            <v>134</v>
          </cell>
          <cell r="CG25">
            <v>0</v>
          </cell>
          <cell r="CH25">
            <v>1</v>
          </cell>
          <cell r="CI25">
            <v>0</v>
          </cell>
          <cell r="CJ25">
            <v>5</v>
          </cell>
          <cell r="CK25">
            <v>0</v>
          </cell>
          <cell r="CL25">
            <v>3</v>
          </cell>
          <cell r="CM25">
            <v>0</v>
          </cell>
          <cell r="CN25">
            <v>0</v>
          </cell>
          <cell r="CO25">
            <v>0</v>
          </cell>
          <cell r="CP25">
            <v>1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7381</v>
          </cell>
          <cell r="DG25">
            <v>1233</v>
          </cell>
          <cell r="DH25">
            <v>13437</v>
          </cell>
          <cell r="DI25">
            <v>235</v>
          </cell>
          <cell r="DJ25">
            <v>12559</v>
          </cell>
          <cell r="DK25">
            <v>950</v>
          </cell>
          <cell r="DL25">
            <v>1862</v>
          </cell>
          <cell r="DM25">
            <v>0</v>
          </cell>
          <cell r="DN25">
            <v>19417</v>
          </cell>
          <cell r="DO25">
            <v>6939</v>
          </cell>
          <cell r="DP25">
            <v>49628</v>
          </cell>
          <cell r="DQ25">
            <v>299</v>
          </cell>
          <cell r="DR25">
            <v>10422</v>
          </cell>
          <cell r="DS25">
            <v>4692</v>
          </cell>
          <cell r="DT25">
            <v>1976</v>
          </cell>
          <cell r="DU25">
            <v>0</v>
          </cell>
          <cell r="DV25">
            <v>1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1439</v>
          </cell>
          <cell r="FC25">
            <v>71</v>
          </cell>
          <cell r="FD25">
            <v>1911</v>
          </cell>
          <cell r="FE25">
            <v>52</v>
          </cell>
          <cell r="FF25">
            <v>2378</v>
          </cell>
          <cell r="FG25">
            <v>85</v>
          </cell>
          <cell r="FH25">
            <v>387</v>
          </cell>
          <cell r="FI25">
            <v>0</v>
          </cell>
          <cell r="FJ25">
            <v>2138</v>
          </cell>
          <cell r="FK25">
            <v>138</v>
          </cell>
          <cell r="FL25">
            <v>2773</v>
          </cell>
          <cell r="FM25">
            <v>36</v>
          </cell>
          <cell r="FN25">
            <v>1218</v>
          </cell>
          <cell r="FO25">
            <v>94</v>
          </cell>
          <cell r="FP25">
            <v>225</v>
          </cell>
          <cell r="FQ25">
            <v>0</v>
          </cell>
          <cell r="FR25">
            <v>641</v>
          </cell>
          <cell r="FS25">
            <v>10</v>
          </cell>
          <cell r="FT25">
            <v>338</v>
          </cell>
          <cell r="FU25">
            <v>3</v>
          </cell>
          <cell r="FV25">
            <v>578</v>
          </cell>
          <cell r="FW25">
            <v>20</v>
          </cell>
          <cell r="FX25">
            <v>97</v>
          </cell>
          <cell r="FY25">
            <v>0</v>
          </cell>
          <cell r="FZ25">
            <v>429</v>
          </cell>
          <cell r="GA25">
            <v>23</v>
          </cell>
          <cell r="GB25">
            <v>455</v>
          </cell>
          <cell r="GC25">
            <v>5</v>
          </cell>
          <cell r="GD25">
            <v>208</v>
          </cell>
          <cell r="GE25">
            <v>25</v>
          </cell>
          <cell r="GF25">
            <v>38</v>
          </cell>
          <cell r="GG25">
            <v>0</v>
          </cell>
          <cell r="GH25">
            <v>1265</v>
          </cell>
          <cell r="GI25">
            <v>1616</v>
          </cell>
          <cell r="GJ25">
            <v>1050</v>
          </cell>
          <cell r="GK25">
            <v>1246</v>
          </cell>
          <cell r="GL25">
            <v>268</v>
          </cell>
          <cell r="GM25">
            <v>319</v>
          </cell>
          <cell r="GN25">
            <v>965</v>
          </cell>
          <cell r="GO25">
            <v>41</v>
          </cell>
          <cell r="GP25">
            <v>3313</v>
          </cell>
          <cell r="GQ25">
            <v>47</v>
          </cell>
          <cell r="GR25">
            <v>4829</v>
          </cell>
          <cell r="GS25">
            <v>70</v>
          </cell>
          <cell r="GT25">
            <v>766</v>
          </cell>
          <cell r="GU25">
            <v>2064</v>
          </cell>
          <cell r="GV25">
            <v>182</v>
          </cell>
          <cell r="GW25">
            <v>9105</v>
          </cell>
          <cell r="GX25">
            <v>96</v>
          </cell>
          <cell r="GY25">
            <v>3451</v>
          </cell>
          <cell r="GZ25">
            <v>249</v>
          </cell>
          <cell r="HA25">
            <v>650</v>
          </cell>
          <cell r="HB25">
            <v>100</v>
          </cell>
          <cell r="HC25">
            <v>100</v>
          </cell>
          <cell r="HD25">
            <v>100</v>
          </cell>
          <cell r="HE25">
            <v>0</v>
          </cell>
          <cell r="HF25">
            <v>0</v>
          </cell>
          <cell r="HG25">
            <v>0</v>
          </cell>
          <cell r="HH25">
            <v>100</v>
          </cell>
          <cell r="HI25">
            <v>100</v>
          </cell>
          <cell r="HJ25">
            <v>100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</row>
        <row r="26">
          <cell r="C26" t="str">
            <v>Rajasthan</v>
          </cell>
          <cell r="L26">
            <v>326202</v>
          </cell>
          <cell r="M26">
            <v>21837</v>
          </cell>
          <cell r="N26">
            <v>106192</v>
          </cell>
          <cell r="O26">
            <v>69661</v>
          </cell>
          <cell r="P26">
            <v>96</v>
          </cell>
          <cell r="Q26">
            <v>6937</v>
          </cell>
          <cell r="R26">
            <v>64199</v>
          </cell>
          <cell r="S26">
            <v>2250</v>
          </cell>
          <cell r="T26">
            <v>0</v>
          </cell>
          <cell r="U26">
            <v>271172</v>
          </cell>
          <cell r="V26">
            <v>40337</v>
          </cell>
          <cell r="W26">
            <v>80700</v>
          </cell>
          <cell r="X26">
            <v>24510</v>
          </cell>
          <cell r="Y26">
            <v>765</v>
          </cell>
          <cell r="Z26">
            <v>10051</v>
          </cell>
          <cell r="AA26">
            <v>25729</v>
          </cell>
          <cell r="AB26">
            <v>9540</v>
          </cell>
          <cell r="AC26">
            <v>0</v>
          </cell>
          <cell r="AD26">
            <v>36401</v>
          </cell>
          <cell r="AE26">
            <v>78860</v>
          </cell>
          <cell r="AF26">
            <v>21985</v>
          </cell>
          <cell r="AG26">
            <v>836</v>
          </cell>
          <cell r="AH26">
            <v>8535</v>
          </cell>
          <cell r="AI26">
            <v>22275</v>
          </cell>
          <cell r="AJ26">
            <v>6166</v>
          </cell>
          <cell r="AK26">
            <v>175058</v>
          </cell>
          <cell r="AL26">
            <v>3457</v>
          </cell>
          <cell r="AM26">
            <v>3946</v>
          </cell>
          <cell r="AN26">
            <v>1300</v>
          </cell>
          <cell r="AO26">
            <v>20</v>
          </cell>
          <cell r="AP26">
            <v>385</v>
          </cell>
          <cell r="AQ26">
            <v>1361</v>
          </cell>
          <cell r="AR26">
            <v>401</v>
          </cell>
          <cell r="AS26">
            <v>0</v>
          </cell>
          <cell r="AT26">
            <v>5687</v>
          </cell>
          <cell r="AU26">
            <v>8755</v>
          </cell>
          <cell r="AV26">
            <v>2215</v>
          </cell>
          <cell r="AW26">
            <v>45</v>
          </cell>
          <cell r="AX26">
            <v>1074</v>
          </cell>
          <cell r="AY26">
            <v>2688</v>
          </cell>
          <cell r="AZ26">
            <v>1101</v>
          </cell>
          <cell r="BA26">
            <v>0</v>
          </cell>
          <cell r="BB26">
            <v>29496</v>
          </cell>
          <cell r="BC26">
            <v>32475</v>
          </cell>
          <cell r="BD26">
            <v>5320</v>
          </cell>
          <cell r="BE26">
            <v>82</v>
          </cell>
          <cell r="BF26">
            <v>2285</v>
          </cell>
          <cell r="BG26">
            <v>8734</v>
          </cell>
          <cell r="BH26">
            <v>3133</v>
          </cell>
          <cell r="BI26">
            <v>0</v>
          </cell>
          <cell r="BJ26">
            <v>48660</v>
          </cell>
          <cell r="BK26">
            <v>111689</v>
          </cell>
          <cell r="BL26">
            <v>37017</v>
          </cell>
          <cell r="BM26">
            <v>370</v>
          </cell>
          <cell r="BN26">
            <v>12922</v>
          </cell>
          <cell r="BO26">
            <v>44076</v>
          </cell>
          <cell r="BP26">
            <v>18999</v>
          </cell>
          <cell r="BQ26">
            <v>0</v>
          </cell>
          <cell r="BR26">
            <v>30397</v>
          </cell>
          <cell r="BS26">
            <v>74343</v>
          </cell>
          <cell r="BT26">
            <v>24197</v>
          </cell>
          <cell r="BU26">
            <v>450</v>
          </cell>
          <cell r="BV26">
            <v>21745</v>
          </cell>
          <cell r="BW26">
            <v>22448</v>
          </cell>
          <cell r="BX26">
            <v>22443</v>
          </cell>
          <cell r="BY26">
            <v>0</v>
          </cell>
          <cell r="BZ26">
            <v>338</v>
          </cell>
          <cell r="CA26">
            <v>887</v>
          </cell>
          <cell r="CB26">
            <v>468</v>
          </cell>
          <cell r="CC26">
            <v>6</v>
          </cell>
          <cell r="CD26">
            <v>372</v>
          </cell>
          <cell r="CE26">
            <v>355</v>
          </cell>
          <cell r="CF26">
            <v>340</v>
          </cell>
          <cell r="CG26">
            <v>0</v>
          </cell>
          <cell r="CH26">
            <v>21</v>
          </cell>
          <cell r="CI26">
            <v>39</v>
          </cell>
          <cell r="CJ26">
            <v>42</v>
          </cell>
          <cell r="CK26">
            <v>6</v>
          </cell>
          <cell r="CL26">
            <v>24</v>
          </cell>
          <cell r="CM26">
            <v>15</v>
          </cell>
          <cell r="CN26">
            <v>23</v>
          </cell>
          <cell r="CO26">
            <v>0</v>
          </cell>
          <cell r="CP26">
            <v>27</v>
          </cell>
          <cell r="CQ26">
            <v>5</v>
          </cell>
          <cell r="CR26">
            <v>11</v>
          </cell>
          <cell r="CS26">
            <v>0</v>
          </cell>
          <cell r="CT26">
            <v>8</v>
          </cell>
          <cell r="CU26">
            <v>3</v>
          </cell>
          <cell r="CV26">
            <v>34</v>
          </cell>
          <cell r="CW26">
            <v>0</v>
          </cell>
          <cell r="CX26">
            <v>780</v>
          </cell>
          <cell r="CY26">
            <v>1427</v>
          </cell>
          <cell r="CZ26">
            <v>3856</v>
          </cell>
          <cell r="DA26">
            <v>7505</v>
          </cell>
          <cell r="DB26">
            <v>3967</v>
          </cell>
          <cell r="DC26">
            <v>83</v>
          </cell>
          <cell r="DD26">
            <v>5</v>
          </cell>
          <cell r="DE26">
            <v>1</v>
          </cell>
          <cell r="DF26">
            <v>77717</v>
          </cell>
          <cell r="DG26">
            <v>151432</v>
          </cell>
          <cell r="DH26">
            <v>46058</v>
          </cell>
          <cell r="DI26">
            <v>214</v>
          </cell>
          <cell r="DJ26">
            <v>28757</v>
          </cell>
          <cell r="DK26">
            <v>53951</v>
          </cell>
          <cell r="DL26">
            <v>36903</v>
          </cell>
          <cell r="DM26">
            <v>0</v>
          </cell>
          <cell r="DN26">
            <v>40337</v>
          </cell>
          <cell r="DO26">
            <v>80700</v>
          </cell>
          <cell r="DP26">
            <v>24510</v>
          </cell>
          <cell r="DQ26">
            <v>765</v>
          </cell>
          <cell r="DR26">
            <v>10051</v>
          </cell>
          <cell r="DS26">
            <v>25729</v>
          </cell>
          <cell r="DT26">
            <v>9540</v>
          </cell>
          <cell r="DU26">
            <v>0</v>
          </cell>
          <cell r="DV26">
            <v>29</v>
          </cell>
          <cell r="DW26">
            <v>7</v>
          </cell>
          <cell r="DX26">
            <v>2</v>
          </cell>
          <cell r="DY26">
            <v>0</v>
          </cell>
          <cell r="DZ26">
            <v>7</v>
          </cell>
          <cell r="EA26">
            <v>0</v>
          </cell>
          <cell r="EB26">
            <v>31</v>
          </cell>
          <cell r="EC26">
            <v>0</v>
          </cell>
          <cell r="ED26">
            <v>6389</v>
          </cell>
          <cell r="EE26">
            <v>3117</v>
          </cell>
          <cell r="EF26">
            <v>598</v>
          </cell>
          <cell r="EG26">
            <v>3</v>
          </cell>
          <cell r="EH26">
            <v>794</v>
          </cell>
          <cell r="EI26">
            <v>901</v>
          </cell>
          <cell r="EJ26">
            <v>651</v>
          </cell>
          <cell r="EK26">
            <v>0</v>
          </cell>
          <cell r="EL26">
            <v>2178</v>
          </cell>
          <cell r="EM26">
            <v>1708</v>
          </cell>
          <cell r="EN26">
            <v>270</v>
          </cell>
          <cell r="EO26">
            <v>165</v>
          </cell>
          <cell r="EP26">
            <v>235</v>
          </cell>
          <cell r="EQ26">
            <v>442</v>
          </cell>
          <cell r="ER26">
            <v>173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14429</v>
          </cell>
          <cell r="FC26">
            <v>27432</v>
          </cell>
          <cell r="FD26">
            <v>5726</v>
          </cell>
          <cell r="FE26">
            <v>28</v>
          </cell>
          <cell r="FF26">
            <v>4423</v>
          </cell>
          <cell r="FG26">
            <v>8560</v>
          </cell>
          <cell r="FH26">
            <v>6280</v>
          </cell>
          <cell r="FI26">
            <v>0</v>
          </cell>
          <cell r="FJ26">
            <v>4198</v>
          </cell>
          <cell r="FK26">
            <v>8192</v>
          </cell>
          <cell r="FL26">
            <v>1453</v>
          </cell>
          <cell r="FM26">
            <v>103</v>
          </cell>
          <cell r="FN26">
            <v>858</v>
          </cell>
          <cell r="FO26">
            <v>2346</v>
          </cell>
          <cell r="FP26">
            <v>1067</v>
          </cell>
          <cell r="FQ26">
            <v>0</v>
          </cell>
          <cell r="FR26">
            <v>13491</v>
          </cell>
          <cell r="FS26">
            <v>18566</v>
          </cell>
          <cell r="FT26">
            <v>2631</v>
          </cell>
          <cell r="FU26">
            <v>39</v>
          </cell>
          <cell r="FV26">
            <v>2767</v>
          </cell>
          <cell r="FW26">
            <v>4651</v>
          </cell>
          <cell r="FX26">
            <v>5042</v>
          </cell>
          <cell r="FY26">
            <v>0</v>
          </cell>
          <cell r="FZ26">
            <v>3951</v>
          </cell>
          <cell r="GA26">
            <v>5373</v>
          </cell>
          <cell r="GB26">
            <v>739</v>
          </cell>
          <cell r="GC26">
            <v>96</v>
          </cell>
          <cell r="GD26">
            <v>513</v>
          </cell>
          <cell r="GE26">
            <v>1153</v>
          </cell>
          <cell r="GF26">
            <v>830</v>
          </cell>
          <cell r="GG26">
            <v>0</v>
          </cell>
          <cell r="GH26">
            <v>7423</v>
          </cell>
          <cell r="GI26">
            <v>2835</v>
          </cell>
          <cell r="GJ26">
            <v>2276</v>
          </cell>
          <cell r="GK26">
            <v>885</v>
          </cell>
          <cell r="GL26">
            <v>502</v>
          </cell>
          <cell r="GM26">
            <v>220</v>
          </cell>
          <cell r="GN26">
            <v>19045</v>
          </cell>
          <cell r="GO26">
            <v>17822</v>
          </cell>
          <cell r="GP26">
            <v>144</v>
          </cell>
          <cell r="GQ26">
            <v>13</v>
          </cell>
          <cell r="GR26">
            <v>473</v>
          </cell>
          <cell r="GS26">
            <v>1544</v>
          </cell>
          <cell r="GT26">
            <v>2175</v>
          </cell>
          <cell r="GU26">
            <v>7021</v>
          </cell>
          <cell r="GV26">
            <v>7109</v>
          </cell>
          <cell r="GW26">
            <v>94</v>
          </cell>
          <cell r="GX26">
            <v>110</v>
          </cell>
          <cell r="GY26">
            <v>176</v>
          </cell>
          <cell r="GZ26">
            <v>499</v>
          </cell>
          <cell r="HA26">
            <v>449</v>
          </cell>
          <cell r="HB26">
            <v>97.42</v>
          </cell>
          <cell r="HC26">
            <v>97.08</v>
          </cell>
          <cell r="HD26">
            <v>97.31</v>
          </cell>
          <cell r="HE26">
            <v>84.06</v>
          </cell>
          <cell r="HF26">
            <v>86.47</v>
          </cell>
          <cell r="HG26">
            <v>84.64</v>
          </cell>
          <cell r="HH26">
            <v>85.51</v>
          </cell>
          <cell r="HI26">
            <v>80.73</v>
          </cell>
          <cell r="HJ26">
            <v>83.73</v>
          </cell>
          <cell r="HK26">
            <v>4866</v>
          </cell>
          <cell r="HL26">
            <v>1540</v>
          </cell>
          <cell r="HM26">
            <v>44</v>
          </cell>
          <cell r="HN26">
            <v>0</v>
          </cell>
          <cell r="HO26">
            <v>20</v>
          </cell>
          <cell r="HP26">
            <v>215</v>
          </cell>
          <cell r="HQ26">
            <v>305</v>
          </cell>
          <cell r="HR26">
            <v>0</v>
          </cell>
          <cell r="HS26">
            <v>6990</v>
          </cell>
        </row>
        <row r="27">
          <cell r="C27" t="str">
            <v>Uttar Pradesh</v>
          </cell>
          <cell r="L27">
            <v>536247</v>
          </cell>
          <cell r="M27">
            <v>169242</v>
          </cell>
          <cell r="N27">
            <v>59183</v>
          </cell>
          <cell r="O27">
            <v>26017</v>
          </cell>
          <cell r="P27">
            <v>70678</v>
          </cell>
          <cell r="Q27">
            <v>72966</v>
          </cell>
          <cell r="R27">
            <v>5664</v>
          </cell>
          <cell r="S27">
            <v>14175</v>
          </cell>
          <cell r="T27">
            <v>18</v>
          </cell>
          <cell r="U27">
            <v>417943</v>
          </cell>
          <cell r="V27">
            <v>144679</v>
          </cell>
          <cell r="W27">
            <v>26745</v>
          </cell>
          <cell r="X27">
            <v>12050</v>
          </cell>
          <cell r="Y27">
            <v>60912</v>
          </cell>
          <cell r="Z27">
            <v>14373</v>
          </cell>
          <cell r="AA27">
            <v>2382</v>
          </cell>
          <cell r="AB27">
            <v>2972</v>
          </cell>
          <cell r="AC27">
            <v>11</v>
          </cell>
          <cell r="AD27">
            <v>251939</v>
          </cell>
          <cell r="AE27">
            <v>24823</v>
          </cell>
          <cell r="AF27">
            <v>9055</v>
          </cell>
          <cell r="AG27">
            <v>61100</v>
          </cell>
          <cell r="AH27">
            <v>11314</v>
          </cell>
          <cell r="AI27">
            <v>1839</v>
          </cell>
          <cell r="AJ27">
            <v>1908</v>
          </cell>
          <cell r="AK27">
            <v>362009</v>
          </cell>
          <cell r="AL27">
            <v>16818</v>
          </cell>
          <cell r="AM27">
            <v>2387</v>
          </cell>
          <cell r="AN27">
            <v>700</v>
          </cell>
          <cell r="AO27">
            <v>7205</v>
          </cell>
          <cell r="AP27">
            <v>1317</v>
          </cell>
          <cell r="AQ27">
            <v>234</v>
          </cell>
          <cell r="AR27">
            <v>366</v>
          </cell>
          <cell r="AS27">
            <v>6</v>
          </cell>
          <cell r="AT27">
            <v>22880</v>
          </cell>
          <cell r="AU27">
            <v>3228</v>
          </cell>
          <cell r="AV27">
            <v>1074</v>
          </cell>
          <cell r="AW27">
            <v>9830</v>
          </cell>
          <cell r="AX27">
            <v>3079</v>
          </cell>
          <cell r="AY27">
            <v>321</v>
          </cell>
          <cell r="AZ27">
            <v>772</v>
          </cell>
          <cell r="BA27">
            <v>4</v>
          </cell>
          <cell r="BB27">
            <v>58174</v>
          </cell>
          <cell r="BC27">
            <v>8112</v>
          </cell>
          <cell r="BD27">
            <v>1602</v>
          </cell>
          <cell r="BE27">
            <v>33854</v>
          </cell>
          <cell r="BF27">
            <v>3087</v>
          </cell>
          <cell r="BG27">
            <v>511</v>
          </cell>
          <cell r="BH27">
            <v>709</v>
          </cell>
          <cell r="BI27">
            <v>1</v>
          </cell>
          <cell r="BJ27">
            <v>147148</v>
          </cell>
          <cell r="BK27">
            <v>30937</v>
          </cell>
          <cell r="BL27">
            <v>6770</v>
          </cell>
          <cell r="BM27">
            <v>69073</v>
          </cell>
          <cell r="BN27">
            <v>14872</v>
          </cell>
          <cell r="BO27">
            <v>2350</v>
          </cell>
          <cell r="BP27">
            <v>4632</v>
          </cell>
          <cell r="BQ27">
            <v>8</v>
          </cell>
          <cell r="BR27">
            <v>134272</v>
          </cell>
          <cell r="BS27">
            <v>20496</v>
          </cell>
          <cell r="BT27">
            <v>17974</v>
          </cell>
          <cell r="BU27">
            <v>71047</v>
          </cell>
          <cell r="BV27">
            <v>54416</v>
          </cell>
          <cell r="BW27">
            <v>3094</v>
          </cell>
          <cell r="BX27">
            <v>7655</v>
          </cell>
          <cell r="BY27">
            <v>22</v>
          </cell>
          <cell r="BZ27">
            <v>4150</v>
          </cell>
          <cell r="CA27">
            <v>485</v>
          </cell>
          <cell r="CB27">
            <v>539</v>
          </cell>
          <cell r="CC27">
            <v>1727</v>
          </cell>
          <cell r="CD27">
            <v>1478</v>
          </cell>
          <cell r="CE27">
            <v>48</v>
          </cell>
          <cell r="CF27">
            <v>147</v>
          </cell>
          <cell r="CG27">
            <v>0</v>
          </cell>
          <cell r="CH27">
            <v>121</v>
          </cell>
          <cell r="CI27">
            <v>23</v>
          </cell>
          <cell r="CJ27">
            <v>54</v>
          </cell>
          <cell r="CK27">
            <v>70</v>
          </cell>
          <cell r="CL27">
            <v>280</v>
          </cell>
          <cell r="CM27">
            <v>5</v>
          </cell>
          <cell r="CN27">
            <v>41</v>
          </cell>
          <cell r="CO27">
            <v>0</v>
          </cell>
          <cell r="CP27">
            <v>1579</v>
          </cell>
          <cell r="CQ27">
            <v>553</v>
          </cell>
          <cell r="CR27">
            <v>1733</v>
          </cell>
          <cell r="CS27">
            <v>2001</v>
          </cell>
          <cell r="CT27">
            <v>3438</v>
          </cell>
          <cell r="CU27">
            <v>179</v>
          </cell>
          <cell r="CV27">
            <v>590</v>
          </cell>
          <cell r="CW27">
            <v>82</v>
          </cell>
          <cell r="CX27">
            <v>3898</v>
          </cell>
          <cell r="CY27">
            <v>8275</v>
          </cell>
          <cell r="CZ27">
            <v>51364</v>
          </cell>
          <cell r="DA27">
            <v>87101</v>
          </cell>
          <cell r="DB27">
            <v>42076</v>
          </cell>
          <cell r="DC27">
            <v>814</v>
          </cell>
          <cell r="DD27">
            <v>40</v>
          </cell>
          <cell r="DE27">
            <v>190</v>
          </cell>
          <cell r="DF27">
            <v>239170</v>
          </cell>
          <cell r="DG27">
            <v>39013</v>
          </cell>
          <cell r="DH27">
            <v>17675</v>
          </cell>
          <cell r="DI27">
            <v>132076</v>
          </cell>
          <cell r="DJ27">
            <v>65275</v>
          </cell>
          <cell r="DK27">
            <v>4258</v>
          </cell>
          <cell r="DL27">
            <v>11501</v>
          </cell>
          <cell r="DM27">
            <v>48</v>
          </cell>
          <cell r="DN27">
            <v>144679</v>
          </cell>
          <cell r="DO27">
            <v>26745</v>
          </cell>
          <cell r="DP27">
            <v>12050</v>
          </cell>
          <cell r="DQ27">
            <v>60912</v>
          </cell>
          <cell r="DR27">
            <v>14373</v>
          </cell>
          <cell r="DS27">
            <v>2382</v>
          </cell>
          <cell r="DT27">
            <v>2972</v>
          </cell>
          <cell r="DU27">
            <v>11</v>
          </cell>
          <cell r="DV27">
            <v>1293</v>
          </cell>
          <cell r="DW27">
            <v>463</v>
          </cell>
          <cell r="DX27">
            <v>721</v>
          </cell>
          <cell r="DY27">
            <v>1819</v>
          </cell>
          <cell r="DZ27">
            <v>2319</v>
          </cell>
          <cell r="EA27">
            <v>102</v>
          </cell>
          <cell r="EB27">
            <v>439</v>
          </cell>
          <cell r="EC27">
            <v>64</v>
          </cell>
          <cell r="ED27">
            <v>75448</v>
          </cell>
          <cell r="EE27">
            <v>757</v>
          </cell>
          <cell r="EF27">
            <v>253</v>
          </cell>
          <cell r="EG27">
            <v>10144</v>
          </cell>
          <cell r="EH27">
            <v>755</v>
          </cell>
          <cell r="EI27">
            <v>36</v>
          </cell>
          <cell r="EJ27">
            <v>137</v>
          </cell>
          <cell r="EK27">
            <v>0</v>
          </cell>
          <cell r="EL27">
            <v>96727</v>
          </cell>
          <cell r="EM27">
            <v>471</v>
          </cell>
          <cell r="EN27">
            <v>164</v>
          </cell>
          <cell r="EO27">
            <v>8510</v>
          </cell>
          <cell r="EP27">
            <v>219</v>
          </cell>
          <cell r="EQ27">
            <v>47</v>
          </cell>
          <cell r="ER27">
            <v>61</v>
          </cell>
          <cell r="ES27">
            <v>0</v>
          </cell>
          <cell r="ET27">
            <v>12</v>
          </cell>
          <cell r="EU27">
            <v>1</v>
          </cell>
          <cell r="EV27">
            <v>1</v>
          </cell>
          <cell r="EW27">
            <v>13</v>
          </cell>
          <cell r="EX27">
            <v>0</v>
          </cell>
          <cell r="EY27">
            <v>0</v>
          </cell>
          <cell r="EZ27">
            <v>2</v>
          </cell>
          <cell r="FA27">
            <v>0</v>
          </cell>
          <cell r="FB27">
            <v>54113</v>
          </cell>
          <cell r="FC27">
            <v>4122</v>
          </cell>
          <cell r="FD27">
            <v>1360</v>
          </cell>
          <cell r="FE27">
            <v>24835</v>
          </cell>
          <cell r="FF27">
            <v>7312</v>
          </cell>
          <cell r="FG27">
            <v>391</v>
          </cell>
          <cell r="FH27">
            <v>1128</v>
          </cell>
          <cell r="FI27">
            <v>9</v>
          </cell>
          <cell r="FJ27">
            <v>31096</v>
          </cell>
          <cell r="FK27">
            <v>2235</v>
          </cell>
          <cell r="FL27">
            <v>1034</v>
          </cell>
          <cell r="FM27">
            <v>10751</v>
          </cell>
          <cell r="FN27">
            <v>1592</v>
          </cell>
          <cell r="FO27">
            <v>173</v>
          </cell>
          <cell r="FP27">
            <v>214</v>
          </cell>
          <cell r="FQ27">
            <v>1</v>
          </cell>
          <cell r="FR27">
            <v>3199</v>
          </cell>
          <cell r="FS27">
            <v>461</v>
          </cell>
          <cell r="FT27">
            <v>171</v>
          </cell>
          <cell r="FU27">
            <v>1543</v>
          </cell>
          <cell r="FV27">
            <v>670</v>
          </cell>
          <cell r="FW27">
            <v>66</v>
          </cell>
          <cell r="FX27">
            <v>143</v>
          </cell>
          <cell r="FY27">
            <v>0</v>
          </cell>
          <cell r="FZ27">
            <v>2355</v>
          </cell>
          <cell r="GA27">
            <v>297</v>
          </cell>
          <cell r="GB27">
            <v>122</v>
          </cell>
          <cell r="GC27">
            <v>819</v>
          </cell>
          <cell r="GD27">
            <v>173</v>
          </cell>
          <cell r="GE27">
            <v>35</v>
          </cell>
          <cell r="GF27">
            <v>38</v>
          </cell>
          <cell r="GG27">
            <v>0</v>
          </cell>
          <cell r="GH27">
            <v>12510</v>
          </cell>
          <cell r="GI27">
            <v>5345</v>
          </cell>
          <cell r="GJ27">
            <v>16853</v>
          </cell>
          <cell r="GK27">
            <v>5399</v>
          </cell>
          <cell r="GL27">
            <v>11679</v>
          </cell>
          <cell r="GM27">
            <v>3189</v>
          </cell>
          <cell r="GN27">
            <v>35333</v>
          </cell>
          <cell r="GO27">
            <v>1512</v>
          </cell>
          <cell r="GP27">
            <v>2237</v>
          </cell>
          <cell r="GQ27">
            <v>16318</v>
          </cell>
          <cell r="GR27">
            <v>2213</v>
          </cell>
          <cell r="GS27">
            <v>234</v>
          </cell>
          <cell r="GT27">
            <v>159</v>
          </cell>
          <cell r="GU27">
            <v>31537</v>
          </cell>
          <cell r="GV27">
            <v>845</v>
          </cell>
          <cell r="GW27">
            <v>1032</v>
          </cell>
          <cell r="GX27">
            <v>9784</v>
          </cell>
          <cell r="GY27">
            <v>680</v>
          </cell>
          <cell r="GZ27">
            <v>40</v>
          </cell>
          <cell r="HA27">
            <v>49</v>
          </cell>
          <cell r="HB27">
            <v>92.8</v>
          </cell>
          <cell r="HC27">
            <v>93.4</v>
          </cell>
          <cell r="HD27">
            <v>92.38</v>
          </cell>
          <cell r="HE27">
            <v>42.53</v>
          </cell>
          <cell r="HF27">
            <v>35.75</v>
          </cell>
          <cell r="HG27">
            <v>38.76</v>
          </cell>
          <cell r="HH27">
            <v>67.89</v>
          </cell>
          <cell r="HI27">
            <v>63.300000000000004</v>
          </cell>
          <cell r="HJ27">
            <v>65.77</v>
          </cell>
          <cell r="HK27">
            <v>8303</v>
          </cell>
          <cell r="HL27">
            <v>5693</v>
          </cell>
          <cell r="HM27">
            <v>1544</v>
          </cell>
          <cell r="HN27">
            <v>834</v>
          </cell>
          <cell r="HO27">
            <v>2347</v>
          </cell>
          <cell r="HP27">
            <v>811</v>
          </cell>
          <cell r="HQ27">
            <v>331</v>
          </cell>
          <cell r="HR27">
            <v>67</v>
          </cell>
          <cell r="HS27">
            <v>19930</v>
          </cell>
        </row>
        <row r="28">
          <cell r="C28" t="str">
            <v>Bihar</v>
          </cell>
          <cell r="L28">
            <v>364715</v>
          </cell>
          <cell r="M28">
            <v>2105</v>
          </cell>
          <cell r="N28">
            <v>7602</v>
          </cell>
          <cell r="O28">
            <v>4358</v>
          </cell>
          <cell r="P28">
            <v>64</v>
          </cell>
          <cell r="Q28">
            <v>418</v>
          </cell>
          <cell r="R28">
            <v>1903</v>
          </cell>
          <cell r="S28">
            <v>786</v>
          </cell>
          <cell r="T28">
            <v>0</v>
          </cell>
          <cell r="U28">
            <v>17236</v>
          </cell>
          <cell r="V28">
            <v>62153</v>
          </cell>
          <cell r="W28">
            <v>97413</v>
          </cell>
          <cell r="X28">
            <v>1707</v>
          </cell>
          <cell r="Y28">
            <v>766</v>
          </cell>
          <cell r="Z28">
            <v>302</v>
          </cell>
          <cell r="AA28">
            <v>4494</v>
          </cell>
          <cell r="AB28">
            <v>408</v>
          </cell>
          <cell r="AC28">
            <v>0</v>
          </cell>
          <cell r="AD28">
            <v>57489</v>
          </cell>
          <cell r="AE28">
            <v>80264</v>
          </cell>
          <cell r="AF28">
            <v>785</v>
          </cell>
          <cell r="AG28">
            <v>570</v>
          </cell>
          <cell r="AH28">
            <v>286</v>
          </cell>
          <cell r="AI28">
            <v>3446</v>
          </cell>
          <cell r="AJ28">
            <v>383</v>
          </cell>
          <cell r="AK28">
            <v>143223</v>
          </cell>
          <cell r="AL28">
            <v>2505</v>
          </cell>
          <cell r="AM28">
            <v>4771</v>
          </cell>
          <cell r="AN28">
            <v>127</v>
          </cell>
          <cell r="AO28">
            <v>25</v>
          </cell>
          <cell r="AP28">
            <v>15</v>
          </cell>
          <cell r="AQ28">
            <v>234</v>
          </cell>
          <cell r="AR28">
            <v>71</v>
          </cell>
          <cell r="AS28">
            <v>0</v>
          </cell>
          <cell r="AT28">
            <v>13971</v>
          </cell>
          <cell r="AU28">
            <v>25134</v>
          </cell>
          <cell r="AV28">
            <v>314</v>
          </cell>
          <cell r="AW28">
            <v>218</v>
          </cell>
          <cell r="AX28">
            <v>33</v>
          </cell>
          <cell r="AY28">
            <v>1045</v>
          </cell>
          <cell r="AZ28">
            <v>108</v>
          </cell>
          <cell r="BA28">
            <v>0</v>
          </cell>
          <cell r="BB28">
            <v>71093</v>
          </cell>
          <cell r="BC28">
            <v>94272</v>
          </cell>
          <cell r="BD28">
            <v>703</v>
          </cell>
          <cell r="BE28">
            <v>570</v>
          </cell>
          <cell r="BF28">
            <v>58</v>
          </cell>
          <cell r="BG28">
            <v>3588</v>
          </cell>
          <cell r="BH28">
            <v>199</v>
          </cell>
          <cell r="BI28">
            <v>0</v>
          </cell>
          <cell r="BJ28">
            <v>36336</v>
          </cell>
          <cell r="BK28">
            <v>83283</v>
          </cell>
          <cell r="BL28">
            <v>1617</v>
          </cell>
          <cell r="BM28">
            <v>907</v>
          </cell>
          <cell r="BN28">
            <v>206</v>
          </cell>
          <cell r="BO28">
            <v>5065</v>
          </cell>
          <cell r="BP28">
            <v>570</v>
          </cell>
          <cell r="BQ28">
            <v>0</v>
          </cell>
          <cell r="BR28">
            <v>8608</v>
          </cell>
          <cell r="BS28">
            <v>38225</v>
          </cell>
          <cell r="BT28">
            <v>2752</v>
          </cell>
          <cell r="BU28">
            <v>510</v>
          </cell>
          <cell r="BV28">
            <v>668</v>
          </cell>
          <cell r="BW28">
            <v>3075</v>
          </cell>
          <cell r="BX28">
            <v>826</v>
          </cell>
          <cell r="BY28">
            <v>0</v>
          </cell>
          <cell r="BZ28">
            <v>1086</v>
          </cell>
          <cell r="CA28">
            <v>2318</v>
          </cell>
          <cell r="CB28">
            <v>219</v>
          </cell>
          <cell r="CC28">
            <v>30</v>
          </cell>
          <cell r="CD28">
            <v>68</v>
          </cell>
          <cell r="CE28">
            <v>255</v>
          </cell>
          <cell r="CF28">
            <v>81</v>
          </cell>
          <cell r="CG28">
            <v>0</v>
          </cell>
          <cell r="CH28">
            <v>17</v>
          </cell>
          <cell r="CI28">
            <v>36</v>
          </cell>
          <cell r="CJ28">
            <v>7</v>
          </cell>
          <cell r="CK28">
            <v>0</v>
          </cell>
          <cell r="CL28">
            <v>1</v>
          </cell>
          <cell r="CM28">
            <v>14</v>
          </cell>
          <cell r="CN28">
            <v>0</v>
          </cell>
          <cell r="CO28">
            <v>0</v>
          </cell>
          <cell r="CP28">
            <v>2440</v>
          </cell>
          <cell r="CQ28">
            <v>8146</v>
          </cell>
          <cell r="CR28">
            <v>1225</v>
          </cell>
          <cell r="CS28">
            <v>53</v>
          </cell>
          <cell r="CT28">
            <v>164</v>
          </cell>
          <cell r="CU28">
            <v>758</v>
          </cell>
          <cell r="CV28">
            <v>55</v>
          </cell>
          <cell r="CW28">
            <v>0</v>
          </cell>
          <cell r="CX28">
            <v>12</v>
          </cell>
          <cell r="CY28">
            <v>109</v>
          </cell>
          <cell r="CZ28">
            <v>419</v>
          </cell>
          <cell r="DA28">
            <v>297</v>
          </cell>
          <cell r="DB28">
            <v>90</v>
          </cell>
          <cell r="DC28">
            <v>5</v>
          </cell>
          <cell r="DD28">
            <v>1</v>
          </cell>
          <cell r="DE28">
            <v>20</v>
          </cell>
          <cell r="DF28">
            <v>73583</v>
          </cell>
          <cell r="DG28">
            <v>158174</v>
          </cell>
          <cell r="DH28">
            <v>5133</v>
          </cell>
          <cell r="DI28">
            <v>1517</v>
          </cell>
          <cell r="DJ28">
            <v>886</v>
          </cell>
          <cell r="DK28">
            <v>9360</v>
          </cell>
          <cell r="DL28">
            <v>1500</v>
          </cell>
          <cell r="DM28">
            <v>0</v>
          </cell>
          <cell r="DN28">
            <v>62153</v>
          </cell>
          <cell r="DO28">
            <v>97413</v>
          </cell>
          <cell r="DP28">
            <v>1707</v>
          </cell>
          <cell r="DQ28">
            <v>766</v>
          </cell>
          <cell r="DR28">
            <v>302</v>
          </cell>
          <cell r="DS28">
            <v>4494</v>
          </cell>
          <cell r="DT28">
            <v>408</v>
          </cell>
          <cell r="DU28">
            <v>0</v>
          </cell>
          <cell r="DV28">
            <v>322</v>
          </cell>
          <cell r="DW28">
            <v>598</v>
          </cell>
          <cell r="DX28">
            <v>124</v>
          </cell>
          <cell r="DY28">
            <v>30</v>
          </cell>
          <cell r="DZ28">
            <v>25</v>
          </cell>
          <cell r="EA28">
            <v>180</v>
          </cell>
          <cell r="EB28">
            <v>2</v>
          </cell>
          <cell r="EC28">
            <v>0</v>
          </cell>
          <cell r="ED28">
            <v>114</v>
          </cell>
          <cell r="EE28">
            <v>410</v>
          </cell>
          <cell r="EF28">
            <v>8</v>
          </cell>
          <cell r="EG28">
            <v>4</v>
          </cell>
          <cell r="EH28">
            <v>1</v>
          </cell>
          <cell r="EI28">
            <v>27</v>
          </cell>
          <cell r="EJ28">
            <v>0</v>
          </cell>
          <cell r="EK28">
            <v>0</v>
          </cell>
          <cell r="EL28">
            <v>116</v>
          </cell>
          <cell r="EM28">
            <v>262</v>
          </cell>
          <cell r="EN28">
            <v>1</v>
          </cell>
          <cell r="EO28">
            <v>1</v>
          </cell>
          <cell r="EP28">
            <v>0</v>
          </cell>
          <cell r="EQ28">
            <v>9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13418</v>
          </cell>
          <cell r="FC28">
            <v>21113</v>
          </cell>
          <cell r="FD28">
            <v>104</v>
          </cell>
          <cell r="FE28">
            <v>162</v>
          </cell>
          <cell r="FF28">
            <v>27</v>
          </cell>
          <cell r="FG28">
            <v>952</v>
          </cell>
          <cell r="FH28">
            <v>35</v>
          </cell>
          <cell r="FI28">
            <v>0</v>
          </cell>
          <cell r="FJ28">
            <v>8355</v>
          </cell>
          <cell r="FK28">
            <v>10382</v>
          </cell>
          <cell r="FL28">
            <v>50</v>
          </cell>
          <cell r="FM28">
            <v>75</v>
          </cell>
          <cell r="FN28">
            <v>8</v>
          </cell>
          <cell r="FO28">
            <v>399</v>
          </cell>
          <cell r="FP28">
            <v>11</v>
          </cell>
          <cell r="FQ28">
            <v>0</v>
          </cell>
          <cell r="FR28">
            <v>2350</v>
          </cell>
          <cell r="FS28">
            <v>4153</v>
          </cell>
          <cell r="FT28">
            <v>81</v>
          </cell>
          <cell r="FU28">
            <v>28</v>
          </cell>
          <cell r="FV28">
            <v>8</v>
          </cell>
          <cell r="FW28">
            <v>218</v>
          </cell>
          <cell r="FX28">
            <v>19</v>
          </cell>
          <cell r="FY28">
            <v>0</v>
          </cell>
          <cell r="FZ28">
            <v>2134</v>
          </cell>
          <cell r="GA28">
            <v>2621</v>
          </cell>
          <cell r="GB28">
            <v>29</v>
          </cell>
          <cell r="GC28">
            <v>16</v>
          </cell>
          <cell r="GD28">
            <v>11</v>
          </cell>
          <cell r="GE28">
            <v>139</v>
          </cell>
          <cell r="GF28">
            <v>15</v>
          </cell>
          <cell r="GG28">
            <v>0</v>
          </cell>
          <cell r="GH28">
            <v>10221</v>
          </cell>
          <cell r="GI28">
            <v>3428</v>
          </cell>
          <cell r="GJ28">
            <v>4740</v>
          </cell>
          <cell r="GK28">
            <v>1339</v>
          </cell>
          <cell r="GL28">
            <v>643</v>
          </cell>
          <cell r="GM28">
            <v>143</v>
          </cell>
          <cell r="GN28">
            <v>12255</v>
          </cell>
          <cell r="GO28">
            <v>22226</v>
          </cell>
          <cell r="GP28">
            <v>19</v>
          </cell>
          <cell r="GQ28">
            <v>213</v>
          </cell>
          <cell r="GR28">
            <v>8</v>
          </cell>
          <cell r="GS28">
            <v>679</v>
          </cell>
          <cell r="GT28">
            <v>21</v>
          </cell>
          <cell r="GU28">
            <v>10235</v>
          </cell>
          <cell r="GV28">
            <v>13218</v>
          </cell>
          <cell r="GW28">
            <v>1</v>
          </cell>
          <cell r="GX28">
            <v>86</v>
          </cell>
          <cell r="GY28">
            <v>0</v>
          </cell>
          <cell r="GZ28">
            <v>351</v>
          </cell>
          <cell r="HA28">
            <v>4</v>
          </cell>
          <cell r="HB28">
            <v>53</v>
          </cell>
          <cell r="HC28">
            <v>41.97</v>
          </cell>
          <cell r="HD28">
            <v>48.370000000000005</v>
          </cell>
          <cell r="HE28">
            <v>50</v>
          </cell>
          <cell r="HF28">
            <v>40.99</v>
          </cell>
          <cell r="HG28">
            <v>46.08</v>
          </cell>
          <cell r="HH28">
            <v>30.11</v>
          </cell>
          <cell r="HI28">
            <v>30.01</v>
          </cell>
          <cell r="HJ28">
            <v>29.75</v>
          </cell>
          <cell r="HK28">
            <v>5339</v>
          </cell>
          <cell r="HL28">
            <v>28004</v>
          </cell>
          <cell r="HM28">
            <v>2159</v>
          </cell>
          <cell r="HN28">
            <v>28</v>
          </cell>
          <cell r="HO28">
            <v>66</v>
          </cell>
          <cell r="HP28">
            <v>2016</v>
          </cell>
          <cell r="HQ28">
            <v>68</v>
          </cell>
          <cell r="HR28">
            <v>0</v>
          </cell>
          <cell r="HS28">
            <v>37680</v>
          </cell>
        </row>
        <row r="29">
          <cell r="C29" t="str">
            <v>Sikkim</v>
          </cell>
          <cell r="L29">
            <v>9430</v>
          </cell>
          <cell r="M29">
            <v>1331</v>
          </cell>
          <cell r="N29">
            <v>1491</v>
          </cell>
          <cell r="O29">
            <v>426</v>
          </cell>
          <cell r="P29">
            <v>0</v>
          </cell>
          <cell r="Q29">
            <v>0</v>
          </cell>
          <cell r="R29">
            <v>350</v>
          </cell>
          <cell r="S29">
            <v>0</v>
          </cell>
          <cell r="T29">
            <v>0</v>
          </cell>
          <cell r="U29">
            <v>3598</v>
          </cell>
          <cell r="V29">
            <v>1823</v>
          </cell>
          <cell r="W29">
            <v>2090</v>
          </cell>
          <cell r="X29">
            <v>1387</v>
          </cell>
          <cell r="Y29">
            <v>3</v>
          </cell>
          <cell r="Z29">
            <v>22</v>
          </cell>
          <cell r="AA29">
            <v>1123</v>
          </cell>
          <cell r="AB29">
            <v>12</v>
          </cell>
          <cell r="AC29">
            <v>0</v>
          </cell>
          <cell r="AD29">
            <v>1841</v>
          </cell>
          <cell r="AE29">
            <v>2118</v>
          </cell>
          <cell r="AF29">
            <v>1203</v>
          </cell>
          <cell r="AG29">
            <v>3</v>
          </cell>
          <cell r="AH29">
            <v>70</v>
          </cell>
          <cell r="AI29">
            <v>1073</v>
          </cell>
          <cell r="AJ29">
            <v>0</v>
          </cell>
          <cell r="AK29">
            <v>6308</v>
          </cell>
          <cell r="AL29">
            <v>178</v>
          </cell>
          <cell r="AM29">
            <v>127</v>
          </cell>
          <cell r="AN29">
            <v>55</v>
          </cell>
          <cell r="AO29">
            <v>0</v>
          </cell>
          <cell r="AP29">
            <v>0</v>
          </cell>
          <cell r="AQ29">
            <v>57</v>
          </cell>
          <cell r="AR29">
            <v>0</v>
          </cell>
          <cell r="AS29">
            <v>0</v>
          </cell>
          <cell r="AT29">
            <v>932</v>
          </cell>
          <cell r="AU29">
            <v>630</v>
          </cell>
          <cell r="AV29">
            <v>296</v>
          </cell>
          <cell r="AW29">
            <v>0</v>
          </cell>
          <cell r="AX29">
            <v>1</v>
          </cell>
          <cell r="AY29">
            <v>318</v>
          </cell>
          <cell r="AZ29">
            <v>2</v>
          </cell>
          <cell r="BA29">
            <v>0</v>
          </cell>
          <cell r="BB29">
            <v>1658</v>
          </cell>
          <cell r="BC29">
            <v>1059</v>
          </cell>
          <cell r="BD29">
            <v>359</v>
          </cell>
          <cell r="BE29">
            <v>0</v>
          </cell>
          <cell r="BF29">
            <v>3</v>
          </cell>
          <cell r="BG29">
            <v>490</v>
          </cell>
          <cell r="BH29">
            <v>0</v>
          </cell>
          <cell r="BI29">
            <v>0</v>
          </cell>
          <cell r="BJ29">
            <v>885</v>
          </cell>
          <cell r="BK29">
            <v>1659</v>
          </cell>
          <cell r="BL29">
            <v>953</v>
          </cell>
          <cell r="BM29">
            <v>8</v>
          </cell>
          <cell r="BN29">
            <v>40</v>
          </cell>
          <cell r="BO29">
            <v>1150</v>
          </cell>
          <cell r="BP29">
            <v>13</v>
          </cell>
          <cell r="BQ29">
            <v>0</v>
          </cell>
          <cell r="BR29">
            <v>100</v>
          </cell>
          <cell r="BS29">
            <v>312</v>
          </cell>
          <cell r="BT29">
            <v>808</v>
          </cell>
          <cell r="BU29">
            <v>5</v>
          </cell>
          <cell r="BV29">
            <v>44</v>
          </cell>
          <cell r="BW29">
            <v>304</v>
          </cell>
          <cell r="BX29">
            <v>2</v>
          </cell>
          <cell r="BY29">
            <v>0</v>
          </cell>
          <cell r="BZ29">
            <v>10</v>
          </cell>
          <cell r="CA29">
            <v>7</v>
          </cell>
          <cell r="CB29">
            <v>41</v>
          </cell>
          <cell r="CC29">
            <v>0</v>
          </cell>
          <cell r="CD29">
            <v>3</v>
          </cell>
          <cell r="CE29">
            <v>10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10</v>
          </cell>
          <cell r="CQ29">
            <v>1</v>
          </cell>
          <cell r="CR29">
            <v>0</v>
          </cell>
          <cell r="CS29">
            <v>0</v>
          </cell>
          <cell r="CT29">
            <v>1</v>
          </cell>
          <cell r="CU29">
            <v>0</v>
          </cell>
          <cell r="CV29">
            <v>0</v>
          </cell>
          <cell r="CW29">
            <v>0</v>
          </cell>
          <cell r="CX29">
            <v>19</v>
          </cell>
          <cell r="CY29">
            <v>43</v>
          </cell>
          <cell r="CZ29">
            <v>128</v>
          </cell>
          <cell r="DA29">
            <v>240</v>
          </cell>
          <cell r="DB29">
            <v>64</v>
          </cell>
          <cell r="DC29">
            <v>3</v>
          </cell>
          <cell r="DD29">
            <v>0</v>
          </cell>
          <cell r="DE29">
            <v>0</v>
          </cell>
          <cell r="DF29">
            <v>1950</v>
          </cell>
          <cell r="DG29">
            <v>1705</v>
          </cell>
          <cell r="DH29">
            <v>1125</v>
          </cell>
          <cell r="DI29">
            <v>10</v>
          </cell>
          <cell r="DJ29">
            <v>70</v>
          </cell>
          <cell r="DK29">
            <v>1206</v>
          </cell>
          <cell r="DL29">
            <v>5</v>
          </cell>
          <cell r="DM29">
            <v>0</v>
          </cell>
          <cell r="DN29">
            <v>1823</v>
          </cell>
          <cell r="DO29">
            <v>2090</v>
          </cell>
          <cell r="DP29">
            <v>1387</v>
          </cell>
          <cell r="DQ29">
            <v>3</v>
          </cell>
          <cell r="DR29">
            <v>22</v>
          </cell>
          <cell r="DS29">
            <v>1123</v>
          </cell>
          <cell r="DT29">
            <v>12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40</v>
          </cell>
          <cell r="EE29">
            <v>88</v>
          </cell>
          <cell r="EF29">
            <v>18</v>
          </cell>
          <cell r="EG29">
            <v>0</v>
          </cell>
          <cell r="EH29">
            <v>0</v>
          </cell>
          <cell r="EI29">
            <v>27</v>
          </cell>
          <cell r="EJ29">
            <v>0</v>
          </cell>
          <cell r="EK29">
            <v>0</v>
          </cell>
          <cell r="EL29">
            <v>99</v>
          </cell>
          <cell r="EM29">
            <v>135</v>
          </cell>
          <cell r="EN29">
            <v>28</v>
          </cell>
          <cell r="EO29">
            <v>0</v>
          </cell>
          <cell r="EP29">
            <v>0</v>
          </cell>
          <cell r="EQ29">
            <v>62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64</v>
          </cell>
          <cell r="FC29">
            <v>77</v>
          </cell>
          <cell r="FD29">
            <v>36</v>
          </cell>
          <cell r="FE29">
            <v>0</v>
          </cell>
          <cell r="FF29">
            <v>3</v>
          </cell>
          <cell r="FG29">
            <v>32</v>
          </cell>
          <cell r="FH29">
            <v>0</v>
          </cell>
          <cell r="FI29">
            <v>0</v>
          </cell>
          <cell r="FJ29">
            <v>80</v>
          </cell>
          <cell r="FK29">
            <v>95</v>
          </cell>
          <cell r="FL29">
            <v>41</v>
          </cell>
          <cell r="FM29">
            <v>0</v>
          </cell>
          <cell r="FN29">
            <v>2</v>
          </cell>
          <cell r="FO29">
            <v>48</v>
          </cell>
          <cell r="FP29">
            <v>0</v>
          </cell>
          <cell r="FQ29">
            <v>0</v>
          </cell>
          <cell r="FR29">
            <v>836</v>
          </cell>
          <cell r="FS29">
            <v>660</v>
          </cell>
          <cell r="FT29">
            <v>379</v>
          </cell>
          <cell r="FU29">
            <v>7</v>
          </cell>
          <cell r="FV29">
            <v>4</v>
          </cell>
          <cell r="FW29">
            <v>470</v>
          </cell>
          <cell r="FX29">
            <v>2</v>
          </cell>
          <cell r="FY29">
            <v>0</v>
          </cell>
          <cell r="FZ29">
            <v>767</v>
          </cell>
          <cell r="GA29">
            <v>894</v>
          </cell>
          <cell r="GB29">
            <v>555</v>
          </cell>
          <cell r="GC29">
            <v>2</v>
          </cell>
          <cell r="GD29">
            <v>8</v>
          </cell>
          <cell r="GE29">
            <v>480</v>
          </cell>
          <cell r="GF29">
            <v>10</v>
          </cell>
          <cell r="GG29">
            <v>0</v>
          </cell>
          <cell r="GH29">
            <v>135</v>
          </cell>
          <cell r="GI29">
            <v>111</v>
          </cell>
          <cell r="GJ29">
            <v>80</v>
          </cell>
          <cell r="GK29">
            <v>47</v>
          </cell>
          <cell r="GL29">
            <v>8</v>
          </cell>
          <cell r="GM29">
            <v>6</v>
          </cell>
          <cell r="GN29">
            <v>48</v>
          </cell>
          <cell r="GO29">
            <v>11</v>
          </cell>
          <cell r="GP29">
            <v>6</v>
          </cell>
          <cell r="GQ29">
            <v>0</v>
          </cell>
          <cell r="GR29">
            <v>0</v>
          </cell>
          <cell r="GS29">
            <v>11</v>
          </cell>
          <cell r="GT29">
            <v>0</v>
          </cell>
          <cell r="GU29">
            <v>23</v>
          </cell>
          <cell r="GV29">
            <v>4</v>
          </cell>
          <cell r="GW29">
            <v>7</v>
          </cell>
          <cell r="GX29">
            <v>0</v>
          </cell>
          <cell r="GY29">
            <v>0</v>
          </cell>
          <cell r="GZ29">
            <v>5</v>
          </cell>
          <cell r="HA29">
            <v>0</v>
          </cell>
          <cell r="HB29">
            <v>55.72</v>
          </cell>
          <cell r="HC29">
            <v>53.65</v>
          </cell>
          <cell r="HD29">
            <v>54.77</v>
          </cell>
          <cell r="HE29">
            <v>33.61</v>
          </cell>
          <cell r="HF29">
            <v>41.46</v>
          </cell>
          <cell r="HG29">
            <v>38.160000000000004</v>
          </cell>
          <cell r="HH29">
            <v>28</v>
          </cell>
          <cell r="HI29">
            <v>25.97</v>
          </cell>
          <cell r="HJ29">
            <v>26.63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</row>
        <row r="30">
          <cell r="C30" t="str">
            <v>Arunachal Pradesh</v>
          </cell>
          <cell r="L30">
            <v>15671</v>
          </cell>
          <cell r="M30">
            <v>1100</v>
          </cell>
          <cell r="N30">
            <v>2408</v>
          </cell>
          <cell r="O30">
            <v>283</v>
          </cell>
          <cell r="P30">
            <v>0</v>
          </cell>
          <cell r="Q30">
            <v>19</v>
          </cell>
          <cell r="R30">
            <v>928</v>
          </cell>
          <cell r="S30">
            <v>11</v>
          </cell>
          <cell r="T30">
            <v>0</v>
          </cell>
          <cell r="U30">
            <v>4749</v>
          </cell>
          <cell r="V30">
            <v>2058</v>
          </cell>
          <cell r="W30">
            <v>3704</v>
          </cell>
          <cell r="X30">
            <v>516</v>
          </cell>
          <cell r="Y30">
            <v>182</v>
          </cell>
          <cell r="Z30">
            <v>298</v>
          </cell>
          <cell r="AA30">
            <v>1196</v>
          </cell>
          <cell r="AB30">
            <v>125</v>
          </cell>
          <cell r="AC30">
            <v>0</v>
          </cell>
          <cell r="AD30">
            <v>2588</v>
          </cell>
          <cell r="AE30">
            <v>3473</v>
          </cell>
          <cell r="AF30">
            <v>609</v>
          </cell>
          <cell r="AG30">
            <v>178</v>
          </cell>
          <cell r="AH30">
            <v>237</v>
          </cell>
          <cell r="AI30">
            <v>937</v>
          </cell>
          <cell r="AJ30">
            <v>98</v>
          </cell>
          <cell r="AK30">
            <v>8121</v>
          </cell>
          <cell r="AL30">
            <v>135</v>
          </cell>
          <cell r="AM30">
            <v>52</v>
          </cell>
          <cell r="AN30">
            <v>8</v>
          </cell>
          <cell r="AO30">
            <v>2</v>
          </cell>
          <cell r="AP30">
            <v>0</v>
          </cell>
          <cell r="AQ30">
            <v>11</v>
          </cell>
          <cell r="AR30">
            <v>0</v>
          </cell>
          <cell r="AS30">
            <v>0</v>
          </cell>
          <cell r="AT30">
            <v>289</v>
          </cell>
          <cell r="AU30">
            <v>248</v>
          </cell>
          <cell r="AV30">
            <v>30</v>
          </cell>
          <cell r="AW30">
            <v>7</v>
          </cell>
          <cell r="AX30">
            <v>1</v>
          </cell>
          <cell r="AY30">
            <v>42</v>
          </cell>
          <cell r="AZ30">
            <v>4</v>
          </cell>
          <cell r="BA30">
            <v>0</v>
          </cell>
          <cell r="BB30">
            <v>2398</v>
          </cell>
          <cell r="BC30">
            <v>2676</v>
          </cell>
          <cell r="BD30">
            <v>121</v>
          </cell>
          <cell r="BE30">
            <v>80</v>
          </cell>
          <cell r="BF30">
            <v>45</v>
          </cell>
          <cell r="BG30">
            <v>479</v>
          </cell>
          <cell r="BH30">
            <v>31</v>
          </cell>
          <cell r="BI30">
            <v>0</v>
          </cell>
          <cell r="BJ30">
            <v>2210</v>
          </cell>
          <cell r="BK30">
            <v>4761</v>
          </cell>
          <cell r="BL30">
            <v>670</v>
          </cell>
          <cell r="BM30">
            <v>211</v>
          </cell>
          <cell r="BN30">
            <v>421</v>
          </cell>
          <cell r="BO30">
            <v>1679</v>
          </cell>
          <cell r="BP30">
            <v>191</v>
          </cell>
          <cell r="BQ30">
            <v>0</v>
          </cell>
          <cell r="BR30">
            <v>247</v>
          </cell>
          <cell r="BS30">
            <v>901</v>
          </cell>
          <cell r="BT30">
            <v>587</v>
          </cell>
          <cell r="BU30">
            <v>42</v>
          </cell>
          <cell r="BV30">
            <v>620</v>
          </cell>
          <cell r="BW30">
            <v>692</v>
          </cell>
          <cell r="BX30">
            <v>104</v>
          </cell>
          <cell r="BY30">
            <v>0</v>
          </cell>
          <cell r="BZ30">
            <v>9</v>
          </cell>
          <cell r="CA30">
            <v>25</v>
          </cell>
          <cell r="CB30">
            <v>16</v>
          </cell>
          <cell r="CC30">
            <v>1</v>
          </cell>
          <cell r="CD30">
            <v>10</v>
          </cell>
          <cell r="CE30">
            <v>24</v>
          </cell>
          <cell r="CF30">
            <v>5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  <cell r="CN30">
            <v>0</v>
          </cell>
          <cell r="CO30">
            <v>0</v>
          </cell>
          <cell r="CP30">
            <v>3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1</v>
          </cell>
          <cell r="CV30">
            <v>0</v>
          </cell>
          <cell r="CW30">
            <v>0</v>
          </cell>
          <cell r="CX30">
            <v>65</v>
          </cell>
          <cell r="CY30">
            <v>51</v>
          </cell>
          <cell r="CZ30">
            <v>97</v>
          </cell>
          <cell r="DA30">
            <v>145</v>
          </cell>
          <cell r="DB30">
            <v>11</v>
          </cell>
          <cell r="DC30">
            <v>2</v>
          </cell>
          <cell r="DD30">
            <v>0</v>
          </cell>
          <cell r="DE30">
            <v>0</v>
          </cell>
          <cell r="DF30">
            <v>3230</v>
          </cell>
          <cell r="DG30">
            <v>4959</v>
          </cell>
          <cell r="DH30">
            <v>916</v>
          </cell>
          <cell r="DI30">
            <v>161</v>
          </cell>
          <cell r="DJ30">
            <v>799</v>
          </cell>
          <cell r="DK30">
            <v>1733</v>
          </cell>
          <cell r="DL30">
            <v>210</v>
          </cell>
          <cell r="DM30">
            <v>0</v>
          </cell>
          <cell r="DN30">
            <v>2058</v>
          </cell>
          <cell r="DO30">
            <v>3704</v>
          </cell>
          <cell r="DP30">
            <v>516</v>
          </cell>
          <cell r="DQ30">
            <v>182</v>
          </cell>
          <cell r="DR30">
            <v>298</v>
          </cell>
          <cell r="DS30">
            <v>1196</v>
          </cell>
          <cell r="DT30">
            <v>125</v>
          </cell>
          <cell r="DU30">
            <v>0</v>
          </cell>
          <cell r="DV30">
            <v>3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73</v>
          </cell>
          <cell r="EE30">
            <v>58</v>
          </cell>
          <cell r="EF30">
            <v>12</v>
          </cell>
          <cell r="EG30">
            <v>0</v>
          </cell>
          <cell r="EH30">
            <v>26</v>
          </cell>
          <cell r="EI30">
            <v>42</v>
          </cell>
          <cell r="EJ30">
            <v>4</v>
          </cell>
          <cell r="EK30">
            <v>0</v>
          </cell>
          <cell r="EL30">
            <v>96</v>
          </cell>
          <cell r="EM30">
            <v>39</v>
          </cell>
          <cell r="EN30">
            <v>2</v>
          </cell>
          <cell r="EO30">
            <v>0</v>
          </cell>
          <cell r="EP30">
            <v>2</v>
          </cell>
          <cell r="EQ30">
            <v>17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19</v>
          </cell>
          <cell r="FC30">
            <v>58</v>
          </cell>
          <cell r="FD30">
            <v>31</v>
          </cell>
          <cell r="FE30">
            <v>0</v>
          </cell>
          <cell r="FF30">
            <v>11</v>
          </cell>
          <cell r="FG30">
            <v>31</v>
          </cell>
          <cell r="FH30">
            <v>5</v>
          </cell>
          <cell r="FI30">
            <v>0</v>
          </cell>
          <cell r="FJ30">
            <v>26</v>
          </cell>
          <cell r="FK30">
            <v>48</v>
          </cell>
          <cell r="FL30">
            <v>9</v>
          </cell>
          <cell r="FM30">
            <v>1</v>
          </cell>
          <cell r="FN30">
            <v>1</v>
          </cell>
          <cell r="FO30">
            <v>5</v>
          </cell>
          <cell r="FP30">
            <v>2</v>
          </cell>
          <cell r="FQ30">
            <v>0</v>
          </cell>
          <cell r="FR30">
            <v>2799</v>
          </cell>
          <cell r="FS30">
            <v>3313</v>
          </cell>
          <cell r="FT30">
            <v>267</v>
          </cell>
          <cell r="FU30">
            <v>119</v>
          </cell>
          <cell r="FV30">
            <v>323</v>
          </cell>
          <cell r="FW30">
            <v>803</v>
          </cell>
          <cell r="FX30">
            <v>76</v>
          </cell>
          <cell r="FY30">
            <v>0</v>
          </cell>
          <cell r="FZ30">
            <v>1605</v>
          </cell>
          <cell r="GA30">
            <v>2607</v>
          </cell>
          <cell r="GB30">
            <v>253</v>
          </cell>
          <cell r="GC30">
            <v>149</v>
          </cell>
          <cell r="GD30">
            <v>190</v>
          </cell>
          <cell r="GE30">
            <v>667</v>
          </cell>
          <cell r="GF30">
            <v>75</v>
          </cell>
          <cell r="GG30">
            <v>0</v>
          </cell>
          <cell r="GH30">
            <v>253</v>
          </cell>
          <cell r="GI30">
            <v>55</v>
          </cell>
          <cell r="GJ30">
            <v>77</v>
          </cell>
          <cell r="GK30">
            <v>21</v>
          </cell>
          <cell r="GL30">
            <v>14</v>
          </cell>
          <cell r="GM30">
            <v>4</v>
          </cell>
          <cell r="GN30">
            <v>885</v>
          </cell>
          <cell r="GO30">
            <v>1153</v>
          </cell>
          <cell r="GP30">
            <v>66</v>
          </cell>
          <cell r="GQ30">
            <v>21</v>
          </cell>
          <cell r="GR30">
            <v>51</v>
          </cell>
          <cell r="GS30">
            <v>281</v>
          </cell>
          <cell r="GT30">
            <v>15</v>
          </cell>
          <cell r="GU30">
            <v>302</v>
          </cell>
          <cell r="GV30">
            <v>517</v>
          </cell>
          <cell r="GW30">
            <v>30</v>
          </cell>
          <cell r="GX30">
            <v>10</v>
          </cell>
          <cell r="GY30">
            <v>26</v>
          </cell>
          <cell r="GZ30">
            <v>95</v>
          </cell>
          <cell r="HA30">
            <v>14</v>
          </cell>
          <cell r="HB30">
            <v>34.01</v>
          </cell>
          <cell r="HC30">
            <v>27.73</v>
          </cell>
          <cell r="HD30">
            <v>31.75</v>
          </cell>
          <cell r="HE30">
            <v>17.89</v>
          </cell>
          <cell r="HF30">
            <v>7.2700000000000005</v>
          </cell>
          <cell r="HG30">
            <v>14.61</v>
          </cell>
          <cell r="HH30">
            <v>25.57</v>
          </cell>
          <cell r="HI30">
            <v>23.21</v>
          </cell>
          <cell r="HJ30">
            <v>24.28</v>
          </cell>
          <cell r="HK30">
            <v>19</v>
          </cell>
          <cell r="HL30">
            <v>22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41</v>
          </cell>
        </row>
        <row r="31">
          <cell r="C31" t="str">
            <v>Nagaland</v>
          </cell>
          <cell r="L31">
            <v>18516</v>
          </cell>
          <cell r="M31">
            <v>1035</v>
          </cell>
          <cell r="N31">
            <v>2060</v>
          </cell>
          <cell r="O31">
            <v>2490</v>
          </cell>
          <cell r="P31">
            <v>0</v>
          </cell>
          <cell r="Q31">
            <v>15</v>
          </cell>
          <cell r="R31">
            <v>4358</v>
          </cell>
          <cell r="S31">
            <v>32</v>
          </cell>
          <cell r="T31">
            <v>0</v>
          </cell>
          <cell r="U31">
            <v>9990</v>
          </cell>
          <cell r="V31">
            <v>5171</v>
          </cell>
          <cell r="W31">
            <v>2300</v>
          </cell>
          <cell r="X31">
            <v>1609</v>
          </cell>
          <cell r="Y31">
            <v>952</v>
          </cell>
          <cell r="Z31">
            <v>418</v>
          </cell>
          <cell r="AA31">
            <v>2428</v>
          </cell>
          <cell r="AB31">
            <v>860</v>
          </cell>
          <cell r="AC31">
            <v>0</v>
          </cell>
          <cell r="AD31">
            <v>4528</v>
          </cell>
          <cell r="AE31">
            <v>1831</v>
          </cell>
          <cell r="AF31">
            <v>1422</v>
          </cell>
          <cell r="AG31">
            <v>713</v>
          </cell>
          <cell r="AH31">
            <v>351</v>
          </cell>
          <cell r="AI31">
            <v>2297</v>
          </cell>
          <cell r="AJ31">
            <v>717</v>
          </cell>
          <cell r="AK31">
            <v>11859</v>
          </cell>
          <cell r="AL31">
            <v>956</v>
          </cell>
          <cell r="AM31">
            <v>178</v>
          </cell>
          <cell r="AN31">
            <v>19</v>
          </cell>
          <cell r="AO31">
            <v>184</v>
          </cell>
          <cell r="AP31">
            <v>24</v>
          </cell>
          <cell r="AQ31">
            <v>54</v>
          </cell>
          <cell r="AR31">
            <v>189</v>
          </cell>
          <cell r="AS31">
            <v>0</v>
          </cell>
          <cell r="AT31">
            <v>2341</v>
          </cell>
          <cell r="AU31">
            <v>618</v>
          </cell>
          <cell r="AV31">
            <v>103</v>
          </cell>
          <cell r="AW31">
            <v>297</v>
          </cell>
          <cell r="AX31">
            <v>32</v>
          </cell>
          <cell r="AY31">
            <v>301</v>
          </cell>
          <cell r="AZ31">
            <v>303</v>
          </cell>
          <cell r="BA31">
            <v>0</v>
          </cell>
          <cell r="BB31">
            <v>4383</v>
          </cell>
          <cell r="BC31">
            <v>1334</v>
          </cell>
          <cell r="BD31">
            <v>387</v>
          </cell>
          <cell r="BE31">
            <v>332</v>
          </cell>
          <cell r="BF31">
            <v>27</v>
          </cell>
          <cell r="BG31">
            <v>1074</v>
          </cell>
          <cell r="BH31">
            <v>325</v>
          </cell>
          <cell r="BI31">
            <v>0</v>
          </cell>
          <cell r="BJ31">
            <v>2861</v>
          </cell>
          <cell r="BK31">
            <v>1670</v>
          </cell>
          <cell r="BL31">
            <v>1316</v>
          </cell>
          <cell r="BM31">
            <v>1360</v>
          </cell>
          <cell r="BN31">
            <v>333</v>
          </cell>
          <cell r="BO31">
            <v>2569</v>
          </cell>
          <cell r="BP31">
            <v>1464</v>
          </cell>
          <cell r="BQ31">
            <v>0</v>
          </cell>
          <cell r="BR31">
            <v>332</v>
          </cell>
          <cell r="BS31">
            <v>292</v>
          </cell>
          <cell r="BT31">
            <v>709</v>
          </cell>
          <cell r="BU31">
            <v>403</v>
          </cell>
          <cell r="BV31">
            <v>409</v>
          </cell>
          <cell r="BW31">
            <v>397</v>
          </cell>
          <cell r="BX31">
            <v>288</v>
          </cell>
          <cell r="BY31">
            <v>0</v>
          </cell>
          <cell r="BZ31">
            <v>18</v>
          </cell>
          <cell r="CA31">
            <v>12</v>
          </cell>
          <cell r="CB31">
            <v>17</v>
          </cell>
          <cell r="CC31">
            <v>10</v>
          </cell>
          <cell r="CD31">
            <v>23</v>
          </cell>
          <cell r="CE31">
            <v>17</v>
          </cell>
          <cell r="CF31">
            <v>16</v>
          </cell>
          <cell r="CG31">
            <v>0</v>
          </cell>
          <cell r="CH31">
            <v>1</v>
          </cell>
          <cell r="CI31">
            <v>1</v>
          </cell>
          <cell r="CJ31">
            <v>3</v>
          </cell>
          <cell r="CK31">
            <v>1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1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20</v>
          </cell>
          <cell r="CY31">
            <v>78</v>
          </cell>
          <cell r="CZ31">
            <v>182</v>
          </cell>
          <cell r="DA31">
            <v>218</v>
          </cell>
          <cell r="DB31">
            <v>24</v>
          </cell>
          <cell r="DC31">
            <v>0</v>
          </cell>
          <cell r="DD31">
            <v>0</v>
          </cell>
          <cell r="DE31">
            <v>0</v>
          </cell>
          <cell r="DF31">
            <v>5721</v>
          </cell>
          <cell r="DG31">
            <v>1806</v>
          </cell>
          <cell r="DH31">
            <v>945</v>
          </cell>
          <cell r="DI31">
            <v>1635</v>
          </cell>
          <cell r="DJ31">
            <v>430</v>
          </cell>
          <cell r="DK31">
            <v>1984</v>
          </cell>
          <cell r="DL31">
            <v>1725</v>
          </cell>
          <cell r="DM31">
            <v>0</v>
          </cell>
          <cell r="DN31">
            <v>5171</v>
          </cell>
          <cell r="DO31">
            <v>2300</v>
          </cell>
          <cell r="DP31">
            <v>1609</v>
          </cell>
          <cell r="DQ31">
            <v>952</v>
          </cell>
          <cell r="DR31">
            <v>418</v>
          </cell>
          <cell r="DS31">
            <v>2428</v>
          </cell>
          <cell r="DT31">
            <v>860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74</v>
          </cell>
          <cell r="EE31">
            <v>52</v>
          </cell>
          <cell r="EF31">
            <v>10</v>
          </cell>
          <cell r="EG31">
            <v>17</v>
          </cell>
          <cell r="EH31">
            <v>8</v>
          </cell>
          <cell r="EI31">
            <v>85</v>
          </cell>
          <cell r="EJ31">
            <v>23</v>
          </cell>
          <cell r="EK31">
            <v>0</v>
          </cell>
          <cell r="EL31">
            <v>78</v>
          </cell>
          <cell r="EM31">
            <v>55</v>
          </cell>
          <cell r="EN31">
            <v>15</v>
          </cell>
          <cell r="EO31">
            <v>11</v>
          </cell>
          <cell r="EP31">
            <v>2</v>
          </cell>
          <cell r="EQ31">
            <v>78</v>
          </cell>
          <cell r="ER31">
            <v>14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42</v>
          </cell>
          <cell r="FC31">
            <v>54</v>
          </cell>
          <cell r="FD31">
            <v>63</v>
          </cell>
          <cell r="FE31">
            <v>41</v>
          </cell>
          <cell r="FF31">
            <v>14</v>
          </cell>
          <cell r="FG31">
            <v>108</v>
          </cell>
          <cell r="FH31">
            <v>43</v>
          </cell>
          <cell r="FI31">
            <v>0</v>
          </cell>
          <cell r="FJ31">
            <v>35</v>
          </cell>
          <cell r="FK31">
            <v>60</v>
          </cell>
          <cell r="FL31">
            <v>89</v>
          </cell>
          <cell r="FM31">
            <v>7</v>
          </cell>
          <cell r="FN31">
            <v>0</v>
          </cell>
          <cell r="FO31">
            <v>81</v>
          </cell>
          <cell r="FP31">
            <v>10</v>
          </cell>
          <cell r="FQ31">
            <v>0</v>
          </cell>
          <cell r="FR31">
            <v>5646</v>
          </cell>
          <cell r="FS31">
            <v>1577</v>
          </cell>
          <cell r="FT31">
            <v>453</v>
          </cell>
          <cell r="FU31">
            <v>1466</v>
          </cell>
          <cell r="FV31">
            <v>333</v>
          </cell>
          <cell r="FW31">
            <v>1194</v>
          </cell>
          <cell r="FX31">
            <v>1479</v>
          </cell>
          <cell r="FY31">
            <v>0</v>
          </cell>
          <cell r="FZ31">
            <v>5157</v>
          </cell>
          <cell r="GA31">
            <v>2129</v>
          </cell>
          <cell r="GB31">
            <v>1208</v>
          </cell>
          <cell r="GC31">
            <v>947</v>
          </cell>
          <cell r="GD31">
            <v>386</v>
          </cell>
          <cell r="GE31">
            <v>1971</v>
          </cell>
          <cell r="GF31">
            <v>840</v>
          </cell>
          <cell r="GG31">
            <v>0</v>
          </cell>
          <cell r="GH31">
            <v>124</v>
          </cell>
          <cell r="GI31">
            <v>20</v>
          </cell>
          <cell r="GJ31">
            <v>31</v>
          </cell>
          <cell r="GK31">
            <v>6</v>
          </cell>
          <cell r="GL31">
            <v>8</v>
          </cell>
          <cell r="GM31">
            <v>5</v>
          </cell>
          <cell r="GN31">
            <v>124</v>
          </cell>
          <cell r="GO31">
            <v>12</v>
          </cell>
          <cell r="GP31">
            <v>2</v>
          </cell>
          <cell r="GQ31">
            <v>59</v>
          </cell>
          <cell r="GR31">
            <v>0</v>
          </cell>
          <cell r="GS31">
            <v>11</v>
          </cell>
          <cell r="GT31">
            <v>38</v>
          </cell>
          <cell r="GU31">
            <v>80</v>
          </cell>
          <cell r="GV31">
            <v>12</v>
          </cell>
          <cell r="GW31">
            <v>0</v>
          </cell>
          <cell r="GX31">
            <v>27</v>
          </cell>
          <cell r="GY31">
            <v>2</v>
          </cell>
          <cell r="GZ31">
            <v>20</v>
          </cell>
          <cell r="HA31">
            <v>10</v>
          </cell>
          <cell r="HB31">
            <v>33.980000000000004</v>
          </cell>
          <cell r="HC31">
            <v>35.200000000000003</v>
          </cell>
          <cell r="HD31">
            <v>34.53</v>
          </cell>
          <cell r="HE31">
            <v>33.33</v>
          </cell>
          <cell r="HF31">
            <v>42.550000000000004</v>
          </cell>
          <cell r="HG31">
            <v>37.56</v>
          </cell>
          <cell r="HH31">
            <v>22.87</v>
          </cell>
          <cell r="HI31">
            <v>20.62</v>
          </cell>
          <cell r="HJ31">
            <v>21.580000000000002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</row>
        <row r="32">
          <cell r="C32" t="str">
            <v>Manipur</v>
          </cell>
          <cell r="L32">
            <v>19775</v>
          </cell>
          <cell r="M32">
            <v>1438</v>
          </cell>
          <cell r="N32">
            <v>3964</v>
          </cell>
          <cell r="O32">
            <v>1953</v>
          </cell>
          <cell r="P32">
            <v>200</v>
          </cell>
          <cell r="Q32">
            <v>100</v>
          </cell>
          <cell r="R32">
            <v>8228</v>
          </cell>
          <cell r="S32">
            <v>474</v>
          </cell>
          <cell r="T32">
            <v>0</v>
          </cell>
          <cell r="U32">
            <v>16357</v>
          </cell>
          <cell r="V32">
            <v>5851</v>
          </cell>
          <cell r="W32">
            <v>4072</v>
          </cell>
          <cell r="X32">
            <v>1301</v>
          </cell>
          <cell r="Y32">
            <v>151</v>
          </cell>
          <cell r="Z32">
            <v>292</v>
          </cell>
          <cell r="AA32">
            <v>5272</v>
          </cell>
          <cell r="AB32">
            <v>904</v>
          </cell>
          <cell r="AC32">
            <v>0</v>
          </cell>
          <cell r="AD32">
            <v>5747</v>
          </cell>
          <cell r="AE32">
            <v>4042</v>
          </cell>
          <cell r="AF32">
            <v>994</v>
          </cell>
          <cell r="AG32">
            <v>103</v>
          </cell>
          <cell r="AH32">
            <v>216</v>
          </cell>
          <cell r="AI32">
            <v>4732</v>
          </cell>
          <cell r="AJ32">
            <v>921</v>
          </cell>
          <cell r="AK32">
            <v>16755</v>
          </cell>
          <cell r="AL32">
            <v>165</v>
          </cell>
          <cell r="AM32">
            <v>87</v>
          </cell>
          <cell r="AN32">
            <v>6</v>
          </cell>
          <cell r="AO32">
            <v>1</v>
          </cell>
          <cell r="AP32">
            <v>0</v>
          </cell>
          <cell r="AQ32">
            <v>68</v>
          </cell>
          <cell r="AR32">
            <v>1</v>
          </cell>
          <cell r="AS32">
            <v>0</v>
          </cell>
          <cell r="AT32">
            <v>1401</v>
          </cell>
          <cell r="AU32">
            <v>620</v>
          </cell>
          <cell r="AV32">
            <v>66</v>
          </cell>
          <cell r="AW32">
            <v>16</v>
          </cell>
          <cell r="AX32">
            <v>4</v>
          </cell>
          <cell r="AY32">
            <v>485</v>
          </cell>
          <cell r="AZ32">
            <v>17</v>
          </cell>
          <cell r="BA32">
            <v>0</v>
          </cell>
          <cell r="BB32">
            <v>3945</v>
          </cell>
          <cell r="BC32">
            <v>1669</v>
          </cell>
          <cell r="BD32">
            <v>162</v>
          </cell>
          <cell r="BE32">
            <v>45</v>
          </cell>
          <cell r="BF32">
            <v>7</v>
          </cell>
          <cell r="BG32">
            <v>1541</v>
          </cell>
          <cell r="BH32">
            <v>43</v>
          </cell>
          <cell r="BI32">
            <v>0</v>
          </cell>
          <cell r="BJ32">
            <v>5677</v>
          </cell>
          <cell r="BK32">
            <v>4808</v>
          </cell>
          <cell r="BL32">
            <v>1223</v>
          </cell>
          <cell r="BM32">
            <v>271</v>
          </cell>
          <cell r="BN32">
            <v>176</v>
          </cell>
          <cell r="BO32">
            <v>6735</v>
          </cell>
          <cell r="BP32">
            <v>1496</v>
          </cell>
          <cell r="BQ32">
            <v>0</v>
          </cell>
          <cell r="BR32">
            <v>934</v>
          </cell>
          <cell r="BS32">
            <v>970</v>
          </cell>
          <cell r="BT32">
            <v>1123</v>
          </cell>
          <cell r="BU32">
            <v>35</v>
          </cell>
          <cell r="BV32">
            <v>426</v>
          </cell>
          <cell r="BW32">
            <v>2035</v>
          </cell>
          <cell r="BX32">
            <v>250</v>
          </cell>
          <cell r="BY32">
            <v>0</v>
          </cell>
          <cell r="BZ32">
            <v>47</v>
          </cell>
          <cell r="CA32">
            <v>51</v>
          </cell>
          <cell r="CB32">
            <v>64</v>
          </cell>
          <cell r="CC32">
            <v>2</v>
          </cell>
          <cell r="CD32">
            <v>32</v>
          </cell>
          <cell r="CE32">
            <v>118</v>
          </cell>
          <cell r="CF32">
            <v>13</v>
          </cell>
          <cell r="CG32">
            <v>0</v>
          </cell>
          <cell r="CH32">
            <v>1</v>
          </cell>
          <cell r="CI32">
            <v>0</v>
          </cell>
          <cell r="CJ32">
            <v>4</v>
          </cell>
          <cell r="CK32">
            <v>0</v>
          </cell>
          <cell r="CL32">
            <v>1</v>
          </cell>
          <cell r="CM32">
            <v>2</v>
          </cell>
          <cell r="CN32">
            <v>0</v>
          </cell>
          <cell r="CO32">
            <v>0</v>
          </cell>
          <cell r="CP32">
            <v>3</v>
          </cell>
          <cell r="CQ32">
            <v>5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15</v>
          </cell>
          <cell r="CZ32">
            <v>71</v>
          </cell>
          <cell r="DA32">
            <v>445</v>
          </cell>
          <cell r="DB32">
            <v>106</v>
          </cell>
          <cell r="DC32">
            <v>0</v>
          </cell>
          <cell r="DD32">
            <v>0</v>
          </cell>
          <cell r="DE32">
            <v>0</v>
          </cell>
          <cell r="DF32">
            <v>6322</v>
          </cell>
          <cell r="DG32">
            <v>4138</v>
          </cell>
          <cell r="DH32">
            <v>1347</v>
          </cell>
          <cell r="DI32">
            <v>219</v>
          </cell>
          <cell r="DJ32">
            <v>354</v>
          </cell>
          <cell r="DK32">
            <v>5712</v>
          </cell>
          <cell r="DL32">
            <v>916</v>
          </cell>
          <cell r="DM32">
            <v>0</v>
          </cell>
          <cell r="DN32">
            <v>5851</v>
          </cell>
          <cell r="DO32">
            <v>4072</v>
          </cell>
          <cell r="DP32">
            <v>1301</v>
          </cell>
          <cell r="DQ32">
            <v>151</v>
          </cell>
          <cell r="DR32">
            <v>292</v>
          </cell>
          <cell r="DS32">
            <v>5272</v>
          </cell>
          <cell r="DT32">
            <v>904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7</v>
          </cell>
          <cell r="EE32">
            <v>71</v>
          </cell>
          <cell r="EF32">
            <v>20</v>
          </cell>
          <cell r="EG32">
            <v>4</v>
          </cell>
          <cell r="EH32">
            <v>6</v>
          </cell>
          <cell r="EI32">
            <v>124</v>
          </cell>
          <cell r="EJ32">
            <v>50</v>
          </cell>
          <cell r="EK32">
            <v>0</v>
          </cell>
          <cell r="EL32">
            <v>25</v>
          </cell>
          <cell r="EM32">
            <v>94</v>
          </cell>
          <cell r="EN32">
            <v>26</v>
          </cell>
          <cell r="EO32">
            <v>0</v>
          </cell>
          <cell r="EP32">
            <v>9</v>
          </cell>
          <cell r="EQ32">
            <v>157</v>
          </cell>
          <cell r="ER32">
            <v>44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190</v>
          </cell>
          <cell r="FC32">
            <v>271</v>
          </cell>
          <cell r="FD32">
            <v>60</v>
          </cell>
          <cell r="FE32">
            <v>9</v>
          </cell>
          <cell r="FF32">
            <v>14</v>
          </cell>
          <cell r="FG32">
            <v>216</v>
          </cell>
          <cell r="FH32">
            <v>54</v>
          </cell>
          <cell r="FI32">
            <v>0</v>
          </cell>
          <cell r="FJ32">
            <v>141</v>
          </cell>
          <cell r="FK32">
            <v>189</v>
          </cell>
          <cell r="FL32">
            <v>34</v>
          </cell>
          <cell r="FM32">
            <v>10</v>
          </cell>
          <cell r="FN32">
            <v>15</v>
          </cell>
          <cell r="FO32">
            <v>144</v>
          </cell>
          <cell r="FP32">
            <v>31</v>
          </cell>
          <cell r="FQ32">
            <v>0</v>
          </cell>
          <cell r="FR32">
            <v>3542</v>
          </cell>
          <cell r="FS32">
            <v>1527</v>
          </cell>
          <cell r="FT32">
            <v>544</v>
          </cell>
          <cell r="FU32">
            <v>94</v>
          </cell>
          <cell r="FV32">
            <v>17</v>
          </cell>
          <cell r="FW32">
            <v>2179</v>
          </cell>
          <cell r="FX32">
            <v>39</v>
          </cell>
          <cell r="FY32">
            <v>0</v>
          </cell>
          <cell r="FZ32">
            <v>3408</v>
          </cell>
          <cell r="GA32">
            <v>1374</v>
          </cell>
          <cell r="GB32">
            <v>497</v>
          </cell>
          <cell r="GC32">
            <v>65</v>
          </cell>
          <cell r="GD32">
            <v>9</v>
          </cell>
          <cell r="GE32">
            <v>2016</v>
          </cell>
          <cell r="GF32">
            <v>36</v>
          </cell>
          <cell r="GG32">
            <v>0</v>
          </cell>
          <cell r="GH32">
            <v>417</v>
          </cell>
          <cell r="GI32">
            <v>344</v>
          </cell>
          <cell r="GJ32">
            <v>155</v>
          </cell>
          <cell r="GK32">
            <v>105</v>
          </cell>
          <cell r="GL32">
            <v>4</v>
          </cell>
          <cell r="GM32">
            <v>1</v>
          </cell>
          <cell r="GN32">
            <v>1466</v>
          </cell>
          <cell r="GO32">
            <v>380</v>
          </cell>
          <cell r="GP32">
            <v>36</v>
          </cell>
          <cell r="GQ32">
            <v>22</v>
          </cell>
          <cell r="GR32">
            <v>14</v>
          </cell>
          <cell r="GS32">
            <v>272</v>
          </cell>
          <cell r="GT32">
            <v>52</v>
          </cell>
          <cell r="GU32">
            <v>1243</v>
          </cell>
          <cell r="GV32">
            <v>356</v>
          </cell>
          <cell r="GW32">
            <v>31</v>
          </cell>
          <cell r="GX32">
            <v>4</v>
          </cell>
          <cell r="GY32">
            <v>13</v>
          </cell>
          <cell r="GZ32">
            <v>211</v>
          </cell>
          <cell r="HA32">
            <v>62</v>
          </cell>
          <cell r="HB32">
            <v>45.77</v>
          </cell>
          <cell r="HC32">
            <v>48.74</v>
          </cell>
          <cell r="HD32">
            <v>47.24</v>
          </cell>
          <cell r="HE32">
            <v>94.01</v>
          </cell>
          <cell r="HF32">
            <v>93.51</v>
          </cell>
          <cell r="HG32">
            <v>93.75</v>
          </cell>
          <cell r="HH32">
            <v>27.32</v>
          </cell>
          <cell r="HI32">
            <v>27.560000000000002</v>
          </cell>
          <cell r="HJ32">
            <v>27.43</v>
          </cell>
          <cell r="HK32">
            <v>318</v>
          </cell>
          <cell r="HL32">
            <v>803</v>
          </cell>
          <cell r="HM32">
            <v>0</v>
          </cell>
          <cell r="HN32">
            <v>21</v>
          </cell>
          <cell r="HO32">
            <v>0</v>
          </cell>
          <cell r="HP32">
            <v>214</v>
          </cell>
          <cell r="HQ32">
            <v>0</v>
          </cell>
          <cell r="HR32">
            <v>0</v>
          </cell>
          <cell r="HS32">
            <v>1356</v>
          </cell>
        </row>
        <row r="33">
          <cell r="C33" t="str">
            <v>Mizoram</v>
          </cell>
          <cell r="L33">
            <v>12816</v>
          </cell>
          <cell r="M33">
            <v>632</v>
          </cell>
          <cell r="N33">
            <v>2699</v>
          </cell>
          <cell r="O33">
            <v>5</v>
          </cell>
          <cell r="P33">
            <v>636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3972</v>
          </cell>
          <cell r="V33">
            <v>2552</v>
          </cell>
          <cell r="W33">
            <v>1974</v>
          </cell>
          <cell r="X33">
            <v>3</v>
          </cell>
          <cell r="Y33">
            <v>2004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3387</v>
          </cell>
          <cell r="AE33">
            <v>2146</v>
          </cell>
          <cell r="AF33">
            <v>0</v>
          </cell>
          <cell r="AG33">
            <v>2883</v>
          </cell>
          <cell r="AH33">
            <v>0</v>
          </cell>
          <cell r="AI33">
            <v>0</v>
          </cell>
          <cell r="AJ33">
            <v>0</v>
          </cell>
          <cell r="AK33">
            <v>8416</v>
          </cell>
          <cell r="AL33">
            <v>534</v>
          </cell>
          <cell r="AM33">
            <v>72</v>
          </cell>
          <cell r="AN33">
            <v>2</v>
          </cell>
          <cell r="AO33">
            <v>324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2316</v>
          </cell>
          <cell r="AU33">
            <v>441</v>
          </cell>
          <cell r="AV33">
            <v>1</v>
          </cell>
          <cell r="AW33">
            <v>535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1438</v>
          </cell>
          <cell r="BC33">
            <v>1063</v>
          </cell>
          <cell r="BD33">
            <v>1</v>
          </cell>
          <cell r="BE33">
            <v>983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996</v>
          </cell>
          <cell r="BK33">
            <v>1806</v>
          </cell>
          <cell r="BL33">
            <v>1</v>
          </cell>
          <cell r="BM33">
            <v>3989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99</v>
          </cell>
          <cell r="BS33">
            <v>229</v>
          </cell>
          <cell r="BT33">
            <v>0</v>
          </cell>
          <cell r="BU33">
            <v>287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1</v>
          </cell>
          <cell r="CA33">
            <v>8</v>
          </cell>
          <cell r="CB33">
            <v>0</v>
          </cell>
          <cell r="CC33">
            <v>9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</v>
          </cell>
          <cell r="CQ33">
            <v>7</v>
          </cell>
          <cell r="CR33">
            <v>0</v>
          </cell>
          <cell r="CS33">
            <v>1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79</v>
          </cell>
          <cell r="CY33">
            <v>442</v>
          </cell>
          <cell r="CZ33">
            <v>1112</v>
          </cell>
          <cell r="DA33">
            <v>1755</v>
          </cell>
          <cell r="DB33">
            <v>211</v>
          </cell>
          <cell r="DC33">
            <v>2</v>
          </cell>
          <cell r="DD33">
            <v>0</v>
          </cell>
          <cell r="DE33">
            <v>0</v>
          </cell>
          <cell r="DF33">
            <v>2833</v>
          </cell>
          <cell r="DG33">
            <v>1646</v>
          </cell>
          <cell r="DH33">
            <v>2</v>
          </cell>
          <cell r="DI33">
            <v>4123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2552</v>
          </cell>
          <cell r="DO33">
            <v>1974</v>
          </cell>
          <cell r="DP33">
            <v>3</v>
          </cell>
          <cell r="DQ33">
            <v>2004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6</v>
          </cell>
          <cell r="DX33">
            <v>0</v>
          </cell>
          <cell r="DY33">
            <v>1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414</v>
          </cell>
          <cell r="EE33">
            <v>344</v>
          </cell>
          <cell r="EF33">
            <v>0</v>
          </cell>
          <cell r="EG33">
            <v>893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560</v>
          </cell>
          <cell r="EM33">
            <v>518</v>
          </cell>
          <cell r="EN33">
            <v>0</v>
          </cell>
          <cell r="EO33">
            <v>872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7</v>
          </cell>
          <cell r="FC33">
            <v>40</v>
          </cell>
          <cell r="FD33">
            <v>0</v>
          </cell>
          <cell r="FE33">
            <v>24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12</v>
          </cell>
          <cell r="FK33">
            <v>33</v>
          </cell>
          <cell r="FL33">
            <v>0</v>
          </cell>
          <cell r="FM33">
            <v>11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3200</v>
          </cell>
          <cell r="FS33">
            <v>1869</v>
          </cell>
          <cell r="FT33">
            <v>2</v>
          </cell>
          <cell r="FU33">
            <v>4880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3067</v>
          </cell>
          <cell r="GA33">
            <v>2386</v>
          </cell>
          <cell r="GB33">
            <v>3</v>
          </cell>
          <cell r="GC33">
            <v>2818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197</v>
          </cell>
          <cell r="GI33">
            <v>109</v>
          </cell>
          <cell r="GJ33">
            <v>113</v>
          </cell>
          <cell r="GK33">
            <v>53</v>
          </cell>
          <cell r="GL33">
            <v>22</v>
          </cell>
          <cell r="GM33">
            <v>19</v>
          </cell>
          <cell r="GN33">
            <v>947</v>
          </cell>
          <cell r="GO33">
            <v>56</v>
          </cell>
          <cell r="GP33">
            <v>0</v>
          </cell>
          <cell r="GQ33">
            <v>1405</v>
          </cell>
          <cell r="GR33">
            <v>0</v>
          </cell>
          <cell r="GS33">
            <v>0</v>
          </cell>
          <cell r="GT33">
            <v>0</v>
          </cell>
          <cell r="GU33">
            <v>617</v>
          </cell>
          <cell r="GV33">
            <v>42</v>
          </cell>
          <cell r="GW33">
            <v>0</v>
          </cell>
          <cell r="GX33">
            <v>672</v>
          </cell>
          <cell r="GY33">
            <v>0</v>
          </cell>
          <cell r="GZ33">
            <v>0</v>
          </cell>
          <cell r="HA33">
            <v>0</v>
          </cell>
          <cell r="HB33">
            <v>57.74</v>
          </cell>
          <cell r="HC33">
            <v>62.2</v>
          </cell>
          <cell r="HD33">
            <v>59.4</v>
          </cell>
          <cell r="HE33">
            <v>22.18</v>
          </cell>
          <cell r="HF33">
            <v>29.43</v>
          </cell>
          <cell r="HG33">
            <v>25.91</v>
          </cell>
          <cell r="HH33">
            <v>13.63</v>
          </cell>
          <cell r="HI33">
            <v>11.58</v>
          </cell>
          <cell r="HJ33">
            <v>12.49</v>
          </cell>
          <cell r="HK33">
            <v>456</v>
          </cell>
          <cell r="HL33">
            <v>1374</v>
          </cell>
          <cell r="HM33">
            <v>0</v>
          </cell>
          <cell r="HN33">
            <v>127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1957</v>
          </cell>
        </row>
        <row r="34">
          <cell r="C34" t="str">
            <v>Tripura</v>
          </cell>
          <cell r="L34">
            <v>37554</v>
          </cell>
          <cell r="M34">
            <v>1064</v>
          </cell>
          <cell r="N34">
            <v>901</v>
          </cell>
          <cell r="O34">
            <v>1622</v>
          </cell>
          <cell r="P34">
            <v>0</v>
          </cell>
          <cell r="Q34">
            <v>343</v>
          </cell>
          <cell r="R34">
            <v>903</v>
          </cell>
          <cell r="S34">
            <v>11</v>
          </cell>
          <cell r="T34">
            <v>0</v>
          </cell>
          <cell r="U34">
            <v>4844</v>
          </cell>
          <cell r="V34">
            <v>2359</v>
          </cell>
          <cell r="W34">
            <v>2716</v>
          </cell>
          <cell r="X34">
            <v>4045</v>
          </cell>
          <cell r="Y34">
            <v>11</v>
          </cell>
          <cell r="Z34">
            <v>533</v>
          </cell>
          <cell r="AA34">
            <v>2578</v>
          </cell>
          <cell r="AB34">
            <v>60</v>
          </cell>
          <cell r="AC34">
            <v>0</v>
          </cell>
          <cell r="AD34">
            <v>2482</v>
          </cell>
          <cell r="AE34">
            <v>2690</v>
          </cell>
          <cell r="AF34">
            <v>3868</v>
          </cell>
          <cell r="AG34">
            <v>18</v>
          </cell>
          <cell r="AH34">
            <v>522</v>
          </cell>
          <cell r="AI34">
            <v>2602</v>
          </cell>
          <cell r="AJ34">
            <v>39</v>
          </cell>
          <cell r="AK34">
            <v>12221</v>
          </cell>
          <cell r="AL34">
            <v>2531</v>
          </cell>
          <cell r="AM34">
            <v>926</v>
          </cell>
          <cell r="AN34">
            <v>267</v>
          </cell>
          <cell r="AO34">
            <v>0</v>
          </cell>
          <cell r="AP34">
            <v>1</v>
          </cell>
          <cell r="AQ34">
            <v>510</v>
          </cell>
          <cell r="AR34">
            <v>0</v>
          </cell>
          <cell r="AS34">
            <v>0</v>
          </cell>
          <cell r="AT34">
            <v>3958</v>
          </cell>
          <cell r="AU34">
            <v>1967</v>
          </cell>
          <cell r="AV34">
            <v>1349</v>
          </cell>
          <cell r="AW34">
            <v>0</v>
          </cell>
          <cell r="AX34">
            <v>1</v>
          </cell>
          <cell r="AY34">
            <v>1718</v>
          </cell>
          <cell r="AZ34">
            <v>4</v>
          </cell>
          <cell r="BA34">
            <v>0</v>
          </cell>
          <cell r="BB34">
            <v>1445</v>
          </cell>
          <cell r="BC34">
            <v>954</v>
          </cell>
          <cell r="BD34">
            <v>747</v>
          </cell>
          <cell r="BE34">
            <v>1</v>
          </cell>
          <cell r="BF34">
            <v>9</v>
          </cell>
          <cell r="BG34">
            <v>834</v>
          </cell>
          <cell r="BH34">
            <v>3</v>
          </cell>
          <cell r="BI34">
            <v>0</v>
          </cell>
          <cell r="BJ34">
            <v>1053</v>
          </cell>
          <cell r="BK34">
            <v>6840</v>
          </cell>
          <cell r="BL34">
            <v>3614</v>
          </cell>
          <cell r="BM34">
            <v>3</v>
          </cell>
          <cell r="BN34">
            <v>590</v>
          </cell>
          <cell r="BO34">
            <v>5598</v>
          </cell>
          <cell r="BP34">
            <v>96</v>
          </cell>
          <cell r="BQ34">
            <v>0</v>
          </cell>
          <cell r="BR34">
            <v>250</v>
          </cell>
          <cell r="BS34">
            <v>524</v>
          </cell>
          <cell r="BT34">
            <v>4645</v>
          </cell>
          <cell r="BU34">
            <v>20</v>
          </cell>
          <cell r="BV34">
            <v>1227</v>
          </cell>
          <cell r="BW34">
            <v>823</v>
          </cell>
          <cell r="BX34">
            <v>22</v>
          </cell>
          <cell r="BY34">
            <v>0</v>
          </cell>
          <cell r="BZ34">
            <v>7</v>
          </cell>
          <cell r="CA34">
            <v>7</v>
          </cell>
          <cell r="CB34">
            <v>61</v>
          </cell>
          <cell r="CC34">
            <v>0</v>
          </cell>
          <cell r="CD34">
            <v>10</v>
          </cell>
          <cell r="CE34">
            <v>13</v>
          </cell>
          <cell r="CF34">
            <v>3</v>
          </cell>
          <cell r="CG34">
            <v>0</v>
          </cell>
          <cell r="CH34">
            <v>0</v>
          </cell>
          <cell r="CI34">
            <v>0</v>
          </cell>
          <cell r="CJ34">
            <v>2</v>
          </cell>
          <cell r="CK34">
            <v>0</v>
          </cell>
          <cell r="CL34">
            <v>0</v>
          </cell>
          <cell r="CM34">
            <v>3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28</v>
          </cell>
          <cell r="CY34">
            <v>60</v>
          </cell>
          <cell r="CZ34">
            <v>69</v>
          </cell>
          <cell r="DA34">
            <v>143</v>
          </cell>
          <cell r="DB34">
            <v>37</v>
          </cell>
          <cell r="DC34">
            <v>2</v>
          </cell>
          <cell r="DD34">
            <v>0</v>
          </cell>
          <cell r="DE34">
            <v>0</v>
          </cell>
          <cell r="DF34">
            <v>6885</v>
          </cell>
          <cell r="DG34">
            <v>8502</v>
          </cell>
          <cell r="DH34">
            <v>6640</v>
          </cell>
          <cell r="DI34">
            <v>13</v>
          </cell>
          <cell r="DJ34">
            <v>1305</v>
          </cell>
          <cell r="DK34">
            <v>6921</v>
          </cell>
          <cell r="DL34">
            <v>68</v>
          </cell>
          <cell r="DM34">
            <v>0</v>
          </cell>
          <cell r="DN34">
            <v>2359</v>
          </cell>
          <cell r="DO34">
            <v>2716</v>
          </cell>
          <cell r="DP34">
            <v>4045</v>
          </cell>
          <cell r="DQ34">
            <v>11</v>
          </cell>
          <cell r="DR34">
            <v>533</v>
          </cell>
          <cell r="DS34">
            <v>2578</v>
          </cell>
          <cell r="DT34">
            <v>60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111</v>
          </cell>
          <cell r="EE34">
            <v>32</v>
          </cell>
          <cell r="EF34">
            <v>20</v>
          </cell>
          <cell r="EG34">
            <v>0</v>
          </cell>
          <cell r="EH34">
            <v>1</v>
          </cell>
          <cell r="EI34">
            <v>22</v>
          </cell>
          <cell r="EJ34">
            <v>0</v>
          </cell>
          <cell r="EK34">
            <v>0</v>
          </cell>
          <cell r="EL34">
            <v>93</v>
          </cell>
          <cell r="EM34">
            <v>20</v>
          </cell>
          <cell r="EN34">
            <v>18</v>
          </cell>
          <cell r="EO34">
            <v>0</v>
          </cell>
          <cell r="EP34">
            <v>0</v>
          </cell>
          <cell r="EQ34">
            <v>22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711</v>
          </cell>
          <cell r="FC34">
            <v>1363</v>
          </cell>
          <cell r="FD34">
            <v>1222</v>
          </cell>
          <cell r="FE34">
            <v>2</v>
          </cell>
          <cell r="FF34">
            <v>236</v>
          </cell>
          <cell r="FG34">
            <v>1268</v>
          </cell>
          <cell r="FH34">
            <v>16</v>
          </cell>
          <cell r="FI34">
            <v>0</v>
          </cell>
          <cell r="FJ34">
            <v>275</v>
          </cell>
          <cell r="FK34">
            <v>335</v>
          </cell>
          <cell r="FL34">
            <v>576</v>
          </cell>
          <cell r="FM34">
            <v>1</v>
          </cell>
          <cell r="FN34">
            <v>97</v>
          </cell>
          <cell r="FO34">
            <v>338</v>
          </cell>
          <cell r="FP34">
            <v>5</v>
          </cell>
          <cell r="FQ34">
            <v>0</v>
          </cell>
          <cell r="FR34">
            <v>3989</v>
          </cell>
          <cell r="FS34">
            <v>3024</v>
          </cell>
          <cell r="FT34">
            <v>1071</v>
          </cell>
          <cell r="FU34">
            <v>3</v>
          </cell>
          <cell r="FV34">
            <v>182</v>
          </cell>
          <cell r="FW34">
            <v>1803</v>
          </cell>
          <cell r="FX34">
            <v>13</v>
          </cell>
          <cell r="FY34">
            <v>0</v>
          </cell>
          <cell r="FZ34">
            <v>1199</v>
          </cell>
          <cell r="GA34">
            <v>1046</v>
          </cell>
          <cell r="GB34">
            <v>872</v>
          </cell>
          <cell r="GC34">
            <v>6</v>
          </cell>
          <cell r="GD34">
            <v>129</v>
          </cell>
          <cell r="GE34">
            <v>816</v>
          </cell>
          <cell r="GF34">
            <v>19</v>
          </cell>
          <cell r="GG34">
            <v>0</v>
          </cell>
          <cell r="GH34">
            <v>1159</v>
          </cell>
          <cell r="GI34">
            <v>445</v>
          </cell>
          <cell r="GJ34">
            <v>14</v>
          </cell>
          <cell r="GK34">
            <v>2</v>
          </cell>
          <cell r="GL34">
            <v>4</v>
          </cell>
          <cell r="GM34">
            <v>3</v>
          </cell>
          <cell r="GN34">
            <v>1855</v>
          </cell>
          <cell r="GO34">
            <v>1795</v>
          </cell>
          <cell r="GP34">
            <v>768</v>
          </cell>
          <cell r="GQ34">
            <v>0</v>
          </cell>
          <cell r="GR34">
            <v>92</v>
          </cell>
          <cell r="GS34">
            <v>1365</v>
          </cell>
          <cell r="GT34">
            <v>7</v>
          </cell>
          <cell r="GU34">
            <v>546</v>
          </cell>
          <cell r="GV34">
            <v>543</v>
          </cell>
          <cell r="GW34">
            <v>333</v>
          </cell>
          <cell r="GX34">
            <v>0</v>
          </cell>
          <cell r="GY34">
            <v>49</v>
          </cell>
          <cell r="GZ34">
            <v>430</v>
          </cell>
          <cell r="HA34">
            <v>8</v>
          </cell>
          <cell r="HB34">
            <v>45.09</v>
          </cell>
          <cell r="HC34">
            <v>46.230000000000004</v>
          </cell>
          <cell r="HD34">
            <v>45.4</v>
          </cell>
          <cell r="HE34">
            <v>0</v>
          </cell>
          <cell r="HF34">
            <v>0</v>
          </cell>
          <cell r="HG34">
            <v>0</v>
          </cell>
          <cell r="HH34">
            <v>29.87</v>
          </cell>
          <cell r="HI34">
            <v>28.76</v>
          </cell>
          <cell r="HJ34">
            <v>29.38</v>
          </cell>
          <cell r="HK34">
            <v>470</v>
          </cell>
          <cell r="HL34">
            <v>62</v>
          </cell>
          <cell r="HM34">
            <v>35</v>
          </cell>
          <cell r="HN34">
            <v>0</v>
          </cell>
          <cell r="HO34">
            <v>0</v>
          </cell>
          <cell r="HP34">
            <v>10</v>
          </cell>
          <cell r="HQ34">
            <v>0</v>
          </cell>
          <cell r="HR34">
            <v>0</v>
          </cell>
          <cell r="HS34">
            <v>577</v>
          </cell>
        </row>
        <row r="35">
          <cell r="C35" t="str">
            <v>Meghalaya</v>
          </cell>
          <cell r="L35">
            <v>22739</v>
          </cell>
          <cell r="M35">
            <v>10224</v>
          </cell>
          <cell r="N35">
            <v>959</v>
          </cell>
          <cell r="O35">
            <v>539</v>
          </cell>
          <cell r="P35">
            <v>4479</v>
          </cell>
          <cell r="Q35">
            <v>1247</v>
          </cell>
          <cell r="R35">
            <v>1018</v>
          </cell>
          <cell r="S35">
            <v>1877</v>
          </cell>
          <cell r="T35">
            <v>0</v>
          </cell>
          <cell r="U35">
            <v>20343</v>
          </cell>
          <cell r="V35">
            <v>11854</v>
          </cell>
          <cell r="W35">
            <v>772</v>
          </cell>
          <cell r="X35">
            <v>582</v>
          </cell>
          <cell r="Y35">
            <v>5171</v>
          </cell>
          <cell r="Z35">
            <v>903</v>
          </cell>
          <cell r="AA35">
            <v>853</v>
          </cell>
          <cell r="AB35">
            <v>1067</v>
          </cell>
          <cell r="AC35">
            <v>0</v>
          </cell>
          <cell r="AD35">
            <v>12575</v>
          </cell>
          <cell r="AE35">
            <v>784</v>
          </cell>
          <cell r="AF35">
            <v>427</v>
          </cell>
          <cell r="AG35">
            <v>6243</v>
          </cell>
          <cell r="AH35">
            <v>590</v>
          </cell>
          <cell r="AI35">
            <v>677</v>
          </cell>
          <cell r="AJ35">
            <v>599</v>
          </cell>
          <cell r="AK35">
            <v>21895</v>
          </cell>
          <cell r="AL35">
            <v>1480</v>
          </cell>
          <cell r="AM35">
            <v>16</v>
          </cell>
          <cell r="AN35">
            <v>1</v>
          </cell>
          <cell r="AO35">
            <v>49</v>
          </cell>
          <cell r="AP35">
            <v>5</v>
          </cell>
          <cell r="AQ35">
            <v>3</v>
          </cell>
          <cell r="AR35">
            <v>6</v>
          </cell>
          <cell r="AS35">
            <v>0</v>
          </cell>
          <cell r="AT35">
            <v>5646</v>
          </cell>
          <cell r="AU35">
            <v>101</v>
          </cell>
          <cell r="AV35">
            <v>4</v>
          </cell>
          <cell r="AW35">
            <v>1029</v>
          </cell>
          <cell r="AX35">
            <v>27</v>
          </cell>
          <cell r="AY35">
            <v>29</v>
          </cell>
          <cell r="AZ35">
            <v>71</v>
          </cell>
          <cell r="BA35">
            <v>0</v>
          </cell>
          <cell r="BB35">
            <v>9544</v>
          </cell>
          <cell r="BC35">
            <v>420</v>
          </cell>
          <cell r="BD35">
            <v>48</v>
          </cell>
          <cell r="BE35">
            <v>5775</v>
          </cell>
          <cell r="BF35">
            <v>129</v>
          </cell>
          <cell r="BG35">
            <v>231</v>
          </cell>
          <cell r="BH35">
            <v>270</v>
          </cell>
          <cell r="BI35">
            <v>0</v>
          </cell>
          <cell r="BJ35">
            <v>4081</v>
          </cell>
          <cell r="BK35">
            <v>485</v>
          </cell>
          <cell r="BL35">
            <v>415</v>
          </cell>
          <cell r="BM35">
            <v>4139</v>
          </cell>
          <cell r="BN35">
            <v>712</v>
          </cell>
          <cell r="BO35">
            <v>709</v>
          </cell>
          <cell r="BP35">
            <v>1315</v>
          </cell>
          <cell r="BQ35">
            <v>0</v>
          </cell>
          <cell r="BR35">
            <v>322</v>
          </cell>
          <cell r="BS35">
            <v>52</v>
          </cell>
          <cell r="BT35">
            <v>330</v>
          </cell>
          <cell r="BU35">
            <v>358</v>
          </cell>
          <cell r="BV35">
            <v>757</v>
          </cell>
          <cell r="BW35">
            <v>191</v>
          </cell>
          <cell r="BX35">
            <v>337</v>
          </cell>
          <cell r="BY35">
            <v>0</v>
          </cell>
          <cell r="BZ35">
            <v>13</v>
          </cell>
          <cell r="CA35">
            <v>2</v>
          </cell>
          <cell r="CB35">
            <v>22</v>
          </cell>
          <cell r="CC35">
            <v>15</v>
          </cell>
          <cell r="CD35">
            <v>26</v>
          </cell>
          <cell r="CE35">
            <v>10</v>
          </cell>
          <cell r="CF35">
            <v>9</v>
          </cell>
          <cell r="CG35">
            <v>0</v>
          </cell>
          <cell r="CH35">
            <v>0</v>
          </cell>
          <cell r="CI35">
            <v>0</v>
          </cell>
          <cell r="CJ35">
            <v>2</v>
          </cell>
          <cell r="CK35">
            <v>1</v>
          </cell>
          <cell r="CL35">
            <v>0</v>
          </cell>
          <cell r="CM35">
            <v>1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115</v>
          </cell>
          <cell r="CY35">
            <v>584</v>
          </cell>
          <cell r="CZ35">
            <v>2216</v>
          </cell>
          <cell r="DA35">
            <v>1225</v>
          </cell>
          <cell r="DB35">
            <v>67</v>
          </cell>
          <cell r="DC35">
            <v>0</v>
          </cell>
          <cell r="DD35">
            <v>0</v>
          </cell>
          <cell r="DE35">
            <v>0</v>
          </cell>
          <cell r="DF35">
            <v>9232</v>
          </cell>
          <cell r="DG35">
            <v>304</v>
          </cell>
          <cell r="DH35">
            <v>240</v>
          </cell>
          <cell r="DI35">
            <v>6195</v>
          </cell>
          <cell r="DJ35">
            <v>753</v>
          </cell>
          <cell r="DK35">
            <v>321</v>
          </cell>
          <cell r="DL35">
            <v>941</v>
          </cell>
          <cell r="DM35">
            <v>0</v>
          </cell>
          <cell r="DN35">
            <v>11854</v>
          </cell>
          <cell r="DO35">
            <v>772</v>
          </cell>
          <cell r="DP35">
            <v>582</v>
          </cell>
          <cell r="DQ35">
            <v>5171</v>
          </cell>
          <cell r="DR35">
            <v>903</v>
          </cell>
          <cell r="DS35">
            <v>853</v>
          </cell>
          <cell r="DT35">
            <v>1067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869</v>
          </cell>
          <cell r="EE35">
            <v>11</v>
          </cell>
          <cell r="EF35">
            <v>2</v>
          </cell>
          <cell r="EG35">
            <v>1064</v>
          </cell>
          <cell r="EH35">
            <v>1</v>
          </cell>
          <cell r="EI35">
            <v>7</v>
          </cell>
          <cell r="EJ35">
            <v>40</v>
          </cell>
          <cell r="EK35">
            <v>0</v>
          </cell>
          <cell r="EL35">
            <v>1172</v>
          </cell>
          <cell r="EM35">
            <v>19</v>
          </cell>
          <cell r="EN35">
            <v>1</v>
          </cell>
          <cell r="EO35">
            <v>973</v>
          </cell>
          <cell r="EP35">
            <v>6</v>
          </cell>
          <cell r="EQ35">
            <v>18</v>
          </cell>
          <cell r="ER35">
            <v>24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93</v>
          </cell>
          <cell r="FC35">
            <v>24</v>
          </cell>
          <cell r="FD35">
            <v>23</v>
          </cell>
          <cell r="FE35">
            <v>128</v>
          </cell>
          <cell r="FF35">
            <v>25</v>
          </cell>
          <cell r="FG35">
            <v>16</v>
          </cell>
          <cell r="FH35">
            <v>38</v>
          </cell>
          <cell r="FI35">
            <v>0</v>
          </cell>
          <cell r="FJ35">
            <v>90</v>
          </cell>
          <cell r="FK35">
            <v>16</v>
          </cell>
          <cell r="FL35">
            <v>10</v>
          </cell>
          <cell r="FM35">
            <v>68</v>
          </cell>
          <cell r="FN35">
            <v>9</v>
          </cell>
          <cell r="FO35">
            <v>15</v>
          </cell>
          <cell r="FP35">
            <v>12</v>
          </cell>
          <cell r="FQ35">
            <v>0</v>
          </cell>
          <cell r="FR35">
            <v>9310</v>
          </cell>
          <cell r="FS35">
            <v>205</v>
          </cell>
          <cell r="FT35">
            <v>115</v>
          </cell>
          <cell r="FU35">
            <v>6144</v>
          </cell>
          <cell r="FV35">
            <v>405</v>
          </cell>
          <cell r="FW35">
            <v>212</v>
          </cell>
          <cell r="FX35">
            <v>664</v>
          </cell>
          <cell r="FY35">
            <v>0</v>
          </cell>
          <cell r="FZ35">
            <v>12415</v>
          </cell>
          <cell r="GA35">
            <v>669</v>
          </cell>
          <cell r="GB35">
            <v>478</v>
          </cell>
          <cell r="GC35">
            <v>5748</v>
          </cell>
          <cell r="GD35">
            <v>738</v>
          </cell>
          <cell r="GE35">
            <v>666</v>
          </cell>
          <cell r="GF35">
            <v>886</v>
          </cell>
          <cell r="GG35">
            <v>0</v>
          </cell>
          <cell r="GH35">
            <v>78</v>
          </cell>
          <cell r="GI35">
            <v>74</v>
          </cell>
          <cell r="GJ35">
            <v>24</v>
          </cell>
          <cell r="GK35">
            <v>12</v>
          </cell>
          <cell r="GL35">
            <v>6</v>
          </cell>
          <cell r="GM35">
            <v>2</v>
          </cell>
          <cell r="GN35">
            <v>3375</v>
          </cell>
          <cell r="GO35">
            <v>33</v>
          </cell>
          <cell r="GP35">
            <v>5</v>
          </cell>
          <cell r="GQ35">
            <v>2430</v>
          </cell>
          <cell r="GR35">
            <v>26</v>
          </cell>
          <cell r="GS35">
            <v>9</v>
          </cell>
          <cell r="GT35">
            <v>105</v>
          </cell>
          <cell r="GU35">
            <v>4107</v>
          </cell>
          <cell r="GV35">
            <v>70</v>
          </cell>
          <cell r="GW35">
            <v>21</v>
          </cell>
          <cell r="GX35">
            <v>2168</v>
          </cell>
          <cell r="GY35">
            <v>47</v>
          </cell>
          <cell r="GZ35">
            <v>15</v>
          </cell>
          <cell r="HA35">
            <v>171</v>
          </cell>
          <cell r="HB35">
            <v>27.64</v>
          </cell>
          <cell r="HC35">
            <v>31.05</v>
          </cell>
          <cell r="HD35">
            <v>29.34</v>
          </cell>
          <cell r="HE35">
            <v>9.02</v>
          </cell>
          <cell r="HF35">
            <v>10.75</v>
          </cell>
          <cell r="HG35">
            <v>9.9</v>
          </cell>
          <cell r="HH35">
            <v>30.34</v>
          </cell>
          <cell r="HI35">
            <v>30.6</v>
          </cell>
          <cell r="HJ35">
            <v>30.490000000000002</v>
          </cell>
          <cell r="HK35">
            <v>212</v>
          </cell>
          <cell r="HL35">
            <v>66</v>
          </cell>
          <cell r="HM35">
            <v>0</v>
          </cell>
          <cell r="HN35">
            <v>13</v>
          </cell>
          <cell r="HO35">
            <v>0</v>
          </cell>
          <cell r="HP35">
            <v>22</v>
          </cell>
          <cell r="HQ35">
            <v>0</v>
          </cell>
          <cell r="HR35">
            <v>0</v>
          </cell>
          <cell r="HS35">
            <v>313</v>
          </cell>
        </row>
        <row r="36">
          <cell r="C36" t="str">
            <v>Assam</v>
          </cell>
          <cell r="L36">
            <v>208117</v>
          </cell>
          <cell r="M36">
            <v>4692</v>
          </cell>
          <cell r="N36">
            <v>8205</v>
          </cell>
          <cell r="O36">
            <v>2011</v>
          </cell>
          <cell r="P36">
            <v>25784</v>
          </cell>
          <cell r="Q36">
            <v>878</v>
          </cell>
          <cell r="R36">
            <v>15897</v>
          </cell>
          <cell r="S36">
            <v>2482</v>
          </cell>
          <cell r="T36">
            <v>0</v>
          </cell>
          <cell r="U36">
            <v>59949</v>
          </cell>
          <cell r="V36">
            <v>49046</v>
          </cell>
          <cell r="W36">
            <v>7465</v>
          </cell>
          <cell r="X36">
            <v>1507</v>
          </cell>
          <cell r="Y36">
            <v>19266</v>
          </cell>
          <cell r="Z36">
            <v>6237</v>
          </cell>
          <cell r="AA36">
            <v>9170</v>
          </cell>
          <cell r="AB36">
            <v>6855</v>
          </cell>
          <cell r="AC36">
            <v>0</v>
          </cell>
          <cell r="AD36">
            <v>47792</v>
          </cell>
          <cell r="AE36">
            <v>7035</v>
          </cell>
          <cell r="AF36">
            <v>1386</v>
          </cell>
          <cell r="AG36">
            <v>19258</v>
          </cell>
          <cell r="AH36">
            <v>5405</v>
          </cell>
          <cell r="AI36">
            <v>6513</v>
          </cell>
          <cell r="AJ36">
            <v>6556</v>
          </cell>
          <cell r="AK36">
            <v>93945</v>
          </cell>
          <cell r="AL36">
            <v>5822</v>
          </cell>
          <cell r="AM36">
            <v>242</v>
          </cell>
          <cell r="AN36">
            <v>20</v>
          </cell>
          <cell r="AO36">
            <v>825</v>
          </cell>
          <cell r="AP36">
            <v>49</v>
          </cell>
          <cell r="AQ36">
            <v>107</v>
          </cell>
          <cell r="AR36">
            <v>75</v>
          </cell>
          <cell r="AS36">
            <v>0</v>
          </cell>
          <cell r="AT36">
            <v>54793</v>
          </cell>
          <cell r="AU36">
            <v>1577</v>
          </cell>
          <cell r="AV36">
            <v>117</v>
          </cell>
          <cell r="AW36">
            <v>5917</v>
          </cell>
          <cell r="AX36">
            <v>334</v>
          </cell>
          <cell r="AY36">
            <v>769</v>
          </cell>
          <cell r="AZ36">
            <v>571</v>
          </cell>
          <cell r="BA36">
            <v>0</v>
          </cell>
          <cell r="BB36">
            <v>42129</v>
          </cell>
          <cell r="BC36">
            <v>6249</v>
          </cell>
          <cell r="BD36">
            <v>268</v>
          </cell>
          <cell r="BE36">
            <v>35878</v>
          </cell>
          <cell r="BF36">
            <v>1005</v>
          </cell>
          <cell r="BG36">
            <v>3404</v>
          </cell>
          <cell r="BH36">
            <v>2072</v>
          </cell>
          <cell r="BI36">
            <v>0</v>
          </cell>
          <cell r="BJ36">
            <v>28758</v>
          </cell>
          <cell r="BK36">
            <v>8999</v>
          </cell>
          <cell r="BL36">
            <v>1452</v>
          </cell>
          <cell r="BM36">
            <v>33551</v>
          </cell>
          <cell r="BN36">
            <v>10286</v>
          </cell>
          <cell r="BO36">
            <v>11466</v>
          </cell>
          <cell r="BP36">
            <v>15254</v>
          </cell>
          <cell r="BQ36">
            <v>0</v>
          </cell>
          <cell r="BR36">
            <v>2573</v>
          </cell>
          <cell r="BS36">
            <v>934</v>
          </cell>
          <cell r="BT36">
            <v>981</v>
          </cell>
          <cell r="BU36">
            <v>2586</v>
          </cell>
          <cell r="BV36">
            <v>6502</v>
          </cell>
          <cell r="BW36">
            <v>1603</v>
          </cell>
          <cell r="BX36">
            <v>2088</v>
          </cell>
          <cell r="BY36">
            <v>0</v>
          </cell>
          <cell r="BZ36">
            <v>177</v>
          </cell>
          <cell r="CA36">
            <v>128</v>
          </cell>
          <cell r="CB36">
            <v>66</v>
          </cell>
          <cell r="CC36">
            <v>312</v>
          </cell>
          <cell r="CD36">
            <v>186</v>
          </cell>
          <cell r="CE36">
            <v>94</v>
          </cell>
          <cell r="CF36">
            <v>114</v>
          </cell>
          <cell r="CG36">
            <v>0</v>
          </cell>
          <cell r="CH36">
            <v>3</v>
          </cell>
          <cell r="CI36">
            <v>1</v>
          </cell>
          <cell r="CJ36">
            <v>0</v>
          </cell>
          <cell r="CK36">
            <v>4</v>
          </cell>
          <cell r="CL36">
            <v>3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1</v>
          </cell>
          <cell r="CY36">
            <v>17</v>
          </cell>
          <cell r="CZ36">
            <v>29</v>
          </cell>
          <cell r="DA36">
            <v>55</v>
          </cell>
          <cell r="DB36">
            <v>13</v>
          </cell>
          <cell r="DC36">
            <v>0</v>
          </cell>
          <cell r="DD36">
            <v>0</v>
          </cell>
          <cell r="DE36">
            <v>0</v>
          </cell>
          <cell r="DF36">
            <v>85209</v>
          </cell>
          <cell r="DG36">
            <v>10665</v>
          </cell>
          <cell r="DH36">
            <v>1397</v>
          </cell>
          <cell r="DI36">
            <v>59807</v>
          </cell>
          <cell r="DJ36">
            <v>12128</v>
          </cell>
          <cell r="DK36">
            <v>8273</v>
          </cell>
          <cell r="DL36">
            <v>13319</v>
          </cell>
          <cell r="DM36">
            <v>0</v>
          </cell>
          <cell r="DN36">
            <v>49046</v>
          </cell>
          <cell r="DO36">
            <v>7465</v>
          </cell>
          <cell r="DP36">
            <v>1507</v>
          </cell>
          <cell r="DQ36">
            <v>19266</v>
          </cell>
          <cell r="DR36">
            <v>6237</v>
          </cell>
          <cell r="DS36">
            <v>9170</v>
          </cell>
          <cell r="DT36">
            <v>6855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37</v>
          </cell>
          <cell r="EE36">
            <v>2</v>
          </cell>
          <cell r="EF36">
            <v>0</v>
          </cell>
          <cell r="EG36">
            <v>5</v>
          </cell>
          <cell r="EH36">
            <v>12</v>
          </cell>
          <cell r="EI36">
            <v>10</v>
          </cell>
          <cell r="EJ36">
            <v>10</v>
          </cell>
          <cell r="EK36">
            <v>0</v>
          </cell>
          <cell r="EL36">
            <v>8</v>
          </cell>
          <cell r="EM36">
            <v>1</v>
          </cell>
          <cell r="EN36">
            <v>0</v>
          </cell>
          <cell r="EO36">
            <v>13</v>
          </cell>
          <cell r="EP36">
            <v>3</v>
          </cell>
          <cell r="EQ36">
            <v>9</v>
          </cell>
          <cell r="ER36">
            <v>5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5863</v>
          </cell>
          <cell r="FC36">
            <v>578</v>
          </cell>
          <cell r="FD36">
            <v>108</v>
          </cell>
          <cell r="FE36">
            <v>3317</v>
          </cell>
          <cell r="FF36">
            <v>529</v>
          </cell>
          <cell r="FG36">
            <v>444</v>
          </cell>
          <cell r="FH36">
            <v>595</v>
          </cell>
          <cell r="FI36">
            <v>0</v>
          </cell>
          <cell r="FJ36">
            <v>2981</v>
          </cell>
          <cell r="FK36">
            <v>388</v>
          </cell>
          <cell r="FL36">
            <v>90</v>
          </cell>
          <cell r="FM36">
            <v>1064</v>
          </cell>
          <cell r="FN36">
            <v>251</v>
          </cell>
          <cell r="FO36">
            <v>491</v>
          </cell>
          <cell r="FP36">
            <v>324</v>
          </cell>
          <cell r="FQ36">
            <v>0</v>
          </cell>
          <cell r="FR36">
            <v>14852</v>
          </cell>
          <cell r="FS36">
            <v>1228</v>
          </cell>
          <cell r="FT36">
            <v>129</v>
          </cell>
          <cell r="FU36">
            <v>8699</v>
          </cell>
          <cell r="FV36">
            <v>950</v>
          </cell>
          <cell r="FW36">
            <v>1220</v>
          </cell>
          <cell r="FX36">
            <v>1913</v>
          </cell>
          <cell r="FY36">
            <v>0</v>
          </cell>
          <cell r="FZ36">
            <v>8556</v>
          </cell>
          <cell r="GA36">
            <v>922</v>
          </cell>
          <cell r="GB36">
            <v>180</v>
          </cell>
          <cell r="GC36">
            <v>2694</v>
          </cell>
          <cell r="GD36">
            <v>525</v>
          </cell>
          <cell r="GE36">
            <v>1373</v>
          </cell>
          <cell r="GF36">
            <v>784</v>
          </cell>
          <cell r="GG36">
            <v>0</v>
          </cell>
          <cell r="GH36">
            <v>8172</v>
          </cell>
          <cell r="GI36">
            <v>3159</v>
          </cell>
          <cell r="GJ36">
            <v>3136</v>
          </cell>
          <cell r="GK36">
            <v>1125</v>
          </cell>
          <cell r="GL36">
            <v>290</v>
          </cell>
          <cell r="GM36">
            <v>111</v>
          </cell>
          <cell r="GN36">
            <v>19262</v>
          </cell>
          <cell r="GO36">
            <v>1111</v>
          </cell>
          <cell r="GP36">
            <v>12</v>
          </cell>
          <cell r="GQ36">
            <v>9370</v>
          </cell>
          <cell r="GR36">
            <v>242</v>
          </cell>
          <cell r="GS36">
            <v>52</v>
          </cell>
          <cell r="GT36">
            <v>562</v>
          </cell>
          <cell r="GU36">
            <v>12487</v>
          </cell>
          <cell r="GV36">
            <v>711</v>
          </cell>
          <cell r="GW36">
            <v>8</v>
          </cell>
          <cell r="GX36">
            <v>3549</v>
          </cell>
          <cell r="GY36">
            <v>89</v>
          </cell>
          <cell r="GZ36">
            <v>44</v>
          </cell>
          <cell r="HA36">
            <v>247</v>
          </cell>
          <cell r="HB36">
            <v>48.54</v>
          </cell>
          <cell r="HC36">
            <v>53.75</v>
          </cell>
          <cell r="HD36">
            <v>50.300000000000004</v>
          </cell>
          <cell r="HE36">
            <v>61.9</v>
          </cell>
          <cell r="HF36">
            <v>39.130000000000003</v>
          </cell>
          <cell r="HG36">
            <v>50</v>
          </cell>
          <cell r="HH36">
            <v>7.19</v>
          </cell>
          <cell r="HI36">
            <v>10.15</v>
          </cell>
          <cell r="HJ36">
            <v>8.31</v>
          </cell>
          <cell r="HK36">
            <v>14589</v>
          </cell>
          <cell r="HL36">
            <v>491</v>
          </cell>
          <cell r="HM36">
            <v>153</v>
          </cell>
          <cell r="HN36">
            <v>4682</v>
          </cell>
          <cell r="HO36">
            <v>229</v>
          </cell>
          <cell r="HP36">
            <v>1203</v>
          </cell>
          <cell r="HQ36">
            <v>1046</v>
          </cell>
          <cell r="HR36">
            <v>0</v>
          </cell>
          <cell r="HS36">
            <v>22393</v>
          </cell>
        </row>
        <row r="37">
          <cell r="C37" t="str">
            <v>West Bengal</v>
          </cell>
          <cell r="L37">
            <v>438115</v>
          </cell>
          <cell r="M37">
            <v>50190</v>
          </cell>
          <cell r="N37">
            <v>8637</v>
          </cell>
          <cell r="O37">
            <v>8827</v>
          </cell>
          <cell r="P37">
            <v>1486</v>
          </cell>
          <cell r="Q37">
            <v>1842</v>
          </cell>
          <cell r="R37">
            <v>2237</v>
          </cell>
          <cell r="S37">
            <v>680</v>
          </cell>
          <cell r="T37">
            <v>0</v>
          </cell>
          <cell r="U37">
            <v>73899</v>
          </cell>
          <cell r="V37">
            <v>121867</v>
          </cell>
          <cell r="W37">
            <v>5163</v>
          </cell>
          <cell r="X37">
            <v>7812</v>
          </cell>
          <cell r="Y37">
            <v>5140</v>
          </cell>
          <cell r="Z37">
            <v>40693</v>
          </cell>
          <cell r="AA37">
            <v>1489</v>
          </cell>
          <cell r="AB37">
            <v>14595</v>
          </cell>
          <cell r="AC37">
            <v>0</v>
          </cell>
          <cell r="AD37">
            <v>133482</v>
          </cell>
          <cell r="AE37">
            <v>4695</v>
          </cell>
          <cell r="AF37">
            <v>7959</v>
          </cell>
          <cell r="AG37">
            <v>5532</v>
          </cell>
          <cell r="AH37">
            <v>57992</v>
          </cell>
          <cell r="AI37">
            <v>784</v>
          </cell>
          <cell r="AJ37">
            <v>12811</v>
          </cell>
          <cell r="AK37">
            <v>223344</v>
          </cell>
          <cell r="AL37">
            <v>7013</v>
          </cell>
          <cell r="AM37">
            <v>487</v>
          </cell>
          <cell r="AN37">
            <v>165</v>
          </cell>
          <cell r="AO37">
            <v>112</v>
          </cell>
          <cell r="AP37">
            <v>191</v>
          </cell>
          <cell r="AQ37">
            <v>67</v>
          </cell>
          <cell r="AR37">
            <v>56</v>
          </cell>
          <cell r="AS37">
            <v>0</v>
          </cell>
          <cell r="AT37">
            <v>78116</v>
          </cell>
          <cell r="AU37">
            <v>1280</v>
          </cell>
          <cell r="AV37">
            <v>487</v>
          </cell>
          <cell r="AW37">
            <v>233</v>
          </cell>
          <cell r="AX37">
            <v>542</v>
          </cell>
          <cell r="AY37">
            <v>229</v>
          </cell>
          <cell r="AZ37">
            <v>185</v>
          </cell>
          <cell r="BA37">
            <v>0</v>
          </cell>
          <cell r="BB37">
            <v>68935</v>
          </cell>
          <cell r="BC37">
            <v>1957</v>
          </cell>
          <cell r="BD37">
            <v>777</v>
          </cell>
          <cell r="BE37">
            <v>298</v>
          </cell>
          <cell r="BF37">
            <v>994</v>
          </cell>
          <cell r="BG37">
            <v>365</v>
          </cell>
          <cell r="BH37">
            <v>306</v>
          </cell>
          <cell r="BI37">
            <v>0</v>
          </cell>
          <cell r="BJ37">
            <v>96353</v>
          </cell>
          <cell r="BK37">
            <v>6133</v>
          </cell>
          <cell r="BL37">
            <v>6235</v>
          </cell>
          <cell r="BM37">
            <v>16752</v>
          </cell>
          <cell r="BN37">
            <v>53674</v>
          </cell>
          <cell r="BO37">
            <v>1756</v>
          </cell>
          <cell r="BP37">
            <v>20121</v>
          </cell>
          <cell r="BQ37">
            <v>0</v>
          </cell>
          <cell r="BR37">
            <v>17504</v>
          </cell>
          <cell r="BS37">
            <v>1725</v>
          </cell>
          <cell r="BT37">
            <v>5470</v>
          </cell>
          <cell r="BU37">
            <v>8236</v>
          </cell>
          <cell r="BV37">
            <v>64083</v>
          </cell>
          <cell r="BW37">
            <v>933</v>
          </cell>
          <cell r="BX37">
            <v>16387</v>
          </cell>
          <cell r="BY37">
            <v>0</v>
          </cell>
          <cell r="BZ37">
            <v>1155</v>
          </cell>
          <cell r="CA37">
            <v>147</v>
          </cell>
          <cell r="CB37">
            <v>267</v>
          </cell>
          <cell r="CC37">
            <v>128</v>
          </cell>
          <cell r="CD37">
            <v>1721</v>
          </cell>
          <cell r="CE37">
            <v>24</v>
          </cell>
          <cell r="CF37">
            <v>441</v>
          </cell>
          <cell r="CG37">
            <v>0</v>
          </cell>
          <cell r="CH37">
            <v>2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  <cell r="CN37">
            <v>0</v>
          </cell>
          <cell r="CO37">
            <v>0</v>
          </cell>
          <cell r="CP37">
            <v>248</v>
          </cell>
          <cell r="CQ37">
            <v>55</v>
          </cell>
          <cell r="CR37">
            <v>247</v>
          </cell>
          <cell r="CS37">
            <v>31</v>
          </cell>
          <cell r="CT37">
            <v>90</v>
          </cell>
          <cell r="CU37">
            <v>2</v>
          </cell>
          <cell r="CV37">
            <v>1</v>
          </cell>
          <cell r="CW37">
            <v>22</v>
          </cell>
          <cell r="CX37">
            <v>593</v>
          </cell>
          <cell r="CY37">
            <v>9195</v>
          </cell>
          <cell r="CZ37">
            <v>6704</v>
          </cell>
          <cell r="DA37">
            <v>30067</v>
          </cell>
          <cell r="DB37">
            <v>7295</v>
          </cell>
          <cell r="DC37">
            <v>237</v>
          </cell>
          <cell r="DD37">
            <v>0</v>
          </cell>
          <cell r="DE37">
            <v>0</v>
          </cell>
          <cell r="DF37">
            <v>147252</v>
          </cell>
          <cell r="DG37">
            <v>6575</v>
          </cell>
          <cell r="DH37">
            <v>5596</v>
          </cell>
          <cell r="DI37">
            <v>20622</v>
          </cell>
          <cell r="DJ37">
            <v>80511</v>
          </cell>
          <cell r="DK37">
            <v>1888</v>
          </cell>
          <cell r="DL37">
            <v>22901</v>
          </cell>
          <cell r="DM37">
            <v>0</v>
          </cell>
          <cell r="DN37">
            <v>121867</v>
          </cell>
          <cell r="DO37">
            <v>5163</v>
          </cell>
          <cell r="DP37">
            <v>7812</v>
          </cell>
          <cell r="DQ37">
            <v>5140</v>
          </cell>
          <cell r="DR37">
            <v>40693</v>
          </cell>
          <cell r="DS37">
            <v>1489</v>
          </cell>
          <cell r="DT37">
            <v>14595</v>
          </cell>
          <cell r="DU37">
            <v>0</v>
          </cell>
          <cell r="DV37">
            <v>207</v>
          </cell>
          <cell r="DW37">
            <v>46</v>
          </cell>
          <cell r="DX37">
            <v>240</v>
          </cell>
          <cell r="DY37">
            <v>28</v>
          </cell>
          <cell r="DZ37">
            <v>91</v>
          </cell>
          <cell r="EA37">
            <v>0</v>
          </cell>
          <cell r="EB37">
            <v>1</v>
          </cell>
          <cell r="EC37">
            <v>22</v>
          </cell>
          <cell r="ED37">
            <v>12151</v>
          </cell>
          <cell r="EE37">
            <v>51</v>
          </cell>
          <cell r="EF37">
            <v>175</v>
          </cell>
          <cell r="EG37">
            <v>333</v>
          </cell>
          <cell r="EH37">
            <v>9829</v>
          </cell>
          <cell r="EI37">
            <v>34</v>
          </cell>
          <cell r="EJ37">
            <v>2973</v>
          </cell>
          <cell r="EK37">
            <v>0</v>
          </cell>
          <cell r="EL37">
            <v>12196</v>
          </cell>
          <cell r="EM37">
            <v>39</v>
          </cell>
          <cell r="EN37">
            <v>198</v>
          </cell>
          <cell r="EO37">
            <v>209</v>
          </cell>
          <cell r="EP37">
            <v>11824</v>
          </cell>
          <cell r="EQ37">
            <v>41</v>
          </cell>
          <cell r="ER37">
            <v>4038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37779</v>
          </cell>
          <cell r="FC37">
            <v>429</v>
          </cell>
          <cell r="FD37">
            <v>405</v>
          </cell>
          <cell r="FE37">
            <v>3305</v>
          </cell>
          <cell r="FF37">
            <v>19900</v>
          </cell>
          <cell r="FG37">
            <v>105</v>
          </cell>
          <cell r="FH37">
            <v>5542</v>
          </cell>
          <cell r="FI37">
            <v>0</v>
          </cell>
          <cell r="FJ37">
            <v>21659</v>
          </cell>
          <cell r="FK37">
            <v>343</v>
          </cell>
          <cell r="FL37">
            <v>338</v>
          </cell>
          <cell r="FM37">
            <v>926</v>
          </cell>
          <cell r="FN37">
            <v>9740</v>
          </cell>
          <cell r="FO37">
            <v>78</v>
          </cell>
          <cell r="FP37">
            <v>3600</v>
          </cell>
          <cell r="FQ37">
            <v>0</v>
          </cell>
          <cell r="FR37">
            <v>9792</v>
          </cell>
          <cell r="FS37">
            <v>327</v>
          </cell>
          <cell r="FT37">
            <v>159</v>
          </cell>
          <cell r="FU37">
            <v>398</v>
          </cell>
          <cell r="FV37">
            <v>4357</v>
          </cell>
          <cell r="FW37">
            <v>67</v>
          </cell>
          <cell r="FX37">
            <v>1551</v>
          </cell>
          <cell r="FY37">
            <v>0</v>
          </cell>
          <cell r="FZ37">
            <v>5713</v>
          </cell>
          <cell r="GA37">
            <v>359</v>
          </cell>
          <cell r="GB37">
            <v>221</v>
          </cell>
          <cell r="GC37">
            <v>167</v>
          </cell>
          <cell r="GD37">
            <v>1840</v>
          </cell>
          <cell r="GE37">
            <v>83</v>
          </cell>
          <cell r="GF37">
            <v>723</v>
          </cell>
          <cell r="GG37">
            <v>0</v>
          </cell>
          <cell r="GH37">
            <v>12829</v>
          </cell>
          <cell r="GI37">
            <v>7917</v>
          </cell>
          <cell r="GJ37">
            <v>6174</v>
          </cell>
          <cell r="GK37">
            <v>3947</v>
          </cell>
          <cell r="GL37">
            <v>1869</v>
          </cell>
          <cell r="GM37">
            <v>1136</v>
          </cell>
          <cell r="GN37">
            <v>67266</v>
          </cell>
          <cell r="GO37">
            <v>26</v>
          </cell>
          <cell r="GP37">
            <v>85</v>
          </cell>
          <cell r="GQ37">
            <v>2428</v>
          </cell>
          <cell r="GR37">
            <v>4706</v>
          </cell>
          <cell r="GS37">
            <v>35</v>
          </cell>
          <cell r="GT37">
            <v>3256</v>
          </cell>
          <cell r="GU37">
            <v>41187</v>
          </cell>
          <cell r="GV37">
            <v>7</v>
          </cell>
          <cell r="GW37">
            <v>53</v>
          </cell>
          <cell r="GX37">
            <v>608</v>
          </cell>
          <cell r="GY37">
            <v>2425</v>
          </cell>
          <cell r="GZ37">
            <v>5</v>
          </cell>
          <cell r="HA37">
            <v>1918</v>
          </cell>
          <cell r="HB37">
            <v>60.980000000000004</v>
          </cell>
          <cell r="HC37">
            <v>51.46</v>
          </cell>
          <cell r="HD37">
            <v>57.34</v>
          </cell>
          <cell r="HE37">
            <v>20.91</v>
          </cell>
          <cell r="HF37">
            <v>19.260000000000002</v>
          </cell>
          <cell r="HG37">
            <v>20.03</v>
          </cell>
          <cell r="HH37">
            <v>24.01</v>
          </cell>
          <cell r="HI37">
            <v>26.14</v>
          </cell>
          <cell r="HJ37">
            <v>25.11</v>
          </cell>
          <cell r="HK37">
            <v>11137</v>
          </cell>
          <cell r="HL37">
            <v>2256</v>
          </cell>
          <cell r="HM37">
            <v>1705</v>
          </cell>
          <cell r="HN37">
            <v>1448</v>
          </cell>
          <cell r="HO37">
            <v>5505</v>
          </cell>
          <cell r="HP37">
            <v>788</v>
          </cell>
          <cell r="HQ37">
            <v>1955</v>
          </cell>
          <cell r="HR37">
            <v>22</v>
          </cell>
          <cell r="HS37">
            <v>24816</v>
          </cell>
        </row>
        <row r="38">
          <cell r="C38" t="str">
            <v>Jharkhand</v>
          </cell>
          <cell r="L38">
            <v>121569</v>
          </cell>
          <cell r="M38">
            <v>1503</v>
          </cell>
          <cell r="N38">
            <v>5119</v>
          </cell>
          <cell r="O38">
            <v>8693</v>
          </cell>
          <cell r="P38">
            <v>41</v>
          </cell>
          <cell r="Q38">
            <v>526</v>
          </cell>
          <cell r="R38">
            <v>4415</v>
          </cell>
          <cell r="S38">
            <v>3402</v>
          </cell>
          <cell r="T38">
            <v>0</v>
          </cell>
          <cell r="U38">
            <v>23699</v>
          </cell>
          <cell r="V38">
            <v>6459</v>
          </cell>
          <cell r="W38">
            <v>15784</v>
          </cell>
          <cell r="X38">
            <v>5206</v>
          </cell>
          <cell r="Y38">
            <v>41</v>
          </cell>
          <cell r="Z38">
            <v>1399</v>
          </cell>
          <cell r="AA38">
            <v>4446</v>
          </cell>
          <cell r="AB38">
            <v>1632</v>
          </cell>
          <cell r="AC38">
            <v>0</v>
          </cell>
          <cell r="AD38">
            <v>16963</v>
          </cell>
          <cell r="AE38">
            <v>23118</v>
          </cell>
          <cell r="AF38">
            <v>6074</v>
          </cell>
          <cell r="AG38">
            <v>45</v>
          </cell>
          <cell r="AH38">
            <v>1784</v>
          </cell>
          <cell r="AI38">
            <v>4644</v>
          </cell>
          <cell r="AJ38">
            <v>1476</v>
          </cell>
          <cell r="AK38">
            <v>54104</v>
          </cell>
          <cell r="AL38">
            <v>444</v>
          </cell>
          <cell r="AM38">
            <v>610</v>
          </cell>
          <cell r="AN38">
            <v>89</v>
          </cell>
          <cell r="AO38">
            <v>2</v>
          </cell>
          <cell r="AP38">
            <v>18</v>
          </cell>
          <cell r="AQ38">
            <v>162</v>
          </cell>
          <cell r="AR38">
            <v>27</v>
          </cell>
          <cell r="AS38">
            <v>0</v>
          </cell>
          <cell r="AT38">
            <v>2760</v>
          </cell>
          <cell r="AU38">
            <v>4924</v>
          </cell>
          <cell r="AV38">
            <v>286</v>
          </cell>
          <cell r="AW38">
            <v>18</v>
          </cell>
          <cell r="AX38">
            <v>24</v>
          </cell>
          <cell r="AY38">
            <v>852</v>
          </cell>
          <cell r="AZ38">
            <v>112</v>
          </cell>
          <cell r="BA38">
            <v>0</v>
          </cell>
          <cell r="BB38">
            <v>4140</v>
          </cell>
          <cell r="BC38">
            <v>8699</v>
          </cell>
          <cell r="BD38">
            <v>694</v>
          </cell>
          <cell r="BE38">
            <v>20</v>
          </cell>
          <cell r="BF38">
            <v>78</v>
          </cell>
          <cell r="BG38">
            <v>1854</v>
          </cell>
          <cell r="BH38">
            <v>222</v>
          </cell>
          <cell r="BI38">
            <v>0</v>
          </cell>
          <cell r="BJ38">
            <v>6827</v>
          </cell>
          <cell r="BK38">
            <v>18993</v>
          </cell>
          <cell r="BL38">
            <v>4257</v>
          </cell>
          <cell r="BM38">
            <v>93</v>
          </cell>
          <cell r="BN38">
            <v>885</v>
          </cell>
          <cell r="BO38">
            <v>6074</v>
          </cell>
          <cell r="BP38">
            <v>2803</v>
          </cell>
          <cell r="BQ38">
            <v>0</v>
          </cell>
          <cell r="BR38">
            <v>2244</v>
          </cell>
          <cell r="BS38">
            <v>8327</v>
          </cell>
          <cell r="BT38">
            <v>4456</v>
          </cell>
          <cell r="BU38">
            <v>39</v>
          </cell>
          <cell r="BV38">
            <v>1647</v>
          </cell>
          <cell r="BW38">
            <v>3067</v>
          </cell>
          <cell r="BX38">
            <v>1797</v>
          </cell>
          <cell r="BY38">
            <v>0</v>
          </cell>
          <cell r="BZ38">
            <v>116</v>
          </cell>
          <cell r="CA38">
            <v>350</v>
          </cell>
          <cell r="CB38">
            <v>357</v>
          </cell>
          <cell r="CC38">
            <v>0</v>
          </cell>
          <cell r="CD38">
            <v>109</v>
          </cell>
          <cell r="CE38">
            <v>103</v>
          </cell>
          <cell r="CF38">
            <v>75</v>
          </cell>
          <cell r="CG38">
            <v>0</v>
          </cell>
          <cell r="CH38">
            <v>3</v>
          </cell>
          <cell r="CI38">
            <v>7</v>
          </cell>
          <cell r="CJ38">
            <v>3</v>
          </cell>
          <cell r="CK38">
            <v>0</v>
          </cell>
          <cell r="CL38">
            <v>3</v>
          </cell>
          <cell r="CM38">
            <v>5</v>
          </cell>
          <cell r="CN38">
            <v>0</v>
          </cell>
          <cell r="CO38">
            <v>0</v>
          </cell>
          <cell r="CP38">
            <v>14</v>
          </cell>
          <cell r="CQ38">
            <v>41</v>
          </cell>
          <cell r="CR38">
            <v>0</v>
          </cell>
          <cell r="CS38">
            <v>0</v>
          </cell>
          <cell r="CT38">
            <v>1</v>
          </cell>
          <cell r="CU38">
            <v>17</v>
          </cell>
          <cell r="CV38">
            <v>0</v>
          </cell>
          <cell r="CW38">
            <v>0</v>
          </cell>
          <cell r="CX38">
            <v>787</v>
          </cell>
          <cell r="CY38">
            <v>1763</v>
          </cell>
          <cell r="CZ38">
            <v>25127</v>
          </cell>
          <cell r="DA38">
            <v>46280</v>
          </cell>
          <cell r="DB38">
            <v>7257</v>
          </cell>
          <cell r="DC38">
            <v>221</v>
          </cell>
          <cell r="DD38">
            <v>3</v>
          </cell>
          <cell r="DE38">
            <v>3</v>
          </cell>
          <cell r="DF38">
            <v>10089</v>
          </cell>
          <cell r="DG38">
            <v>26167</v>
          </cell>
          <cell r="DH38">
            <v>4936</v>
          </cell>
          <cell r="DI38">
            <v>131</v>
          </cell>
          <cell r="DJ38">
            <v>1366</v>
          </cell>
          <cell r="DK38">
            <v>7688</v>
          </cell>
          <cell r="DL38">
            <v>3404</v>
          </cell>
          <cell r="DM38">
            <v>0</v>
          </cell>
          <cell r="DN38">
            <v>6459</v>
          </cell>
          <cell r="DO38">
            <v>15784</v>
          </cell>
          <cell r="DP38">
            <v>5206</v>
          </cell>
          <cell r="DQ38">
            <v>41</v>
          </cell>
          <cell r="DR38">
            <v>1399</v>
          </cell>
          <cell r="DS38">
            <v>4446</v>
          </cell>
          <cell r="DT38">
            <v>1632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29264</v>
          </cell>
          <cell r="EE38">
            <v>28635</v>
          </cell>
          <cell r="EF38">
            <v>104</v>
          </cell>
          <cell r="EG38">
            <v>7</v>
          </cell>
          <cell r="EH38">
            <v>137</v>
          </cell>
          <cell r="EI38">
            <v>2973</v>
          </cell>
          <cell r="EJ38">
            <v>76</v>
          </cell>
          <cell r="EK38">
            <v>0</v>
          </cell>
          <cell r="EL38">
            <v>10564</v>
          </cell>
          <cell r="EM38">
            <v>8432</v>
          </cell>
          <cell r="EN38">
            <v>106</v>
          </cell>
          <cell r="EO38">
            <v>3</v>
          </cell>
          <cell r="EP38">
            <v>162</v>
          </cell>
          <cell r="EQ38">
            <v>944</v>
          </cell>
          <cell r="ER38">
            <v>34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3887</v>
          </cell>
          <cell r="FC38">
            <v>4735</v>
          </cell>
          <cell r="FD38">
            <v>186</v>
          </cell>
          <cell r="FE38">
            <v>4</v>
          </cell>
          <cell r="FF38">
            <v>70</v>
          </cell>
          <cell r="FG38">
            <v>859</v>
          </cell>
          <cell r="FH38">
            <v>110</v>
          </cell>
          <cell r="FI38">
            <v>0</v>
          </cell>
          <cell r="FJ38">
            <v>912</v>
          </cell>
          <cell r="FK38">
            <v>1181</v>
          </cell>
          <cell r="FL38">
            <v>133</v>
          </cell>
          <cell r="FM38">
            <v>0</v>
          </cell>
          <cell r="FN38">
            <v>90</v>
          </cell>
          <cell r="FO38">
            <v>222</v>
          </cell>
          <cell r="FP38">
            <v>38</v>
          </cell>
          <cell r="FQ38">
            <v>0</v>
          </cell>
          <cell r="FR38">
            <v>10944</v>
          </cell>
          <cell r="FS38">
            <v>8707</v>
          </cell>
          <cell r="FT38">
            <v>253</v>
          </cell>
          <cell r="FU38">
            <v>31</v>
          </cell>
          <cell r="FV38">
            <v>188</v>
          </cell>
          <cell r="FW38">
            <v>1522</v>
          </cell>
          <cell r="FX38">
            <v>656</v>
          </cell>
          <cell r="FY38">
            <v>0</v>
          </cell>
          <cell r="FZ38">
            <v>6701</v>
          </cell>
          <cell r="GA38">
            <v>7510</v>
          </cell>
          <cell r="GB38">
            <v>545</v>
          </cell>
          <cell r="GC38">
            <v>15</v>
          </cell>
          <cell r="GD38">
            <v>637</v>
          </cell>
          <cell r="GE38">
            <v>1554</v>
          </cell>
          <cell r="GF38">
            <v>778</v>
          </cell>
          <cell r="GG38">
            <v>0</v>
          </cell>
          <cell r="GH38">
            <v>3549</v>
          </cell>
          <cell r="GI38">
            <v>1227</v>
          </cell>
          <cell r="GJ38">
            <v>1187</v>
          </cell>
          <cell r="GK38">
            <v>348</v>
          </cell>
          <cell r="GL38">
            <v>18</v>
          </cell>
          <cell r="GM38">
            <v>6</v>
          </cell>
          <cell r="GN38">
            <v>17724</v>
          </cell>
          <cell r="GO38">
            <v>21359</v>
          </cell>
          <cell r="GP38">
            <v>49</v>
          </cell>
          <cell r="GQ38">
            <v>34</v>
          </cell>
          <cell r="GR38">
            <v>19</v>
          </cell>
          <cell r="GS38">
            <v>2362</v>
          </cell>
          <cell r="GT38">
            <v>60</v>
          </cell>
          <cell r="GU38">
            <v>6820</v>
          </cell>
          <cell r="GV38">
            <v>7287</v>
          </cell>
          <cell r="GW38">
            <v>22</v>
          </cell>
          <cell r="GX38">
            <v>11</v>
          </cell>
          <cell r="GY38">
            <v>73</v>
          </cell>
          <cell r="GZ38">
            <v>693</v>
          </cell>
          <cell r="HA38">
            <v>41</v>
          </cell>
          <cell r="HB38">
            <v>96.15</v>
          </cell>
          <cell r="HC38">
            <v>95.22</v>
          </cell>
          <cell r="HD38">
            <v>95.88</v>
          </cell>
          <cell r="HE38">
            <v>80.8</v>
          </cell>
          <cell r="HF38">
            <v>81.94</v>
          </cell>
          <cell r="HG38">
            <v>81.08</v>
          </cell>
          <cell r="HH38">
            <v>65.41</v>
          </cell>
          <cell r="HI38">
            <v>71.13</v>
          </cell>
          <cell r="HJ38">
            <v>68.28</v>
          </cell>
          <cell r="HK38">
            <v>5644</v>
          </cell>
          <cell r="HL38">
            <v>14370</v>
          </cell>
          <cell r="HM38">
            <v>732</v>
          </cell>
          <cell r="HN38">
            <v>52</v>
          </cell>
          <cell r="HO38">
            <v>19</v>
          </cell>
          <cell r="HP38">
            <v>3321</v>
          </cell>
          <cell r="HQ38">
            <v>783</v>
          </cell>
          <cell r="HR38">
            <v>0</v>
          </cell>
          <cell r="HS38">
            <v>24921</v>
          </cell>
        </row>
        <row r="39">
          <cell r="C39" t="str">
            <v>Odisha</v>
          </cell>
          <cell r="L39">
            <v>215219</v>
          </cell>
          <cell r="M39">
            <v>4805</v>
          </cell>
          <cell r="N39">
            <v>12693</v>
          </cell>
          <cell r="O39">
            <v>1696</v>
          </cell>
          <cell r="P39">
            <v>3264</v>
          </cell>
          <cell r="Q39">
            <v>45</v>
          </cell>
          <cell r="R39">
            <v>6156</v>
          </cell>
          <cell r="S39">
            <v>26826</v>
          </cell>
          <cell r="T39">
            <v>0</v>
          </cell>
          <cell r="U39">
            <v>55485</v>
          </cell>
          <cell r="V39">
            <v>32049</v>
          </cell>
          <cell r="W39">
            <v>38011</v>
          </cell>
          <cell r="X39">
            <v>1403</v>
          </cell>
          <cell r="Y39">
            <v>2728</v>
          </cell>
          <cell r="Z39">
            <v>241</v>
          </cell>
          <cell r="AA39">
            <v>6299</v>
          </cell>
          <cell r="AB39">
            <v>12648</v>
          </cell>
          <cell r="AC39">
            <v>0</v>
          </cell>
          <cell r="AD39">
            <v>39203</v>
          </cell>
          <cell r="AE39">
            <v>43392</v>
          </cell>
          <cell r="AF39">
            <v>1465</v>
          </cell>
          <cell r="AG39">
            <v>3256</v>
          </cell>
          <cell r="AH39">
            <v>231</v>
          </cell>
          <cell r="AI39">
            <v>7847</v>
          </cell>
          <cell r="AJ39">
            <v>14226</v>
          </cell>
          <cell r="AK39">
            <v>109620</v>
          </cell>
          <cell r="AL39">
            <v>1213</v>
          </cell>
          <cell r="AM39">
            <v>781</v>
          </cell>
          <cell r="AN39">
            <v>22</v>
          </cell>
          <cell r="AO39">
            <v>52</v>
          </cell>
          <cell r="AP39">
            <v>0</v>
          </cell>
          <cell r="AQ39">
            <v>121</v>
          </cell>
          <cell r="AR39">
            <v>344</v>
          </cell>
          <cell r="AS39">
            <v>0</v>
          </cell>
          <cell r="AT39">
            <v>19258</v>
          </cell>
          <cell r="AU39">
            <v>13639</v>
          </cell>
          <cell r="AV39">
            <v>104</v>
          </cell>
          <cell r="AW39">
            <v>884</v>
          </cell>
          <cell r="AX39">
            <v>15</v>
          </cell>
          <cell r="AY39">
            <v>1449</v>
          </cell>
          <cell r="AZ39">
            <v>3338</v>
          </cell>
          <cell r="BA39">
            <v>0</v>
          </cell>
          <cell r="BB39">
            <v>23049</v>
          </cell>
          <cell r="BC39">
            <v>20031</v>
          </cell>
          <cell r="BD39">
            <v>114</v>
          </cell>
          <cell r="BE39">
            <v>1867</v>
          </cell>
          <cell r="BF39">
            <v>33</v>
          </cell>
          <cell r="BG39">
            <v>2098</v>
          </cell>
          <cell r="BH39">
            <v>4240</v>
          </cell>
          <cell r="BI39">
            <v>0</v>
          </cell>
          <cell r="BJ39">
            <v>25234</v>
          </cell>
          <cell r="BK39">
            <v>39203</v>
          </cell>
          <cell r="BL39">
            <v>911</v>
          </cell>
          <cell r="BM39">
            <v>5169</v>
          </cell>
          <cell r="BN39">
            <v>203</v>
          </cell>
          <cell r="BO39">
            <v>7778</v>
          </cell>
          <cell r="BP39">
            <v>33665</v>
          </cell>
          <cell r="BQ39">
            <v>0</v>
          </cell>
          <cell r="BR39">
            <v>3471</v>
          </cell>
          <cell r="BS39">
            <v>6320</v>
          </cell>
          <cell r="BT39">
            <v>898</v>
          </cell>
          <cell r="BU39">
            <v>954</v>
          </cell>
          <cell r="BV39">
            <v>329</v>
          </cell>
          <cell r="BW39">
            <v>2102</v>
          </cell>
          <cell r="BX39">
            <v>9042</v>
          </cell>
          <cell r="BY39">
            <v>0</v>
          </cell>
          <cell r="BZ39">
            <v>272</v>
          </cell>
          <cell r="CA39">
            <v>390</v>
          </cell>
          <cell r="CB39">
            <v>64</v>
          </cell>
          <cell r="CC39">
            <v>41</v>
          </cell>
          <cell r="CD39">
            <v>43</v>
          </cell>
          <cell r="CE39">
            <v>148</v>
          </cell>
          <cell r="CF39">
            <v>678</v>
          </cell>
          <cell r="CG39">
            <v>0</v>
          </cell>
          <cell r="CH39">
            <v>9</v>
          </cell>
          <cell r="CI39">
            <v>8</v>
          </cell>
          <cell r="CJ39">
            <v>4</v>
          </cell>
          <cell r="CK39">
            <v>1</v>
          </cell>
          <cell r="CL39">
            <v>8</v>
          </cell>
          <cell r="CM39">
            <v>5</v>
          </cell>
          <cell r="CN39">
            <v>13</v>
          </cell>
          <cell r="CO39">
            <v>0</v>
          </cell>
          <cell r="CP39">
            <v>338</v>
          </cell>
          <cell r="CQ39">
            <v>490</v>
          </cell>
          <cell r="CR39">
            <v>398</v>
          </cell>
          <cell r="CS39">
            <v>80</v>
          </cell>
          <cell r="CT39">
            <v>43</v>
          </cell>
          <cell r="CU39">
            <v>210</v>
          </cell>
          <cell r="CV39">
            <v>250</v>
          </cell>
          <cell r="CW39">
            <v>0</v>
          </cell>
          <cell r="CX39">
            <v>454</v>
          </cell>
          <cell r="CY39">
            <v>7518</v>
          </cell>
          <cell r="CZ39">
            <v>18133</v>
          </cell>
          <cell r="DA39">
            <v>22650</v>
          </cell>
          <cell r="DB39">
            <v>4089</v>
          </cell>
          <cell r="DC39">
            <v>373</v>
          </cell>
          <cell r="DD39">
            <v>12</v>
          </cell>
          <cell r="DE39">
            <v>144</v>
          </cell>
          <cell r="DF39">
            <v>40795</v>
          </cell>
          <cell r="DG39">
            <v>42851</v>
          </cell>
          <cell r="DH39">
            <v>1112</v>
          </cell>
          <cell r="DI39">
            <v>6320</v>
          </cell>
          <cell r="DJ39">
            <v>433</v>
          </cell>
          <cell r="DK39">
            <v>7612</v>
          </cell>
          <cell r="DL39">
            <v>38922</v>
          </cell>
          <cell r="DM39">
            <v>0</v>
          </cell>
          <cell r="DN39">
            <v>32049</v>
          </cell>
          <cell r="DO39">
            <v>38011</v>
          </cell>
          <cell r="DP39">
            <v>1403</v>
          </cell>
          <cell r="DQ39">
            <v>2728</v>
          </cell>
          <cell r="DR39">
            <v>241</v>
          </cell>
          <cell r="DS39">
            <v>6299</v>
          </cell>
          <cell r="DT39">
            <v>12648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11387</v>
          </cell>
          <cell r="EE39">
            <v>11992</v>
          </cell>
          <cell r="EF39">
            <v>65</v>
          </cell>
          <cell r="EG39">
            <v>1069</v>
          </cell>
          <cell r="EH39">
            <v>28</v>
          </cell>
          <cell r="EI39">
            <v>2849</v>
          </cell>
          <cell r="EJ39">
            <v>2493</v>
          </cell>
          <cell r="EK39">
            <v>0</v>
          </cell>
          <cell r="EL39">
            <v>8695</v>
          </cell>
          <cell r="EM39">
            <v>9773</v>
          </cell>
          <cell r="EN39">
            <v>86</v>
          </cell>
          <cell r="EO39">
            <v>839</v>
          </cell>
          <cell r="EP39">
            <v>15</v>
          </cell>
          <cell r="EQ39">
            <v>1943</v>
          </cell>
          <cell r="ER39">
            <v>2139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9674</v>
          </cell>
          <cell r="FC39">
            <v>8978</v>
          </cell>
          <cell r="FD39">
            <v>84</v>
          </cell>
          <cell r="FE39">
            <v>617</v>
          </cell>
          <cell r="FF39">
            <v>63</v>
          </cell>
          <cell r="FG39">
            <v>1461</v>
          </cell>
          <cell r="FH39">
            <v>2116</v>
          </cell>
          <cell r="FI39">
            <v>0</v>
          </cell>
          <cell r="FJ39">
            <v>5595</v>
          </cell>
          <cell r="FK39">
            <v>5673</v>
          </cell>
          <cell r="FL39">
            <v>75</v>
          </cell>
          <cell r="FM39">
            <v>400</v>
          </cell>
          <cell r="FN39">
            <v>25</v>
          </cell>
          <cell r="FO39">
            <v>737</v>
          </cell>
          <cell r="FP39">
            <v>1082</v>
          </cell>
          <cell r="FQ39">
            <v>0</v>
          </cell>
          <cell r="FR39">
            <v>11561</v>
          </cell>
          <cell r="FS39">
            <v>9086</v>
          </cell>
          <cell r="FT39">
            <v>43</v>
          </cell>
          <cell r="FU39">
            <v>537</v>
          </cell>
          <cell r="FV39">
            <v>34</v>
          </cell>
          <cell r="FW39">
            <v>1519</v>
          </cell>
          <cell r="FX39">
            <v>1706</v>
          </cell>
          <cell r="FY39">
            <v>0</v>
          </cell>
          <cell r="FZ39">
            <v>5526</v>
          </cell>
          <cell r="GA39">
            <v>5090</v>
          </cell>
          <cell r="GB39">
            <v>35</v>
          </cell>
          <cell r="GC39">
            <v>368</v>
          </cell>
          <cell r="GD39">
            <v>20</v>
          </cell>
          <cell r="GE39">
            <v>783</v>
          </cell>
          <cell r="GF39">
            <v>891</v>
          </cell>
          <cell r="GG39">
            <v>0</v>
          </cell>
          <cell r="GH39">
            <v>2908</v>
          </cell>
          <cell r="GI39">
            <v>1133</v>
          </cell>
          <cell r="GJ39">
            <v>323</v>
          </cell>
          <cell r="GK39">
            <v>142</v>
          </cell>
          <cell r="GL39">
            <v>68</v>
          </cell>
          <cell r="GM39">
            <v>44</v>
          </cell>
          <cell r="GN39">
            <v>15077</v>
          </cell>
          <cell r="GO39">
            <v>13330</v>
          </cell>
          <cell r="GP39">
            <v>9</v>
          </cell>
          <cell r="GQ39">
            <v>2222</v>
          </cell>
          <cell r="GR39">
            <v>12</v>
          </cell>
          <cell r="GS39">
            <v>1075</v>
          </cell>
          <cell r="GT39">
            <v>2476</v>
          </cell>
          <cell r="GU39">
            <v>10178</v>
          </cell>
          <cell r="GV39">
            <v>9201</v>
          </cell>
          <cell r="GW39">
            <v>3</v>
          </cell>
          <cell r="GX39">
            <v>995</v>
          </cell>
          <cell r="GY39">
            <v>12</v>
          </cell>
          <cell r="GZ39">
            <v>488</v>
          </cell>
          <cell r="HA39">
            <v>853</v>
          </cell>
          <cell r="HB39">
            <v>87.94</v>
          </cell>
          <cell r="HC39">
            <v>87.86</v>
          </cell>
          <cell r="HD39">
            <v>87.91</v>
          </cell>
          <cell r="HE39">
            <v>68.3</v>
          </cell>
          <cell r="HF39">
            <v>72.37</v>
          </cell>
          <cell r="HG39">
            <v>70.08</v>
          </cell>
          <cell r="HH39">
            <v>73.78</v>
          </cell>
          <cell r="HI39">
            <v>52.02</v>
          </cell>
          <cell r="HJ39">
            <v>65.83</v>
          </cell>
          <cell r="HK39">
            <v>3767</v>
          </cell>
          <cell r="HL39">
            <v>7694</v>
          </cell>
          <cell r="HM39">
            <v>256</v>
          </cell>
          <cell r="HN39">
            <v>137</v>
          </cell>
          <cell r="HO39">
            <v>7</v>
          </cell>
          <cell r="HP39">
            <v>1429</v>
          </cell>
          <cell r="HQ39">
            <v>803</v>
          </cell>
          <cell r="HR39">
            <v>0</v>
          </cell>
          <cell r="HS39">
            <v>14093</v>
          </cell>
        </row>
        <row r="40">
          <cell r="C40" t="str">
            <v>Chhattisgarh</v>
          </cell>
          <cell r="L40">
            <v>161198</v>
          </cell>
          <cell r="M40">
            <v>8727</v>
          </cell>
          <cell r="N40">
            <v>18190</v>
          </cell>
          <cell r="O40">
            <v>16662</v>
          </cell>
          <cell r="P40">
            <v>1150</v>
          </cell>
          <cell r="Q40">
            <v>1097</v>
          </cell>
          <cell r="R40">
            <v>5204</v>
          </cell>
          <cell r="S40">
            <v>188</v>
          </cell>
          <cell r="T40">
            <v>0</v>
          </cell>
          <cell r="U40">
            <v>51218</v>
          </cell>
          <cell r="V40">
            <v>35701</v>
          </cell>
          <cell r="W40">
            <v>11093</v>
          </cell>
          <cell r="X40">
            <v>10278</v>
          </cell>
          <cell r="Y40">
            <v>15049</v>
          </cell>
          <cell r="Z40">
            <v>939</v>
          </cell>
          <cell r="AA40">
            <v>3173</v>
          </cell>
          <cell r="AB40">
            <v>3332</v>
          </cell>
          <cell r="AC40">
            <v>0</v>
          </cell>
          <cell r="AD40">
            <v>40473</v>
          </cell>
          <cell r="AE40">
            <v>12309</v>
          </cell>
          <cell r="AF40">
            <v>8531</v>
          </cell>
          <cell r="AG40">
            <v>18044</v>
          </cell>
          <cell r="AH40">
            <v>960</v>
          </cell>
          <cell r="AI40">
            <v>1924</v>
          </cell>
          <cell r="AJ40">
            <v>57</v>
          </cell>
          <cell r="AK40">
            <v>82298</v>
          </cell>
          <cell r="AL40">
            <v>766</v>
          </cell>
          <cell r="AM40">
            <v>197</v>
          </cell>
          <cell r="AN40">
            <v>180</v>
          </cell>
          <cell r="AO40">
            <v>144</v>
          </cell>
          <cell r="AP40">
            <v>7</v>
          </cell>
          <cell r="AQ40">
            <v>54</v>
          </cell>
          <cell r="AR40">
            <v>16</v>
          </cell>
          <cell r="AS40">
            <v>0</v>
          </cell>
          <cell r="AT40">
            <v>791</v>
          </cell>
          <cell r="AU40">
            <v>393</v>
          </cell>
          <cell r="AV40">
            <v>283</v>
          </cell>
          <cell r="AW40">
            <v>115</v>
          </cell>
          <cell r="AX40">
            <v>43</v>
          </cell>
          <cell r="AY40">
            <v>75</v>
          </cell>
          <cell r="AZ40">
            <v>12</v>
          </cell>
          <cell r="BA40">
            <v>0</v>
          </cell>
          <cell r="BB40">
            <v>41691</v>
          </cell>
          <cell r="BC40">
            <v>6806</v>
          </cell>
          <cell r="BD40">
            <v>2279</v>
          </cell>
          <cell r="BE40">
            <v>864</v>
          </cell>
          <cell r="BF40">
            <v>105</v>
          </cell>
          <cell r="BG40">
            <v>1217</v>
          </cell>
          <cell r="BH40">
            <v>116</v>
          </cell>
          <cell r="BI40">
            <v>0</v>
          </cell>
          <cell r="BJ40">
            <v>27960</v>
          </cell>
          <cell r="BK40">
            <v>5574</v>
          </cell>
          <cell r="BL40">
            <v>5472</v>
          </cell>
          <cell r="BM40">
            <v>18294</v>
          </cell>
          <cell r="BN40">
            <v>582</v>
          </cell>
          <cell r="BO40">
            <v>1871</v>
          </cell>
          <cell r="BP40">
            <v>2201</v>
          </cell>
          <cell r="BQ40">
            <v>0</v>
          </cell>
          <cell r="BR40">
            <v>25973</v>
          </cell>
          <cell r="BS40">
            <v>3250</v>
          </cell>
          <cell r="BT40">
            <v>7832</v>
          </cell>
          <cell r="BU40">
            <v>28181</v>
          </cell>
          <cell r="BV40">
            <v>1553</v>
          </cell>
          <cell r="BW40">
            <v>1595</v>
          </cell>
          <cell r="BX40">
            <v>6865</v>
          </cell>
          <cell r="BY40">
            <v>0</v>
          </cell>
          <cell r="BZ40">
            <v>246</v>
          </cell>
          <cell r="CA40">
            <v>82</v>
          </cell>
          <cell r="CB40">
            <v>149</v>
          </cell>
          <cell r="CC40">
            <v>163</v>
          </cell>
          <cell r="CD40">
            <v>36</v>
          </cell>
          <cell r="CE40">
            <v>43</v>
          </cell>
          <cell r="CF40">
            <v>80</v>
          </cell>
          <cell r="CG40">
            <v>0</v>
          </cell>
          <cell r="CH40">
            <v>8</v>
          </cell>
          <cell r="CI40">
            <v>8</v>
          </cell>
          <cell r="CJ40">
            <v>11</v>
          </cell>
          <cell r="CK40">
            <v>3</v>
          </cell>
          <cell r="CL40">
            <v>3</v>
          </cell>
          <cell r="CM40">
            <v>1</v>
          </cell>
          <cell r="CN40">
            <v>1</v>
          </cell>
          <cell r="CO40">
            <v>0</v>
          </cell>
          <cell r="CP40">
            <v>1147</v>
          </cell>
          <cell r="CQ40">
            <v>356</v>
          </cell>
          <cell r="CR40">
            <v>179</v>
          </cell>
          <cell r="CS40">
            <v>669</v>
          </cell>
          <cell r="CT40">
            <v>14</v>
          </cell>
          <cell r="CU40">
            <v>33</v>
          </cell>
          <cell r="CV40">
            <v>43</v>
          </cell>
          <cell r="CW40">
            <v>0</v>
          </cell>
          <cell r="CX40">
            <v>154</v>
          </cell>
          <cell r="CY40">
            <v>207</v>
          </cell>
          <cell r="CZ40">
            <v>5782</v>
          </cell>
          <cell r="DA40">
            <v>5231</v>
          </cell>
          <cell r="DB40">
            <v>5028</v>
          </cell>
          <cell r="DC40">
            <v>68</v>
          </cell>
          <cell r="DD40">
            <v>4</v>
          </cell>
          <cell r="DE40">
            <v>73</v>
          </cell>
          <cell r="DF40">
            <v>61864</v>
          </cell>
          <cell r="DG40">
            <v>5327</v>
          </cell>
          <cell r="DH40">
            <v>5988</v>
          </cell>
          <cell r="DI40">
            <v>32822</v>
          </cell>
          <cell r="DJ40">
            <v>1394</v>
          </cell>
          <cell r="DK40">
            <v>1707</v>
          </cell>
          <cell r="DL40">
            <v>6002</v>
          </cell>
          <cell r="DM40">
            <v>0</v>
          </cell>
          <cell r="DN40">
            <v>35701</v>
          </cell>
          <cell r="DO40">
            <v>11093</v>
          </cell>
          <cell r="DP40">
            <v>10278</v>
          </cell>
          <cell r="DQ40">
            <v>15049</v>
          </cell>
          <cell r="DR40">
            <v>939</v>
          </cell>
          <cell r="DS40">
            <v>3173</v>
          </cell>
          <cell r="DT40">
            <v>3332</v>
          </cell>
          <cell r="DU40">
            <v>0</v>
          </cell>
          <cell r="DV40">
            <v>1017</v>
          </cell>
          <cell r="DW40">
            <v>246</v>
          </cell>
          <cell r="DX40">
            <v>119</v>
          </cell>
          <cell r="DY40">
            <v>562</v>
          </cell>
          <cell r="DZ40">
            <v>10</v>
          </cell>
          <cell r="EA40">
            <v>9</v>
          </cell>
          <cell r="EB40">
            <v>0</v>
          </cell>
          <cell r="EC40">
            <v>0</v>
          </cell>
          <cell r="ED40">
            <v>5453</v>
          </cell>
          <cell r="EE40">
            <v>1086</v>
          </cell>
          <cell r="EF40">
            <v>326</v>
          </cell>
          <cell r="EG40">
            <v>2109</v>
          </cell>
          <cell r="EH40">
            <v>58</v>
          </cell>
          <cell r="EI40">
            <v>179</v>
          </cell>
          <cell r="EJ40">
            <v>105</v>
          </cell>
          <cell r="EK40">
            <v>0</v>
          </cell>
          <cell r="EL40">
            <v>3618</v>
          </cell>
          <cell r="EM40">
            <v>1557</v>
          </cell>
          <cell r="EN40">
            <v>405</v>
          </cell>
          <cell r="EO40">
            <v>1319</v>
          </cell>
          <cell r="EP40">
            <v>47</v>
          </cell>
          <cell r="EQ40">
            <v>201</v>
          </cell>
          <cell r="ER40">
            <v>78</v>
          </cell>
          <cell r="ES40">
            <v>0</v>
          </cell>
          <cell r="ET40">
            <v>5</v>
          </cell>
          <cell r="EU40">
            <v>0</v>
          </cell>
          <cell r="EV40">
            <v>0</v>
          </cell>
          <cell r="EW40">
            <v>1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9233</v>
          </cell>
          <cell r="FC40">
            <v>683</v>
          </cell>
          <cell r="FD40">
            <v>555</v>
          </cell>
          <cell r="FE40">
            <v>5087</v>
          </cell>
          <cell r="FF40">
            <v>170</v>
          </cell>
          <cell r="FG40">
            <v>185</v>
          </cell>
          <cell r="FH40">
            <v>1021</v>
          </cell>
          <cell r="FI40">
            <v>0</v>
          </cell>
          <cell r="FJ40">
            <v>4878</v>
          </cell>
          <cell r="FK40">
            <v>1050</v>
          </cell>
          <cell r="FL40">
            <v>551</v>
          </cell>
          <cell r="FM40">
            <v>1961</v>
          </cell>
          <cell r="FN40">
            <v>101</v>
          </cell>
          <cell r="FO40">
            <v>207</v>
          </cell>
          <cell r="FP40">
            <v>390</v>
          </cell>
          <cell r="FQ40">
            <v>0</v>
          </cell>
          <cell r="FR40">
            <v>26206</v>
          </cell>
          <cell r="FS40">
            <v>1161</v>
          </cell>
          <cell r="FT40">
            <v>491</v>
          </cell>
          <cell r="FU40">
            <v>10894</v>
          </cell>
          <cell r="FV40">
            <v>268</v>
          </cell>
          <cell r="FW40">
            <v>262</v>
          </cell>
          <cell r="FX40">
            <v>1718</v>
          </cell>
          <cell r="FY40">
            <v>0</v>
          </cell>
          <cell r="FZ40">
            <v>13335</v>
          </cell>
          <cell r="GA40">
            <v>1560</v>
          </cell>
          <cell r="GB40">
            <v>633</v>
          </cell>
          <cell r="GC40">
            <v>5063</v>
          </cell>
          <cell r="GD40">
            <v>164</v>
          </cell>
          <cell r="GE40">
            <v>285</v>
          </cell>
          <cell r="GF40">
            <v>920</v>
          </cell>
          <cell r="GG40">
            <v>0</v>
          </cell>
          <cell r="GH40">
            <v>1878</v>
          </cell>
          <cell r="GI40">
            <v>469</v>
          </cell>
          <cell r="GJ40">
            <v>2071</v>
          </cell>
          <cell r="GK40">
            <v>396</v>
          </cell>
          <cell r="GL40">
            <v>751</v>
          </cell>
          <cell r="GM40">
            <v>130</v>
          </cell>
          <cell r="GN40">
            <v>36381</v>
          </cell>
          <cell r="GO40">
            <v>322</v>
          </cell>
          <cell r="GP40">
            <v>36</v>
          </cell>
          <cell r="GQ40">
            <v>19016</v>
          </cell>
          <cell r="GR40">
            <v>175</v>
          </cell>
          <cell r="GS40">
            <v>23</v>
          </cell>
          <cell r="GT40">
            <v>2355</v>
          </cell>
          <cell r="GU40">
            <v>18267</v>
          </cell>
          <cell r="GV40">
            <v>224</v>
          </cell>
          <cell r="GW40">
            <v>46</v>
          </cell>
          <cell r="GX40">
            <v>8092</v>
          </cell>
          <cell r="GY40">
            <v>92</v>
          </cell>
          <cell r="GZ40">
            <v>15</v>
          </cell>
          <cell r="HA40">
            <v>1095</v>
          </cell>
          <cell r="HB40">
            <v>71.98</v>
          </cell>
          <cell r="HC40">
            <v>70.37</v>
          </cell>
          <cell r="HD40">
            <v>70.760000000000005</v>
          </cell>
          <cell r="HE40">
            <v>58.85</v>
          </cell>
          <cell r="HF40">
            <v>59.02</v>
          </cell>
          <cell r="HG40">
            <v>58.92</v>
          </cell>
          <cell r="HH40">
            <v>30.7</v>
          </cell>
          <cell r="HI40">
            <v>26.62</v>
          </cell>
          <cell r="HJ40">
            <v>27.82</v>
          </cell>
          <cell r="HK40">
            <v>437</v>
          </cell>
          <cell r="HL40">
            <v>132</v>
          </cell>
          <cell r="HM40">
            <v>17</v>
          </cell>
          <cell r="HN40">
            <v>113</v>
          </cell>
          <cell r="HO40">
            <v>25</v>
          </cell>
          <cell r="HP40">
            <v>14</v>
          </cell>
          <cell r="HQ40">
            <v>39</v>
          </cell>
          <cell r="HR40">
            <v>0</v>
          </cell>
          <cell r="HS40">
            <v>777</v>
          </cell>
        </row>
        <row r="41">
          <cell r="C41" t="str">
            <v>Madhya Pradesh</v>
          </cell>
          <cell r="L41">
            <v>291176</v>
          </cell>
          <cell r="M41">
            <v>22872</v>
          </cell>
          <cell r="N41">
            <v>111760</v>
          </cell>
          <cell r="O41">
            <v>41585</v>
          </cell>
          <cell r="P41">
            <v>3674</v>
          </cell>
          <cell r="Q41">
            <v>1452</v>
          </cell>
          <cell r="R41">
            <v>24183</v>
          </cell>
          <cell r="S41">
            <v>411</v>
          </cell>
          <cell r="T41">
            <v>0</v>
          </cell>
          <cell r="U41">
            <v>205937</v>
          </cell>
          <cell r="V41">
            <v>77409</v>
          </cell>
          <cell r="W41">
            <v>63715</v>
          </cell>
          <cell r="X41">
            <v>26599</v>
          </cell>
          <cell r="Y41">
            <v>26924</v>
          </cell>
          <cell r="Z41">
            <v>767</v>
          </cell>
          <cell r="AA41">
            <v>14096</v>
          </cell>
          <cell r="AB41">
            <v>148</v>
          </cell>
          <cell r="AC41">
            <v>0</v>
          </cell>
          <cell r="AD41">
            <v>73762</v>
          </cell>
          <cell r="AE41">
            <v>59851</v>
          </cell>
          <cell r="AF41">
            <v>25514</v>
          </cell>
          <cell r="AG41">
            <v>25445</v>
          </cell>
          <cell r="AH41">
            <v>757</v>
          </cell>
          <cell r="AI41">
            <v>5112</v>
          </cell>
          <cell r="AJ41">
            <v>151</v>
          </cell>
          <cell r="AK41">
            <v>190592</v>
          </cell>
          <cell r="AL41">
            <v>2570</v>
          </cell>
          <cell r="AM41">
            <v>1121</v>
          </cell>
          <cell r="AN41">
            <v>221</v>
          </cell>
          <cell r="AO41">
            <v>500</v>
          </cell>
          <cell r="AP41">
            <v>17</v>
          </cell>
          <cell r="AQ41">
            <v>180</v>
          </cell>
          <cell r="AR41">
            <v>2</v>
          </cell>
          <cell r="AS41">
            <v>0</v>
          </cell>
          <cell r="AT41">
            <v>4410</v>
          </cell>
          <cell r="AU41">
            <v>6422</v>
          </cell>
          <cell r="AV41">
            <v>1451</v>
          </cell>
          <cell r="AW41">
            <v>850</v>
          </cell>
          <cell r="AX41">
            <v>48</v>
          </cell>
          <cell r="AY41">
            <v>997</v>
          </cell>
          <cell r="AZ41">
            <v>5</v>
          </cell>
          <cell r="BA41">
            <v>0</v>
          </cell>
          <cell r="BB41">
            <v>84551</v>
          </cell>
          <cell r="BC41">
            <v>34137</v>
          </cell>
          <cell r="BD41">
            <v>4728</v>
          </cell>
          <cell r="BE41">
            <v>4044</v>
          </cell>
          <cell r="BF41">
            <v>135</v>
          </cell>
          <cell r="BG41">
            <v>4655</v>
          </cell>
          <cell r="BH41">
            <v>45</v>
          </cell>
          <cell r="BI41">
            <v>0</v>
          </cell>
          <cell r="BJ41">
            <v>82577</v>
          </cell>
          <cell r="BK41">
            <v>51714</v>
          </cell>
          <cell r="BL41">
            <v>18266</v>
          </cell>
          <cell r="BM41">
            <v>33933</v>
          </cell>
          <cell r="BN41">
            <v>655</v>
          </cell>
          <cell r="BO41">
            <v>11245</v>
          </cell>
          <cell r="BP41">
            <v>210</v>
          </cell>
          <cell r="BQ41">
            <v>0</v>
          </cell>
          <cell r="BR41">
            <v>55156</v>
          </cell>
          <cell r="BS41">
            <v>19460</v>
          </cell>
          <cell r="BT41">
            <v>17520</v>
          </cell>
          <cell r="BU41">
            <v>47543</v>
          </cell>
          <cell r="BV41">
            <v>1186</v>
          </cell>
          <cell r="BW41">
            <v>6775</v>
          </cell>
          <cell r="BX41">
            <v>151</v>
          </cell>
          <cell r="BY41">
            <v>0</v>
          </cell>
          <cell r="BZ41">
            <v>799</v>
          </cell>
          <cell r="CA41">
            <v>963</v>
          </cell>
          <cell r="CB41">
            <v>513</v>
          </cell>
          <cell r="CC41">
            <v>671</v>
          </cell>
          <cell r="CD41">
            <v>39</v>
          </cell>
          <cell r="CE41">
            <v>229</v>
          </cell>
          <cell r="CF41">
            <v>4</v>
          </cell>
          <cell r="CG41">
            <v>0</v>
          </cell>
          <cell r="CH41">
            <v>68</v>
          </cell>
          <cell r="CI41">
            <v>69</v>
          </cell>
          <cell r="CJ41">
            <v>59</v>
          </cell>
          <cell r="CK41">
            <v>43</v>
          </cell>
          <cell r="CL41">
            <v>10</v>
          </cell>
          <cell r="CM41">
            <v>23</v>
          </cell>
          <cell r="CN41">
            <v>1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51</v>
          </cell>
          <cell r="CY41">
            <v>214</v>
          </cell>
          <cell r="CZ41">
            <v>848</v>
          </cell>
          <cell r="DA41">
            <v>1072</v>
          </cell>
          <cell r="DB41">
            <v>266</v>
          </cell>
          <cell r="DC41">
            <v>6</v>
          </cell>
          <cell r="DD41">
            <v>2</v>
          </cell>
          <cell r="DE41">
            <v>0</v>
          </cell>
          <cell r="DF41">
            <v>152722</v>
          </cell>
          <cell r="DG41">
            <v>50171</v>
          </cell>
          <cell r="DH41">
            <v>16159</v>
          </cell>
          <cell r="DI41">
            <v>60660</v>
          </cell>
          <cell r="DJ41">
            <v>1323</v>
          </cell>
          <cell r="DK41">
            <v>10008</v>
          </cell>
          <cell r="DL41">
            <v>270</v>
          </cell>
          <cell r="DM41">
            <v>0</v>
          </cell>
          <cell r="DN41">
            <v>77409</v>
          </cell>
          <cell r="DO41">
            <v>63715</v>
          </cell>
          <cell r="DP41">
            <v>26599</v>
          </cell>
          <cell r="DQ41">
            <v>26924</v>
          </cell>
          <cell r="DR41">
            <v>767</v>
          </cell>
          <cell r="DS41">
            <v>14096</v>
          </cell>
          <cell r="DT41">
            <v>148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171</v>
          </cell>
          <cell r="EE41">
            <v>817</v>
          </cell>
          <cell r="EF41">
            <v>152</v>
          </cell>
          <cell r="EG41">
            <v>3</v>
          </cell>
          <cell r="EH41">
            <v>1</v>
          </cell>
          <cell r="EI41">
            <v>85</v>
          </cell>
          <cell r="EJ41">
            <v>0</v>
          </cell>
          <cell r="EK41">
            <v>0</v>
          </cell>
          <cell r="EL41">
            <v>148</v>
          </cell>
          <cell r="EM41">
            <v>744</v>
          </cell>
          <cell r="EN41">
            <v>220</v>
          </cell>
          <cell r="EO41">
            <v>4</v>
          </cell>
          <cell r="EP41">
            <v>2</v>
          </cell>
          <cell r="EQ41">
            <v>112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23436</v>
          </cell>
          <cell r="FC41">
            <v>4969</v>
          </cell>
          <cell r="FD41">
            <v>1203</v>
          </cell>
          <cell r="FE41">
            <v>10760</v>
          </cell>
          <cell r="FF41">
            <v>124</v>
          </cell>
          <cell r="FG41">
            <v>890</v>
          </cell>
          <cell r="FH41">
            <v>23</v>
          </cell>
          <cell r="FI41">
            <v>0</v>
          </cell>
          <cell r="FJ41">
            <v>10381</v>
          </cell>
          <cell r="FK41">
            <v>5260</v>
          </cell>
          <cell r="FL41">
            <v>1377</v>
          </cell>
          <cell r="FM41">
            <v>3782</v>
          </cell>
          <cell r="FN41">
            <v>61</v>
          </cell>
          <cell r="FO41">
            <v>1028</v>
          </cell>
          <cell r="FP41">
            <v>10</v>
          </cell>
          <cell r="FQ41">
            <v>0</v>
          </cell>
          <cell r="FR41">
            <v>33640</v>
          </cell>
          <cell r="FS41">
            <v>2377</v>
          </cell>
          <cell r="FT41">
            <v>498</v>
          </cell>
          <cell r="FU41">
            <v>10543</v>
          </cell>
          <cell r="FV41">
            <v>53</v>
          </cell>
          <cell r="FW41">
            <v>433</v>
          </cell>
          <cell r="FX41">
            <v>11</v>
          </cell>
          <cell r="FY41">
            <v>0</v>
          </cell>
          <cell r="FZ41">
            <v>13468</v>
          </cell>
          <cell r="GA41">
            <v>3037</v>
          </cell>
          <cell r="GB41">
            <v>777</v>
          </cell>
          <cell r="GC41">
            <v>3880</v>
          </cell>
          <cell r="GD41">
            <v>32</v>
          </cell>
          <cell r="GE41">
            <v>560</v>
          </cell>
          <cell r="GF41">
            <v>4</v>
          </cell>
          <cell r="GG41">
            <v>0</v>
          </cell>
          <cell r="GH41">
            <v>4771</v>
          </cell>
          <cell r="GI41">
            <v>1684</v>
          </cell>
          <cell r="GJ41">
            <v>4477</v>
          </cell>
          <cell r="GK41">
            <v>1350</v>
          </cell>
          <cell r="GL41">
            <v>2273</v>
          </cell>
          <cell r="GM41">
            <v>536</v>
          </cell>
          <cell r="GN41">
            <v>11505</v>
          </cell>
          <cell r="GO41">
            <v>432</v>
          </cell>
          <cell r="GP41">
            <v>103</v>
          </cell>
          <cell r="GQ41">
            <v>5097</v>
          </cell>
          <cell r="GR41">
            <v>7</v>
          </cell>
          <cell r="GS41">
            <v>48</v>
          </cell>
          <cell r="GT41">
            <v>2</v>
          </cell>
          <cell r="GU41">
            <v>4945</v>
          </cell>
          <cell r="GV41">
            <v>255</v>
          </cell>
          <cell r="GW41">
            <v>91</v>
          </cell>
          <cell r="GX41">
            <v>2008</v>
          </cell>
          <cell r="GY41">
            <v>3</v>
          </cell>
          <cell r="GZ41">
            <v>34</v>
          </cell>
          <cell r="HA41">
            <v>1</v>
          </cell>
          <cell r="HB41">
            <v>90.01</v>
          </cell>
          <cell r="HC41">
            <v>86.45</v>
          </cell>
          <cell r="HD41">
            <v>88.91</v>
          </cell>
          <cell r="HE41">
            <v>0</v>
          </cell>
          <cell r="HF41">
            <v>1.52</v>
          </cell>
          <cell r="HG41">
            <v>0.85</v>
          </cell>
          <cell r="HH41">
            <v>44.11</v>
          </cell>
          <cell r="HI41">
            <v>43.22</v>
          </cell>
          <cell r="HJ41">
            <v>43.6</v>
          </cell>
          <cell r="HK41">
            <v>2837</v>
          </cell>
          <cell r="HL41">
            <v>3344</v>
          </cell>
          <cell r="HM41">
            <v>38</v>
          </cell>
          <cell r="HN41">
            <v>75</v>
          </cell>
          <cell r="HO41">
            <v>0</v>
          </cell>
          <cell r="HP41">
            <v>24</v>
          </cell>
          <cell r="HQ41">
            <v>0</v>
          </cell>
          <cell r="HR41">
            <v>0</v>
          </cell>
          <cell r="HS41">
            <v>6318</v>
          </cell>
        </row>
        <row r="42">
          <cell r="C42" t="str">
            <v>Gujarat</v>
          </cell>
          <cell r="L42">
            <v>204682</v>
          </cell>
          <cell r="M42">
            <v>5712</v>
          </cell>
          <cell r="N42">
            <v>54624</v>
          </cell>
          <cell r="O42">
            <v>30829</v>
          </cell>
          <cell r="P42">
            <v>1893</v>
          </cell>
          <cell r="Q42">
            <v>2870</v>
          </cell>
          <cell r="R42">
            <v>8850</v>
          </cell>
          <cell r="S42">
            <v>412</v>
          </cell>
          <cell r="T42">
            <v>0</v>
          </cell>
          <cell r="U42">
            <v>105190</v>
          </cell>
          <cell r="V42">
            <v>17347</v>
          </cell>
          <cell r="W42">
            <v>122169</v>
          </cell>
          <cell r="X42">
            <v>19912</v>
          </cell>
          <cell r="Y42">
            <v>1904</v>
          </cell>
          <cell r="Z42">
            <v>935</v>
          </cell>
          <cell r="AA42">
            <v>5911</v>
          </cell>
          <cell r="AB42">
            <v>289</v>
          </cell>
          <cell r="AC42">
            <v>0</v>
          </cell>
          <cell r="AD42">
            <v>16427</v>
          </cell>
          <cell r="AE42">
            <v>120846</v>
          </cell>
          <cell r="AF42">
            <v>19624</v>
          </cell>
          <cell r="AG42">
            <v>1605</v>
          </cell>
          <cell r="AH42">
            <v>890</v>
          </cell>
          <cell r="AI42">
            <v>5627</v>
          </cell>
          <cell r="AJ42">
            <v>296</v>
          </cell>
          <cell r="AK42">
            <v>165319</v>
          </cell>
          <cell r="AL42">
            <v>2129</v>
          </cell>
          <cell r="AM42">
            <v>8397</v>
          </cell>
          <cell r="AN42">
            <v>1024</v>
          </cell>
          <cell r="AO42">
            <v>109</v>
          </cell>
          <cell r="AP42">
            <v>61</v>
          </cell>
          <cell r="AQ42">
            <v>340</v>
          </cell>
          <cell r="AR42">
            <v>13</v>
          </cell>
          <cell r="AS42">
            <v>0</v>
          </cell>
          <cell r="AT42">
            <v>14060</v>
          </cell>
          <cell r="AU42">
            <v>70270</v>
          </cell>
          <cell r="AV42">
            <v>2191</v>
          </cell>
          <cell r="AW42">
            <v>638</v>
          </cell>
          <cell r="AX42">
            <v>291</v>
          </cell>
          <cell r="AY42">
            <v>633</v>
          </cell>
          <cell r="AZ42">
            <v>67</v>
          </cell>
          <cell r="BA42">
            <v>3</v>
          </cell>
          <cell r="BB42">
            <v>11926</v>
          </cell>
          <cell r="BC42">
            <v>59979</v>
          </cell>
          <cell r="BD42">
            <v>4487</v>
          </cell>
          <cell r="BE42">
            <v>578</v>
          </cell>
          <cell r="BF42">
            <v>343</v>
          </cell>
          <cell r="BG42">
            <v>1512</v>
          </cell>
          <cell r="BH42">
            <v>79</v>
          </cell>
          <cell r="BI42">
            <v>1</v>
          </cell>
          <cell r="BJ42">
            <v>4493</v>
          </cell>
          <cell r="BK42">
            <v>51106</v>
          </cell>
          <cell r="BL42">
            <v>12734</v>
          </cell>
          <cell r="BM42">
            <v>1263</v>
          </cell>
          <cell r="BN42">
            <v>1003</v>
          </cell>
          <cell r="BO42">
            <v>3727</v>
          </cell>
          <cell r="BP42">
            <v>284</v>
          </cell>
          <cell r="BQ42">
            <v>0</v>
          </cell>
          <cell r="BR42">
            <v>1910</v>
          </cell>
          <cell r="BS42">
            <v>32953</v>
          </cell>
          <cell r="BT42">
            <v>10551</v>
          </cell>
          <cell r="BU42">
            <v>862</v>
          </cell>
          <cell r="BV42">
            <v>1536</v>
          </cell>
          <cell r="BW42">
            <v>2422</v>
          </cell>
          <cell r="BX42">
            <v>272</v>
          </cell>
          <cell r="BY42">
            <v>0</v>
          </cell>
          <cell r="BZ42">
            <v>54</v>
          </cell>
          <cell r="CA42">
            <v>1111</v>
          </cell>
          <cell r="CB42">
            <v>365</v>
          </cell>
          <cell r="CC42">
            <v>29</v>
          </cell>
          <cell r="CD42">
            <v>46</v>
          </cell>
          <cell r="CE42">
            <v>75</v>
          </cell>
          <cell r="CF42">
            <v>18</v>
          </cell>
          <cell r="CG42">
            <v>0</v>
          </cell>
          <cell r="CH42">
            <v>4</v>
          </cell>
          <cell r="CI42">
            <v>19</v>
          </cell>
          <cell r="CJ42">
            <v>24</v>
          </cell>
          <cell r="CK42">
            <v>3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2</v>
          </cell>
          <cell r="CQ42">
            <v>10</v>
          </cell>
          <cell r="CR42">
            <v>0</v>
          </cell>
          <cell r="CS42">
            <v>1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183</v>
          </cell>
          <cell r="CY42">
            <v>364</v>
          </cell>
          <cell r="CZ42">
            <v>1019</v>
          </cell>
          <cell r="DA42">
            <v>1503</v>
          </cell>
          <cell r="DB42">
            <v>815</v>
          </cell>
          <cell r="DC42">
            <v>39</v>
          </cell>
          <cell r="DD42">
            <v>0</v>
          </cell>
          <cell r="DE42">
            <v>0</v>
          </cell>
          <cell r="DF42">
            <v>17229</v>
          </cell>
          <cell r="DG42">
            <v>101666</v>
          </cell>
          <cell r="DH42">
            <v>11464</v>
          </cell>
          <cell r="DI42">
            <v>1578</v>
          </cell>
          <cell r="DJ42">
            <v>2345</v>
          </cell>
          <cell r="DK42">
            <v>2798</v>
          </cell>
          <cell r="DL42">
            <v>444</v>
          </cell>
          <cell r="DM42">
            <v>4</v>
          </cell>
          <cell r="DN42">
            <v>17347</v>
          </cell>
          <cell r="DO42">
            <v>122169</v>
          </cell>
          <cell r="DP42">
            <v>19912</v>
          </cell>
          <cell r="DQ42">
            <v>1904</v>
          </cell>
          <cell r="DR42">
            <v>935</v>
          </cell>
          <cell r="DS42">
            <v>5911</v>
          </cell>
          <cell r="DT42">
            <v>289</v>
          </cell>
          <cell r="DU42">
            <v>0</v>
          </cell>
          <cell r="DV42">
            <v>2</v>
          </cell>
          <cell r="DW42">
            <v>10</v>
          </cell>
          <cell r="DX42">
            <v>0</v>
          </cell>
          <cell r="DY42">
            <v>1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72</v>
          </cell>
          <cell r="EE42">
            <v>570</v>
          </cell>
          <cell r="EF42">
            <v>368</v>
          </cell>
          <cell r="EG42">
            <v>46</v>
          </cell>
          <cell r="EH42">
            <v>15</v>
          </cell>
          <cell r="EI42">
            <v>134</v>
          </cell>
          <cell r="EJ42">
            <v>23</v>
          </cell>
          <cell r="EK42">
            <v>0</v>
          </cell>
          <cell r="EL42">
            <v>196</v>
          </cell>
          <cell r="EM42">
            <v>1551</v>
          </cell>
          <cell r="EN42">
            <v>612</v>
          </cell>
          <cell r="EO42">
            <v>50</v>
          </cell>
          <cell r="EP42">
            <v>11</v>
          </cell>
          <cell r="EQ42">
            <v>262</v>
          </cell>
          <cell r="ER42">
            <v>13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1749</v>
          </cell>
          <cell r="FC42">
            <v>11351</v>
          </cell>
          <cell r="FD42">
            <v>988</v>
          </cell>
          <cell r="FE42">
            <v>135</v>
          </cell>
          <cell r="FF42">
            <v>249</v>
          </cell>
          <cell r="FG42">
            <v>287</v>
          </cell>
          <cell r="FH42">
            <v>53</v>
          </cell>
          <cell r="FI42">
            <v>0</v>
          </cell>
          <cell r="FJ42">
            <v>1671</v>
          </cell>
          <cell r="FK42">
            <v>11862</v>
          </cell>
          <cell r="FL42">
            <v>1263</v>
          </cell>
          <cell r="FM42">
            <v>196</v>
          </cell>
          <cell r="FN42">
            <v>68</v>
          </cell>
          <cell r="FO42">
            <v>459</v>
          </cell>
          <cell r="FP42">
            <v>26</v>
          </cell>
          <cell r="FQ42">
            <v>0</v>
          </cell>
          <cell r="FR42">
            <v>4985</v>
          </cell>
          <cell r="FS42">
            <v>15475</v>
          </cell>
          <cell r="FT42">
            <v>855</v>
          </cell>
          <cell r="FU42">
            <v>135</v>
          </cell>
          <cell r="FV42">
            <v>214</v>
          </cell>
          <cell r="FW42">
            <v>242</v>
          </cell>
          <cell r="FX42">
            <v>120</v>
          </cell>
          <cell r="FY42">
            <v>2</v>
          </cell>
          <cell r="FZ42">
            <v>3773</v>
          </cell>
          <cell r="GA42">
            <v>14616</v>
          </cell>
          <cell r="GB42">
            <v>1189</v>
          </cell>
          <cell r="GC42">
            <v>155</v>
          </cell>
          <cell r="GD42">
            <v>124</v>
          </cell>
          <cell r="GE42">
            <v>440</v>
          </cell>
          <cell r="GF42">
            <v>100</v>
          </cell>
          <cell r="GG42">
            <v>0</v>
          </cell>
          <cell r="GH42">
            <v>1266</v>
          </cell>
          <cell r="GI42">
            <v>1052</v>
          </cell>
          <cell r="GJ42">
            <v>2</v>
          </cell>
          <cell r="GK42">
            <v>5</v>
          </cell>
          <cell r="GL42">
            <v>0</v>
          </cell>
          <cell r="GM42">
            <v>2</v>
          </cell>
          <cell r="GN42">
            <v>14352</v>
          </cell>
          <cell r="GO42">
            <v>79266</v>
          </cell>
          <cell r="GP42">
            <v>2427</v>
          </cell>
          <cell r="GQ42">
            <v>551</v>
          </cell>
          <cell r="GR42">
            <v>358</v>
          </cell>
          <cell r="GS42">
            <v>509</v>
          </cell>
          <cell r="GT42">
            <v>106</v>
          </cell>
          <cell r="GU42">
            <v>11595</v>
          </cell>
          <cell r="GV42">
            <v>78372</v>
          </cell>
          <cell r="GW42">
            <v>4037</v>
          </cell>
          <cell r="GX42">
            <v>709</v>
          </cell>
          <cell r="GY42">
            <v>189</v>
          </cell>
          <cell r="GZ42">
            <v>970</v>
          </cell>
          <cell r="HA42">
            <v>86</v>
          </cell>
          <cell r="HB42">
            <v>100</v>
          </cell>
          <cell r="HC42">
            <v>100</v>
          </cell>
          <cell r="HD42">
            <v>100</v>
          </cell>
          <cell r="HE42">
            <v>100</v>
          </cell>
          <cell r="HF42">
            <v>100</v>
          </cell>
          <cell r="HG42">
            <v>100</v>
          </cell>
          <cell r="HH42">
            <v>100</v>
          </cell>
          <cell r="HI42">
            <v>100</v>
          </cell>
          <cell r="HJ42">
            <v>100</v>
          </cell>
          <cell r="HK42">
            <v>0</v>
          </cell>
          <cell r="HL42">
            <v>0</v>
          </cell>
          <cell r="HM42">
            <v>38</v>
          </cell>
          <cell r="HN42">
            <v>0</v>
          </cell>
          <cell r="HO42">
            <v>0</v>
          </cell>
          <cell r="HP42">
            <v>21</v>
          </cell>
          <cell r="HQ42">
            <v>0</v>
          </cell>
          <cell r="HR42">
            <v>0</v>
          </cell>
          <cell r="HS42">
            <v>59</v>
          </cell>
        </row>
        <row r="43">
          <cell r="C43" t="str">
            <v>Daman &amp; Diu</v>
          </cell>
          <cell r="L43">
            <v>656</v>
          </cell>
          <cell r="M43">
            <v>74</v>
          </cell>
          <cell r="N43">
            <v>32</v>
          </cell>
          <cell r="O43">
            <v>272</v>
          </cell>
          <cell r="P43">
            <v>0</v>
          </cell>
          <cell r="Q43">
            <v>45</v>
          </cell>
          <cell r="R43">
            <v>114</v>
          </cell>
          <cell r="S43">
            <v>0</v>
          </cell>
          <cell r="T43">
            <v>0</v>
          </cell>
          <cell r="U43">
            <v>537</v>
          </cell>
          <cell r="V43">
            <v>205</v>
          </cell>
          <cell r="W43">
            <v>49</v>
          </cell>
          <cell r="X43">
            <v>202</v>
          </cell>
          <cell r="Y43">
            <v>48</v>
          </cell>
          <cell r="Z43">
            <v>82</v>
          </cell>
          <cell r="AA43">
            <v>100</v>
          </cell>
          <cell r="AB43">
            <v>28</v>
          </cell>
          <cell r="AC43">
            <v>0</v>
          </cell>
          <cell r="AD43">
            <v>223</v>
          </cell>
          <cell r="AE43">
            <v>89</v>
          </cell>
          <cell r="AF43">
            <v>167</v>
          </cell>
          <cell r="AG43">
            <v>63</v>
          </cell>
          <cell r="AH43">
            <v>70</v>
          </cell>
          <cell r="AI43">
            <v>69</v>
          </cell>
          <cell r="AJ43">
            <v>16</v>
          </cell>
          <cell r="AK43">
            <v>697</v>
          </cell>
          <cell r="AL43">
            <v>11</v>
          </cell>
          <cell r="AM43">
            <v>0</v>
          </cell>
          <cell r="AN43">
            <v>0</v>
          </cell>
          <cell r="AO43">
            <v>2</v>
          </cell>
          <cell r="AP43">
            <v>0</v>
          </cell>
          <cell r="AQ43">
            <v>0</v>
          </cell>
          <cell r="AR43">
            <v>1</v>
          </cell>
          <cell r="AS43">
            <v>0</v>
          </cell>
          <cell r="AT43">
            <v>89</v>
          </cell>
          <cell r="AU43">
            <v>11</v>
          </cell>
          <cell r="AV43">
            <v>10</v>
          </cell>
          <cell r="AW43">
            <v>9</v>
          </cell>
          <cell r="AX43">
            <v>2</v>
          </cell>
          <cell r="AY43">
            <v>5</v>
          </cell>
          <cell r="AZ43">
            <v>4</v>
          </cell>
          <cell r="BA43">
            <v>0</v>
          </cell>
          <cell r="BB43">
            <v>62</v>
          </cell>
          <cell r="BC43">
            <v>21</v>
          </cell>
          <cell r="BD43">
            <v>59</v>
          </cell>
          <cell r="BE43">
            <v>14</v>
          </cell>
          <cell r="BF43">
            <v>24</v>
          </cell>
          <cell r="BG43">
            <v>38</v>
          </cell>
          <cell r="BH43">
            <v>6</v>
          </cell>
          <cell r="BI43">
            <v>0</v>
          </cell>
          <cell r="BJ43">
            <v>72</v>
          </cell>
          <cell r="BK43">
            <v>20</v>
          </cell>
          <cell r="BL43">
            <v>105</v>
          </cell>
          <cell r="BM43">
            <v>39</v>
          </cell>
          <cell r="BN43">
            <v>52</v>
          </cell>
          <cell r="BO43">
            <v>49</v>
          </cell>
          <cell r="BP43">
            <v>30</v>
          </cell>
          <cell r="BQ43">
            <v>0</v>
          </cell>
          <cell r="BR43">
            <v>38</v>
          </cell>
          <cell r="BS43">
            <v>12</v>
          </cell>
          <cell r="BT43">
            <v>63</v>
          </cell>
          <cell r="BU43">
            <v>32</v>
          </cell>
          <cell r="BV43">
            <v>94</v>
          </cell>
          <cell r="BW43">
            <v>42</v>
          </cell>
          <cell r="BX43">
            <v>18</v>
          </cell>
          <cell r="BY43">
            <v>0</v>
          </cell>
          <cell r="BZ43">
            <v>0</v>
          </cell>
          <cell r="CA43">
            <v>0</v>
          </cell>
          <cell r="CB43">
            <v>4</v>
          </cell>
          <cell r="CC43">
            <v>2</v>
          </cell>
          <cell r="CD43">
            <v>1</v>
          </cell>
          <cell r="CE43">
            <v>2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1</v>
          </cell>
          <cell r="CO43">
            <v>0</v>
          </cell>
          <cell r="CP43">
            <v>2</v>
          </cell>
          <cell r="CQ43">
            <v>0</v>
          </cell>
          <cell r="CR43">
            <v>21</v>
          </cell>
          <cell r="CS43">
            <v>0</v>
          </cell>
          <cell r="CT43">
            <v>10</v>
          </cell>
          <cell r="CU43">
            <v>0</v>
          </cell>
          <cell r="CV43">
            <v>7</v>
          </cell>
          <cell r="CW43">
            <v>0</v>
          </cell>
          <cell r="CX43">
            <v>0</v>
          </cell>
          <cell r="CY43">
            <v>6</v>
          </cell>
          <cell r="CZ43">
            <v>18</v>
          </cell>
          <cell r="DA43">
            <v>50</v>
          </cell>
          <cell r="DB43">
            <v>33</v>
          </cell>
          <cell r="DC43">
            <v>2</v>
          </cell>
          <cell r="DD43">
            <v>0</v>
          </cell>
          <cell r="DE43">
            <v>0</v>
          </cell>
          <cell r="DF43">
            <v>69</v>
          </cell>
          <cell r="DG43">
            <v>15</v>
          </cell>
          <cell r="DH43">
            <v>39</v>
          </cell>
          <cell r="DI43">
            <v>50</v>
          </cell>
          <cell r="DJ43">
            <v>92</v>
          </cell>
          <cell r="DK43">
            <v>36</v>
          </cell>
          <cell r="DL43">
            <v>34</v>
          </cell>
          <cell r="DM43">
            <v>0</v>
          </cell>
          <cell r="DN43">
            <v>205</v>
          </cell>
          <cell r="DO43">
            <v>49</v>
          </cell>
          <cell r="DP43">
            <v>202</v>
          </cell>
          <cell r="DQ43">
            <v>48</v>
          </cell>
          <cell r="DR43">
            <v>82</v>
          </cell>
          <cell r="DS43">
            <v>100</v>
          </cell>
          <cell r="DT43">
            <v>28</v>
          </cell>
          <cell r="DU43">
            <v>0</v>
          </cell>
          <cell r="DV43">
            <v>0</v>
          </cell>
          <cell r="DW43">
            <v>0</v>
          </cell>
          <cell r="DX43">
            <v>21</v>
          </cell>
          <cell r="DY43">
            <v>0</v>
          </cell>
          <cell r="DZ43">
            <v>9</v>
          </cell>
          <cell r="EA43">
            <v>0</v>
          </cell>
          <cell r="EB43">
            <v>5</v>
          </cell>
          <cell r="EC43">
            <v>0</v>
          </cell>
          <cell r="ED43">
            <v>6</v>
          </cell>
          <cell r="EE43">
            <v>1</v>
          </cell>
          <cell r="EF43">
            <v>0</v>
          </cell>
          <cell r="EG43">
            <v>28</v>
          </cell>
          <cell r="EH43">
            <v>5</v>
          </cell>
          <cell r="EI43">
            <v>1</v>
          </cell>
          <cell r="EJ43">
            <v>2</v>
          </cell>
          <cell r="EK43">
            <v>0</v>
          </cell>
          <cell r="EL43">
            <v>30</v>
          </cell>
          <cell r="EM43">
            <v>5</v>
          </cell>
          <cell r="EN43">
            <v>10</v>
          </cell>
          <cell r="EO43">
            <v>13</v>
          </cell>
          <cell r="EP43">
            <v>5</v>
          </cell>
          <cell r="EQ43">
            <v>0</v>
          </cell>
          <cell r="ER43">
            <v>3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2</v>
          </cell>
          <cell r="FC43">
            <v>2</v>
          </cell>
          <cell r="FD43">
            <v>4</v>
          </cell>
          <cell r="FE43">
            <v>2</v>
          </cell>
          <cell r="FF43">
            <v>10</v>
          </cell>
          <cell r="FG43">
            <v>9</v>
          </cell>
          <cell r="FH43">
            <v>2</v>
          </cell>
          <cell r="FI43">
            <v>0</v>
          </cell>
          <cell r="FJ43">
            <v>22</v>
          </cell>
          <cell r="FK43">
            <v>10</v>
          </cell>
          <cell r="FL43">
            <v>10</v>
          </cell>
          <cell r="FM43">
            <v>10</v>
          </cell>
          <cell r="FN43">
            <v>5</v>
          </cell>
          <cell r="FO43">
            <v>6</v>
          </cell>
          <cell r="FP43">
            <v>2</v>
          </cell>
          <cell r="FQ43">
            <v>0</v>
          </cell>
          <cell r="FR43">
            <v>10</v>
          </cell>
          <cell r="FS43">
            <v>1</v>
          </cell>
          <cell r="FT43">
            <v>3</v>
          </cell>
          <cell r="FU43">
            <v>0</v>
          </cell>
          <cell r="FV43">
            <v>6</v>
          </cell>
          <cell r="FW43">
            <v>2</v>
          </cell>
          <cell r="FX43">
            <v>3</v>
          </cell>
          <cell r="FY43">
            <v>0</v>
          </cell>
          <cell r="FZ43">
            <v>14</v>
          </cell>
          <cell r="GA43">
            <v>2</v>
          </cell>
          <cell r="GB43">
            <v>17</v>
          </cell>
          <cell r="GC43">
            <v>3</v>
          </cell>
          <cell r="GD43">
            <v>4</v>
          </cell>
          <cell r="GE43">
            <v>4</v>
          </cell>
          <cell r="GF43">
            <v>2</v>
          </cell>
          <cell r="GG43">
            <v>0</v>
          </cell>
          <cell r="GH43">
            <v>13</v>
          </cell>
          <cell r="GI43">
            <v>11</v>
          </cell>
          <cell r="GJ43">
            <v>5</v>
          </cell>
          <cell r="GK43">
            <v>1</v>
          </cell>
          <cell r="GL43">
            <v>0</v>
          </cell>
          <cell r="GM43">
            <v>0</v>
          </cell>
          <cell r="GN43">
            <v>47</v>
          </cell>
          <cell r="GO43">
            <v>5</v>
          </cell>
          <cell r="GP43">
            <v>0</v>
          </cell>
          <cell r="GQ43">
            <v>56</v>
          </cell>
          <cell r="GR43">
            <v>0</v>
          </cell>
          <cell r="GS43">
            <v>0</v>
          </cell>
          <cell r="GT43">
            <v>5</v>
          </cell>
          <cell r="GU43">
            <v>99</v>
          </cell>
          <cell r="GV43">
            <v>21</v>
          </cell>
          <cell r="GW43">
            <v>0</v>
          </cell>
          <cell r="GX43">
            <v>43</v>
          </cell>
          <cell r="GY43">
            <v>5</v>
          </cell>
          <cell r="GZ43">
            <v>0</v>
          </cell>
          <cell r="HA43">
            <v>10</v>
          </cell>
          <cell r="HB43">
            <v>98.73</v>
          </cell>
          <cell r="HC43">
            <v>99.38</v>
          </cell>
          <cell r="HD43">
            <v>97.53</v>
          </cell>
          <cell r="HE43">
            <v>100</v>
          </cell>
          <cell r="HF43">
            <v>100</v>
          </cell>
          <cell r="HG43">
            <v>100</v>
          </cell>
          <cell r="HH43">
            <v>93.94</v>
          </cell>
          <cell r="HI43">
            <v>84.95</v>
          </cell>
          <cell r="HJ43">
            <v>82.5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</row>
        <row r="44">
          <cell r="C44" t="str">
            <v>Dadra &amp; Nagar Haveli</v>
          </cell>
          <cell r="L44">
            <v>1289</v>
          </cell>
          <cell r="M44">
            <v>131</v>
          </cell>
          <cell r="N44">
            <v>109</v>
          </cell>
          <cell r="O44">
            <v>283</v>
          </cell>
          <cell r="P44">
            <v>0</v>
          </cell>
          <cell r="Q44">
            <v>0</v>
          </cell>
          <cell r="R44">
            <v>165</v>
          </cell>
          <cell r="S44">
            <v>0</v>
          </cell>
          <cell r="T44">
            <v>0</v>
          </cell>
          <cell r="U44">
            <v>688</v>
          </cell>
          <cell r="V44">
            <v>275</v>
          </cell>
          <cell r="W44">
            <v>592</v>
          </cell>
          <cell r="X44">
            <v>248</v>
          </cell>
          <cell r="Y44">
            <v>3</v>
          </cell>
          <cell r="Z44">
            <v>7</v>
          </cell>
          <cell r="AA44">
            <v>112</v>
          </cell>
          <cell r="AB44">
            <v>0</v>
          </cell>
          <cell r="AC44">
            <v>0</v>
          </cell>
          <cell r="AD44">
            <v>247</v>
          </cell>
          <cell r="AE44">
            <v>588</v>
          </cell>
          <cell r="AF44">
            <v>202</v>
          </cell>
          <cell r="AG44">
            <v>3</v>
          </cell>
          <cell r="AH44">
            <v>8</v>
          </cell>
          <cell r="AI44">
            <v>120</v>
          </cell>
          <cell r="AJ44">
            <v>0</v>
          </cell>
          <cell r="AK44">
            <v>1168</v>
          </cell>
          <cell r="AL44">
            <v>12</v>
          </cell>
          <cell r="AM44">
            <v>13</v>
          </cell>
          <cell r="AN44">
            <v>1</v>
          </cell>
          <cell r="AO44">
            <v>0</v>
          </cell>
          <cell r="AP44">
            <v>0</v>
          </cell>
          <cell r="AQ44">
            <v>3</v>
          </cell>
          <cell r="AR44">
            <v>0</v>
          </cell>
          <cell r="AS44">
            <v>0</v>
          </cell>
          <cell r="AT44">
            <v>90</v>
          </cell>
          <cell r="AU44">
            <v>183</v>
          </cell>
          <cell r="AV44">
            <v>18</v>
          </cell>
          <cell r="AW44">
            <v>0</v>
          </cell>
          <cell r="AX44">
            <v>0</v>
          </cell>
          <cell r="AY44">
            <v>7</v>
          </cell>
          <cell r="AZ44">
            <v>0</v>
          </cell>
          <cell r="BA44">
            <v>0</v>
          </cell>
          <cell r="BB44">
            <v>146</v>
          </cell>
          <cell r="BC44">
            <v>243</v>
          </cell>
          <cell r="BD44">
            <v>19</v>
          </cell>
          <cell r="BE44">
            <v>0</v>
          </cell>
          <cell r="BF44">
            <v>0</v>
          </cell>
          <cell r="BG44">
            <v>25</v>
          </cell>
          <cell r="BH44">
            <v>0</v>
          </cell>
          <cell r="BI44">
            <v>0</v>
          </cell>
          <cell r="BJ44">
            <v>157</v>
          </cell>
          <cell r="BK44">
            <v>368</v>
          </cell>
          <cell r="BL44">
            <v>161</v>
          </cell>
          <cell r="BM44">
            <v>3</v>
          </cell>
          <cell r="BN44">
            <v>9</v>
          </cell>
          <cell r="BO44">
            <v>87</v>
          </cell>
          <cell r="BP44">
            <v>0</v>
          </cell>
          <cell r="BQ44">
            <v>0</v>
          </cell>
          <cell r="BR44">
            <v>45</v>
          </cell>
          <cell r="BS44">
            <v>204</v>
          </cell>
          <cell r="BT44">
            <v>107</v>
          </cell>
          <cell r="BU44">
            <v>0</v>
          </cell>
          <cell r="BV44">
            <v>14</v>
          </cell>
          <cell r="BW44">
            <v>43</v>
          </cell>
          <cell r="BX44">
            <v>0</v>
          </cell>
          <cell r="BY44">
            <v>0</v>
          </cell>
          <cell r="BZ44">
            <v>1</v>
          </cell>
          <cell r="CA44">
            <v>4</v>
          </cell>
          <cell r="CB44">
            <v>9</v>
          </cell>
          <cell r="CC44">
            <v>0</v>
          </cell>
          <cell r="CD44">
            <v>0</v>
          </cell>
          <cell r="CE44">
            <v>4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1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176</v>
          </cell>
          <cell r="DG44">
            <v>423</v>
          </cell>
          <cell r="DH44">
            <v>67</v>
          </cell>
          <cell r="DI44">
            <v>0</v>
          </cell>
          <cell r="DJ44">
            <v>16</v>
          </cell>
          <cell r="DK44">
            <v>57</v>
          </cell>
          <cell r="DL44">
            <v>0</v>
          </cell>
          <cell r="DM44">
            <v>0</v>
          </cell>
          <cell r="DN44">
            <v>275</v>
          </cell>
          <cell r="DO44">
            <v>592</v>
          </cell>
          <cell r="DP44">
            <v>248</v>
          </cell>
          <cell r="DQ44">
            <v>3</v>
          </cell>
          <cell r="DR44">
            <v>7</v>
          </cell>
          <cell r="DS44">
            <v>112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1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11</v>
          </cell>
          <cell r="FC44">
            <v>18</v>
          </cell>
          <cell r="FD44">
            <v>2</v>
          </cell>
          <cell r="FE44">
            <v>0</v>
          </cell>
          <cell r="FF44">
            <v>6</v>
          </cell>
          <cell r="FG44">
            <v>0</v>
          </cell>
          <cell r="FH44">
            <v>0</v>
          </cell>
          <cell r="FI44">
            <v>0</v>
          </cell>
          <cell r="FJ44">
            <v>20</v>
          </cell>
          <cell r="FK44">
            <v>25</v>
          </cell>
          <cell r="FL44">
            <v>8</v>
          </cell>
          <cell r="FM44">
            <v>0</v>
          </cell>
          <cell r="FN44">
            <v>1</v>
          </cell>
          <cell r="FO44">
            <v>3</v>
          </cell>
          <cell r="FP44">
            <v>0</v>
          </cell>
          <cell r="FQ44">
            <v>0</v>
          </cell>
          <cell r="FR44">
            <v>146</v>
          </cell>
          <cell r="FS44">
            <v>330</v>
          </cell>
          <cell r="FT44">
            <v>11</v>
          </cell>
          <cell r="FU44">
            <v>0</v>
          </cell>
          <cell r="FV44">
            <v>2</v>
          </cell>
          <cell r="FW44">
            <v>28</v>
          </cell>
          <cell r="FX44">
            <v>0</v>
          </cell>
          <cell r="FY44">
            <v>0</v>
          </cell>
          <cell r="FZ44">
            <v>127</v>
          </cell>
          <cell r="GA44">
            <v>253</v>
          </cell>
          <cell r="GB44">
            <v>5</v>
          </cell>
          <cell r="GC44">
            <v>1</v>
          </cell>
          <cell r="GD44">
            <v>3</v>
          </cell>
          <cell r="GE44">
            <v>18</v>
          </cell>
          <cell r="GF44">
            <v>0</v>
          </cell>
          <cell r="GG44">
            <v>0</v>
          </cell>
          <cell r="GH44">
            <v>5</v>
          </cell>
          <cell r="GI44">
            <v>21</v>
          </cell>
          <cell r="GJ44">
            <v>2</v>
          </cell>
          <cell r="GK44">
            <v>1</v>
          </cell>
          <cell r="GL44">
            <v>0</v>
          </cell>
          <cell r="GM44">
            <v>0</v>
          </cell>
          <cell r="GN44">
            <v>153</v>
          </cell>
          <cell r="GO44">
            <v>406</v>
          </cell>
          <cell r="GP44">
            <v>0</v>
          </cell>
          <cell r="GQ44">
            <v>0</v>
          </cell>
          <cell r="GR44">
            <v>0</v>
          </cell>
          <cell r="GS44">
            <v>0</v>
          </cell>
          <cell r="GT44">
            <v>0</v>
          </cell>
          <cell r="GU44">
            <v>163</v>
          </cell>
          <cell r="GV44">
            <v>479</v>
          </cell>
          <cell r="GW44">
            <v>0</v>
          </cell>
          <cell r="GX44">
            <v>3</v>
          </cell>
          <cell r="GY44">
            <v>0</v>
          </cell>
          <cell r="GZ44">
            <v>0</v>
          </cell>
          <cell r="HA44">
            <v>0</v>
          </cell>
          <cell r="HB44">
            <v>99.66</v>
          </cell>
          <cell r="HC44">
            <v>99.710000000000008</v>
          </cell>
          <cell r="HD44">
            <v>99.69</v>
          </cell>
          <cell r="HE44">
            <v>0</v>
          </cell>
          <cell r="HF44">
            <v>0</v>
          </cell>
          <cell r="HG44">
            <v>0</v>
          </cell>
          <cell r="HH44">
            <v>86.11</v>
          </cell>
          <cell r="HI44">
            <v>78.31</v>
          </cell>
          <cell r="HJ44">
            <v>79.94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</row>
        <row r="45">
          <cell r="C45" t="str">
            <v>Maharashtra</v>
          </cell>
          <cell r="L45">
            <v>272192</v>
          </cell>
          <cell r="M45">
            <v>47683</v>
          </cell>
          <cell r="N45">
            <v>69500</v>
          </cell>
          <cell r="O45">
            <v>13595</v>
          </cell>
          <cell r="P45">
            <v>104</v>
          </cell>
          <cell r="Q45">
            <v>118784</v>
          </cell>
          <cell r="R45">
            <v>20622</v>
          </cell>
          <cell r="S45">
            <v>101209</v>
          </cell>
          <cell r="T45">
            <v>0</v>
          </cell>
          <cell r="U45">
            <v>371497</v>
          </cell>
          <cell r="V45">
            <v>71311</v>
          </cell>
          <cell r="W45">
            <v>103125</v>
          </cell>
          <cell r="X45">
            <v>11224</v>
          </cell>
          <cell r="Y45">
            <v>125</v>
          </cell>
          <cell r="Z45">
            <v>36888</v>
          </cell>
          <cell r="AA45">
            <v>16153</v>
          </cell>
          <cell r="AB45">
            <v>38862</v>
          </cell>
          <cell r="AC45">
            <v>0</v>
          </cell>
          <cell r="AD45">
            <v>70431</v>
          </cell>
          <cell r="AE45">
            <v>107411</v>
          </cell>
          <cell r="AF45">
            <v>9592</v>
          </cell>
          <cell r="AG45">
            <v>116</v>
          </cell>
          <cell r="AH45">
            <v>36081</v>
          </cell>
          <cell r="AI45">
            <v>15866</v>
          </cell>
          <cell r="AJ45">
            <v>37409</v>
          </cell>
          <cell r="AK45">
            <v>276906</v>
          </cell>
          <cell r="AL45">
            <v>900</v>
          </cell>
          <cell r="AM45">
            <v>1248</v>
          </cell>
          <cell r="AN45">
            <v>18</v>
          </cell>
          <cell r="AO45">
            <v>2</v>
          </cell>
          <cell r="AP45">
            <v>288</v>
          </cell>
          <cell r="AQ45">
            <v>136</v>
          </cell>
          <cell r="AR45">
            <v>333</v>
          </cell>
          <cell r="AS45">
            <v>0</v>
          </cell>
          <cell r="AT45">
            <v>34763</v>
          </cell>
          <cell r="AU45">
            <v>46339</v>
          </cell>
          <cell r="AV45">
            <v>1012</v>
          </cell>
          <cell r="AW45">
            <v>32</v>
          </cell>
          <cell r="AX45">
            <v>11180</v>
          </cell>
          <cell r="AY45">
            <v>2373</v>
          </cell>
          <cell r="AZ45">
            <v>10137</v>
          </cell>
          <cell r="BA45">
            <v>0</v>
          </cell>
          <cell r="BB45">
            <v>44003</v>
          </cell>
          <cell r="BC45">
            <v>54512</v>
          </cell>
          <cell r="BD45">
            <v>1655</v>
          </cell>
          <cell r="BE45">
            <v>59</v>
          </cell>
          <cell r="BF45">
            <v>14206</v>
          </cell>
          <cell r="BG45">
            <v>3797</v>
          </cell>
          <cell r="BH45">
            <v>14509</v>
          </cell>
          <cell r="BI45">
            <v>0</v>
          </cell>
          <cell r="BJ45">
            <v>54870</v>
          </cell>
          <cell r="BK45">
            <v>81952</v>
          </cell>
          <cell r="BL45">
            <v>7515</v>
          </cell>
          <cell r="BM45">
            <v>126</v>
          </cell>
          <cell r="BN45">
            <v>57234</v>
          </cell>
          <cell r="BO45">
            <v>13022</v>
          </cell>
          <cell r="BP45">
            <v>62457</v>
          </cell>
          <cell r="BQ45">
            <v>0</v>
          </cell>
          <cell r="BR45">
            <v>14739</v>
          </cell>
          <cell r="BS45">
            <v>25123</v>
          </cell>
          <cell r="BT45">
            <v>6811</v>
          </cell>
          <cell r="BU45">
            <v>73</v>
          </cell>
          <cell r="BV45">
            <v>36568</v>
          </cell>
          <cell r="BW45">
            <v>6156</v>
          </cell>
          <cell r="BX45">
            <v>19017</v>
          </cell>
          <cell r="BY45">
            <v>0</v>
          </cell>
          <cell r="BZ45">
            <v>163</v>
          </cell>
          <cell r="CA45">
            <v>326</v>
          </cell>
          <cell r="CB45">
            <v>248</v>
          </cell>
          <cell r="CC45">
            <v>2</v>
          </cell>
          <cell r="CD45">
            <v>758</v>
          </cell>
          <cell r="CE45">
            <v>184</v>
          </cell>
          <cell r="CF45">
            <v>277</v>
          </cell>
          <cell r="CG45">
            <v>0</v>
          </cell>
          <cell r="CH45">
            <v>8</v>
          </cell>
          <cell r="CI45">
            <v>38</v>
          </cell>
          <cell r="CJ45">
            <v>17</v>
          </cell>
          <cell r="CK45">
            <v>0</v>
          </cell>
          <cell r="CL45">
            <v>69</v>
          </cell>
          <cell r="CM45">
            <v>20</v>
          </cell>
          <cell r="CN45">
            <v>45</v>
          </cell>
          <cell r="CO45">
            <v>0</v>
          </cell>
          <cell r="CP45">
            <v>16</v>
          </cell>
          <cell r="CQ45">
            <v>12</v>
          </cell>
          <cell r="CR45">
            <v>4</v>
          </cell>
          <cell r="CS45">
            <v>1</v>
          </cell>
          <cell r="CT45">
            <v>23</v>
          </cell>
          <cell r="CU45">
            <v>0</v>
          </cell>
          <cell r="CV45">
            <v>6</v>
          </cell>
          <cell r="CW45">
            <v>0</v>
          </cell>
          <cell r="CX45">
            <v>82</v>
          </cell>
          <cell r="CY45">
            <v>1090</v>
          </cell>
          <cell r="CZ45">
            <v>7025</v>
          </cell>
          <cell r="DA45">
            <v>6784</v>
          </cell>
          <cell r="DB45">
            <v>3196</v>
          </cell>
          <cell r="DC45">
            <v>57</v>
          </cell>
          <cell r="DD45">
            <v>5</v>
          </cell>
          <cell r="DE45">
            <v>4</v>
          </cell>
          <cell r="DF45">
            <v>78151</v>
          </cell>
          <cell r="DG45">
            <v>106425</v>
          </cell>
          <cell r="DH45">
            <v>6056</v>
          </cell>
          <cell r="DI45">
            <v>170</v>
          </cell>
          <cell r="DJ45">
            <v>83438</v>
          </cell>
          <cell r="DK45">
            <v>9535</v>
          </cell>
          <cell r="DL45">
            <v>67919</v>
          </cell>
          <cell r="DM45">
            <v>0</v>
          </cell>
          <cell r="DN45">
            <v>71311</v>
          </cell>
          <cell r="DO45">
            <v>103125</v>
          </cell>
          <cell r="DP45">
            <v>11224</v>
          </cell>
          <cell r="DQ45">
            <v>125</v>
          </cell>
          <cell r="DR45">
            <v>36888</v>
          </cell>
          <cell r="DS45">
            <v>16153</v>
          </cell>
          <cell r="DT45">
            <v>38862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5627</v>
          </cell>
          <cell r="EE45">
            <v>1648</v>
          </cell>
          <cell r="EF45">
            <v>155</v>
          </cell>
          <cell r="EG45">
            <v>11</v>
          </cell>
          <cell r="EH45">
            <v>1694</v>
          </cell>
          <cell r="EI45">
            <v>326</v>
          </cell>
          <cell r="EJ45">
            <v>846</v>
          </cell>
          <cell r="EK45">
            <v>0</v>
          </cell>
          <cell r="EL45">
            <v>3006</v>
          </cell>
          <cell r="EM45">
            <v>2333</v>
          </cell>
          <cell r="EN45">
            <v>262</v>
          </cell>
          <cell r="EO45">
            <v>6</v>
          </cell>
          <cell r="EP45">
            <v>1050</v>
          </cell>
          <cell r="EQ45">
            <v>606</v>
          </cell>
          <cell r="ER45">
            <v>673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10824</v>
          </cell>
          <cell r="FC45">
            <v>13777</v>
          </cell>
          <cell r="FD45">
            <v>802</v>
          </cell>
          <cell r="FE45">
            <v>33</v>
          </cell>
          <cell r="FF45">
            <v>10805</v>
          </cell>
          <cell r="FG45">
            <v>1347</v>
          </cell>
          <cell r="FH45">
            <v>8708</v>
          </cell>
          <cell r="FI45">
            <v>0</v>
          </cell>
          <cell r="FJ45">
            <v>8113</v>
          </cell>
          <cell r="FK45">
            <v>11922</v>
          </cell>
          <cell r="FL45">
            <v>653</v>
          </cell>
          <cell r="FM45">
            <v>19</v>
          </cell>
          <cell r="FN45">
            <v>4096</v>
          </cell>
          <cell r="FO45">
            <v>1291</v>
          </cell>
          <cell r="FP45">
            <v>3973</v>
          </cell>
          <cell r="FQ45">
            <v>0</v>
          </cell>
          <cell r="FR45">
            <v>10552</v>
          </cell>
          <cell r="FS45">
            <v>10317</v>
          </cell>
          <cell r="FT45">
            <v>558</v>
          </cell>
          <cell r="FU45">
            <v>16</v>
          </cell>
          <cell r="FV45">
            <v>5226</v>
          </cell>
          <cell r="FW45">
            <v>948</v>
          </cell>
          <cell r="FX45">
            <v>4445</v>
          </cell>
          <cell r="FY45">
            <v>0</v>
          </cell>
          <cell r="FZ45">
            <v>3950</v>
          </cell>
          <cell r="GA45">
            <v>4858</v>
          </cell>
          <cell r="GB45">
            <v>282</v>
          </cell>
          <cell r="GC45">
            <v>5</v>
          </cell>
          <cell r="GD45">
            <v>2034</v>
          </cell>
          <cell r="GE45">
            <v>472</v>
          </cell>
          <cell r="GF45">
            <v>1862</v>
          </cell>
          <cell r="GG45">
            <v>0</v>
          </cell>
          <cell r="GH45">
            <v>900</v>
          </cell>
          <cell r="GI45">
            <v>897</v>
          </cell>
          <cell r="GJ45">
            <v>100</v>
          </cell>
          <cell r="GK45">
            <v>91</v>
          </cell>
          <cell r="GL45">
            <v>52</v>
          </cell>
          <cell r="GM45">
            <v>28</v>
          </cell>
          <cell r="GN45">
            <v>46308</v>
          </cell>
          <cell r="GO45">
            <v>54137</v>
          </cell>
          <cell r="GP45">
            <v>583</v>
          </cell>
          <cell r="GQ45">
            <v>31</v>
          </cell>
          <cell r="GR45">
            <v>13597</v>
          </cell>
          <cell r="GS45">
            <v>1605</v>
          </cell>
          <cell r="GT45">
            <v>16624</v>
          </cell>
          <cell r="GU45">
            <v>31696</v>
          </cell>
          <cell r="GV45">
            <v>44303</v>
          </cell>
          <cell r="GW45">
            <v>484</v>
          </cell>
          <cell r="GX45">
            <v>25</v>
          </cell>
          <cell r="GY45">
            <v>5223</v>
          </cell>
          <cell r="GZ45">
            <v>1450</v>
          </cell>
          <cell r="HA45">
            <v>6747</v>
          </cell>
          <cell r="HB45">
            <v>99.69</v>
          </cell>
          <cell r="HC45">
            <v>99.86</v>
          </cell>
          <cell r="HD45">
            <v>99.76</v>
          </cell>
          <cell r="HE45">
            <v>86.45</v>
          </cell>
          <cell r="HF45">
            <v>90.27</v>
          </cell>
          <cell r="HG45">
            <v>87.44</v>
          </cell>
          <cell r="HH45">
            <v>99.17</v>
          </cell>
          <cell r="HI45">
            <v>98.45</v>
          </cell>
          <cell r="HJ45">
            <v>98.83</v>
          </cell>
          <cell r="HK45">
            <v>2388</v>
          </cell>
          <cell r="HL45">
            <v>1265</v>
          </cell>
          <cell r="HM45">
            <v>30</v>
          </cell>
          <cell r="HN45">
            <v>25</v>
          </cell>
          <cell r="HO45">
            <v>22</v>
          </cell>
          <cell r="HP45">
            <v>83</v>
          </cell>
          <cell r="HQ45">
            <v>123</v>
          </cell>
          <cell r="HR45">
            <v>0</v>
          </cell>
          <cell r="HS45">
            <v>3936</v>
          </cell>
        </row>
        <row r="46">
          <cell r="C46" t="str">
            <v>Andhra Pradesh</v>
          </cell>
          <cell r="L46">
            <v>312477</v>
          </cell>
          <cell r="M46">
            <v>67160</v>
          </cell>
          <cell r="N46">
            <v>60472</v>
          </cell>
          <cell r="O46">
            <v>1739</v>
          </cell>
          <cell r="P46">
            <v>36</v>
          </cell>
          <cell r="Q46">
            <v>213</v>
          </cell>
          <cell r="R46">
            <v>12515</v>
          </cell>
          <cell r="S46">
            <v>76129</v>
          </cell>
          <cell r="T46">
            <v>0</v>
          </cell>
          <cell r="U46">
            <v>218264</v>
          </cell>
          <cell r="V46">
            <v>101133</v>
          </cell>
          <cell r="W46">
            <v>52609</v>
          </cell>
          <cell r="X46">
            <v>2966</v>
          </cell>
          <cell r="Y46">
            <v>24</v>
          </cell>
          <cell r="Z46">
            <v>1497</v>
          </cell>
          <cell r="AA46">
            <v>10262</v>
          </cell>
          <cell r="AB46">
            <v>81062</v>
          </cell>
          <cell r="AC46">
            <v>0</v>
          </cell>
          <cell r="AD46">
            <v>100101</v>
          </cell>
          <cell r="AE46">
            <v>49238</v>
          </cell>
          <cell r="AF46">
            <v>9950</v>
          </cell>
          <cell r="AG46">
            <v>1</v>
          </cell>
          <cell r="AH46">
            <v>74103</v>
          </cell>
          <cell r="AI46">
            <v>1768</v>
          </cell>
          <cell r="AJ46">
            <v>10444</v>
          </cell>
          <cell r="AK46">
            <v>245605</v>
          </cell>
          <cell r="AL46">
            <v>355</v>
          </cell>
          <cell r="AM46">
            <v>135</v>
          </cell>
          <cell r="AN46">
            <v>0</v>
          </cell>
          <cell r="AO46">
            <v>0</v>
          </cell>
          <cell r="AP46">
            <v>0</v>
          </cell>
          <cell r="AQ46">
            <v>32</v>
          </cell>
          <cell r="AR46">
            <v>43</v>
          </cell>
          <cell r="AS46">
            <v>0</v>
          </cell>
          <cell r="AT46">
            <v>7350</v>
          </cell>
          <cell r="AU46">
            <v>3779</v>
          </cell>
          <cell r="AV46">
            <v>132</v>
          </cell>
          <cell r="AW46">
            <v>1</v>
          </cell>
          <cell r="AX46">
            <v>36</v>
          </cell>
          <cell r="AY46">
            <v>815</v>
          </cell>
          <cell r="AZ46">
            <v>3707</v>
          </cell>
          <cell r="BA46">
            <v>0</v>
          </cell>
          <cell r="BB46">
            <v>28411</v>
          </cell>
          <cell r="BC46">
            <v>12120</v>
          </cell>
          <cell r="BD46">
            <v>139</v>
          </cell>
          <cell r="BE46">
            <v>5</v>
          </cell>
          <cell r="BF46">
            <v>57</v>
          </cell>
          <cell r="BG46">
            <v>1366</v>
          </cell>
          <cell r="BH46">
            <v>7252</v>
          </cell>
          <cell r="BI46">
            <v>0</v>
          </cell>
          <cell r="BJ46">
            <v>111772</v>
          </cell>
          <cell r="BK46">
            <v>63735</v>
          </cell>
          <cell r="BL46">
            <v>1582</v>
          </cell>
          <cell r="BM46">
            <v>23</v>
          </cell>
          <cell r="BN46">
            <v>262</v>
          </cell>
          <cell r="BO46">
            <v>10154</v>
          </cell>
          <cell r="BP46">
            <v>100776</v>
          </cell>
          <cell r="BQ46">
            <v>0</v>
          </cell>
          <cell r="BR46">
            <v>43495</v>
          </cell>
          <cell r="BS46">
            <v>24221</v>
          </cell>
          <cell r="BT46">
            <v>3387</v>
          </cell>
          <cell r="BU46">
            <v>15</v>
          </cell>
          <cell r="BV46">
            <v>2888</v>
          </cell>
          <cell r="BW46">
            <v>6777</v>
          </cell>
          <cell r="BX46">
            <v>85735</v>
          </cell>
          <cell r="BY46">
            <v>0</v>
          </cell>
          <cell r="BZ46">
            <v>829</v>
          </cell>
          <cell r="CA46">
            <v>658</v>
          </cell>
          <cell r="CB46">
            <v>198</v>
          </cell>
          <cell r="CC46">
            <v>0</v>
          </cell>
          <cell r="CD46">
            <v>168</v>
          </cell>
          <cell r="CE46">
            <v>243</v>
          </cell>
          <cell r="CF46">
            <v>2356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21</v>
          </cell>
          <cell r="CQ46">
            <v>7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1</v>
          </cell>
          <cell r="CW46">
            <v>0</v>
          </cell>
          <cell r="CX46">
            <v>34</v>
          </cell>
          <cell r="CY46">
            <v>1062</v>
          </cell>
          <cell r="CZ46">
            <v>1500</v>
          </cell>
          <cell r="DA46">
            <v>7969</v>
          </cell>
          <cell r="DB46">
            <v>4899</v>
          </cell>
          <cell r="DC46">
            <v>132</v>
          </cell>
          <cell r="DD46">
            <v>0</v>
          </cell>
          <cell r="DE46">
            <v>0</v>
          </cell>
          <cell r="DF46">
            <v>91097</v>
          </cell>
          <cell r="DG46">
            <v>52039</v>
          </cell>
          <cell r="DH46">
            <v>2472</v>
          </cell>
          <cell r="DI46">
            <v>20</v>
          </cell>
          <cell r="DJ46">
            <v>1914</v>
          </cell>
          <cell r="DK46">
            <v>9125</v>
          </cell>
          <cell r="DL46">
            <v>118807</v>
          </cell>
          <cell r="DM46">
            <v>0</v>
          </cell>
          <cell r="DN46">
            <v>101133</v>
          </cell>
          <cell r="DO46">
            <v>52609</v>
          </cell>
          <cell r="DP46">
            <v>2966</v>
          </cell>
          <cell r="DQ46">
            <v>24</v>
          </cell>
          <cell r="DR46">
            <v>1497</v>
          </cell>
          <cell r="DS46">
            <v>10262</v>
          </cell>
          <cell r="DT46">
            <v>81062</v>
          </cell>
          <cell r="DU46">
            <v>0</v>
          </cell>
          <cell r="DV46">
            <v>3</v>
          </cell>
          <cell r="DW46">
            <v>7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1</v>
          </cell>
          <cell r="EC46">
            <v>0</v>
          </cell>
          <cell r="ED46">
            <v>1089</v>
          </cell>
          <cell r="EE46">
            <v>900</v>
          </cell>
          <cell r="EF46">
            <v>175</v>
          </cell>
          <cell r="EG46">
            <v>0</v>
          </cell>
          <cell r="EH46">
            <v>52</v>
          </cell>
          <cell r="EI46">
            <v>1373</v>
          </cell>
          <cell r="EJ46">
            <v>951</v>
          </cell>
          <cell r="EK46">
            <v>0</v>
          </cell>
          <cell r="EL46">
            <v>1836</v>
          </cell>
          <cell r="EM46">
            <v>1291</v>
          </cell>
          <cell r="EN46">
            <v>707</v>
          </cell>
          <cell r="EO46">
            <v>0</v>
          </cell>
          <cell r="EP46">
            <v>17</v>
          </cell>
          <cell r="EQ46">
            <v>1828</v>
          </cell>
          <cell r="ER46">
            <v>5376</v>
          </cell>
          <cell r="ES46">
            <v>0</v>
          </cell>
          <cell r="ET46">
            <v>0</v>
          </cell>
          <cell r="EU46">
            <v>1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13360</v>
          </cell>
          <cell r="FC46">
            <v>7521</v>
          </cell>
          <cell r="FD46">
            <v>422</v>
          </cell>
          <cell r="FE46">
            <v>1</v>
          </cell>
          <cell r="FF46">
            <v>290</v>
          </cell>
          <cell r="FG46">
            <v>1185</v>
          </cell>
          <cell r="FH46">
            <v>15101</v>
          </cell>
          <cell r="FI46">
            <v>0</v>
          </cell>
          <cell r="FJ46">
            <v>14649</v>
          </cell>
          <cell r="FK46">
            <v>7939</v>
          </cell>
          <cell r="FL46">
            <v>499</v>
          </cell>
          <cell r="FM46">
            <v>2</v>
          </cell>
          <cell r="FN46">
            <v>245</v>
          </cell>
          <cell r="FO46">
            <v>1329</v>
          </cell>
          <cell r="FP46">
            <v>11392</v>
          </cell>
          <cell r="FQ46">
            <v>0</v>
          </cell>
          <cell r="FR46">
            <v>10846</v>
          </cell>
          <cell r="FS46">
            <v>3308</v>
          </cell>
          <cell r="FT46">
            <v>101</v>
          </cell>
          <cell r="FU46">
            <v>2</v>
          </cell>
          <cell r="FV46">
            <v>116</v>
          </cell>
          <cell r="FW46">
            <v>2344</v>
          </cell>
          <cell r="FX46">
            <v>5381</v>
          </cell>
          <cell r="FY46">
            <v>0</v>
          </cell>
          <cell r="FZ46">
            <v>5292</v>
          </cell>
          <cell r="GA46">
            <v>1969</v>
          </cell>
          <cell r="GB46">
            <v>50</v>
          </cell>
          <cell r="GC46">
            <v>0</v>
          </cell>
          <cell r="GD46">
            <v>61</v>
          </cell>
          <cell r="GE46">
            <v>1237</v>
          </cell>
          <cell r="GF46">
            <v>3516</v>
          </cell>
          <cell r="GG46">
            <v>0</v>
          </cell>
          <cell r="GH46">
            <v>1129</v>
          </cell>
          <cell r="GI46">
            <v>641</v>
          </cell>
          <cell r="GJ46">
            <v>141</v>
          </cell>
          <cell r="GK46">
            <v>86</v>
          </cell>
          <cell r="GL46">
            <v>97</v>
          </cell>
          <cell r="GM46">
            <v>65</v>
          </cell>
          <cell r="GN46">
            <v>37416</v>
          </cell>
          <cell r="GO46">
            <v>11749</v>
          </cell>
          <cell r="GP46">
            <v>9</v>
          </cell>
          <cell r="GQ46">
            <v>0</v>
          </cell>
          <cell r="GR46">
            <v>19</v>
          </cell>
          <cell r="GS46">
            <v>438</v>
          </cell>
          <cell r="GT46">
            <v>11787</v>
          </cell>
          <cell r="GU46">
            <v>26583</v>
          </cell>
          <cell r="GV46">
            <v>8050</v>
          </cell>
          <cell r="GW46">
            <v>21</v>
          </cell>
          <cell r="GX46">
            <v>0</v>
          </cell>
          <cell r="GY46">
            <v>21</v>
          </cell>
          <cell r="GZ46">
            <v>184</v>
          </cell>
          <cell r="HA46">
            <v>7012</v>
          </cell>
          <cell r="HB46">
            <v>99.98</v>
          </cell>
          <cell r="HC46">
            <v>99.97</v>
          </cell>
          <cell r="HD46">
            <v>99.97</v>
          </cell>
          <cell r="HE46">
            <v>96.62</v>
          </cell>
          <cell r="HF46">
            <v>96.990000000000009</v>
          </cell>
          <cell r="HG46">
            <v>96.93</v>
          </cell>
          <cell r="HH46">
            <v>95.78</v>
          </cell>
          <cell r="HI46">
            <v>92.350000000000009</v>
          </cell>
          <cell r="HJ46">
            <v>93.820000000000007</v>
          </cell>
          <cell r="HK46">
            <v>3650</v>
          </cell>
          <cell r="HL46">
            <v>3356</v>
          </cell>
          <cell r="HM46">
            <v>0</v>
          </cell>
          <cell r="HN46">
            <v>0</v>
          </cell>
          <cell r="HO46">
            <v>0</v>
          </cell>
          <cell r="HP46">
            <v>2071</v>
          </cell>
          <cell r="HQ46">
            <v>816</v>
          </cell>
          <cell r="HR46">
            <v>0</v>
          </cell>
          <cell r="HS46">
            <v>9893</v>
          </cell>
        </row>
        <row r="47">
          <cell r="C47" t="str">
            <v>Karnataka</v>
          </cell>
          <cell r="L47">
            <v>189427</v>
          </cell>
          <cell r="M47">
            <v>15788</v>
          </cell>
          <cell r="N47">
            <v>63313</v>
          </cell>
          <cell r="O47">
            <v>13164</v>
          </cell>
          <cell r="P47">
            <v>856</v>
          </cell>
          <cell r="Q47">
            <v>329</v>
          </cell>
          <cell r="R47">
            <v>30222</v>
          </cell>
          <cell r="S47">
            <v>1356</v>
          </cell>
          <cell r="T47">
            <v>0</v>
          </cell>
          <cell r="U47">
            <v>125028</v>
          </cell>
          <cell r="V47">
            <v>31427</v>
          </cell>
          <cell r="W47">
            <v>110045</v>
          </cell>
          <cell r="X47">
            <v>9908</v>
          </cell>
          <cell r="Y47">
            <v>887</v>
          </cell>
          <cell r="Z47">
            <v>338</v>
          </cell>
          <cell r="AA47">
            <v>23133</v>
          </cell>
          <cell r="AB47">
            <v>2323</v>
          </cell>
          <cell r="AC47">
            <v>1</v>
          </cell>
          <cell r="AD47">
            <v>31984</v>
          </cell>
          <cell r="AE47">
            <v>111407</v>
          </cell>
          <cell r="AF47">
            <v>13003</v>
          </cell>
          <cell r="AG47">
            <v>1049</v>
          </cell>
          <cell r="AH47">
            <v>534</v>
          </cell>
          <cell r="AI47">
            <v>17455</v>
          </cell>
          <cell r="AJ47">
            <v>1965</v>
          </cell>
          <cell r="AK47">
            <v>177397</v>
          </cell>
          <cell r="AL47">
            <v>1252</v>
          </cell>
          <cell r="AM47">
            <v>2787</v>
          </cell>
          <cell r="AN47">
            <v>190</v>
          </cell>
          <cell r="AO47">
            <v>24</v>
          </cell>
          <cell r="AP47">
            <v>14</v>
          </cell>
          <cell r="AQ47">
            <v>459</v>
          </cell>
          <cell r="AR47">
            <v>21</v>
          </cell>
          <cell r="AS47">
            <v>0</v>
          </cell>
          <cell r="AT47">
            <v>15382</v>
          </cell>
          <cell r="AU47">
            <v>52871</v>
          </cell>
          <cell r="AV47">
            <v>758</v>
          </cell>
          <cell r="AW47">
            <v>421</v>
          </cell>
          <cell r="AX47">
            <v>133</v>
          </cell>
          <cell r="AY47">
            <v>3279</v>
          </cell>
          <cell r="AZ47">
            <v>803</v>
          </cell>
          <cell r="BA47">
            <v>0</v>
          </cell>
          <cell r="BB47">
            <v>32019</v>
          </cell>
          <cell r="BC47">
            <v>95798</v>
          </cell>
          <cell r="BD47">
            <v>1640</v>
          </cell>
          <cell r="BE47">
            <v>530</v>
          </cell>
          <cell r="BF47">
            <v>314</v>
          </cell>
          <cell r="BG47">
            <v>9099</v>
          </cell>
          <cell r="BH47">
            <v>1319</v>
          </cell>
          <cell r="BI47">
            <v>0</v>
          </cell>
          <cell r="BJ47">
            <v>8731</v>
          </cell>
          <cell r="BK47">
            <v>26347</v>
          </cell>
          <cell r="BL47">
            <v>4935</v>
          </cell>
          <cell r="BM47">
            <v>271</v>
          </cell>
          <cell r="BN47">
            <v>213</v>
          </cell>
          <cell r="BO47">
            <v>11386</v>
          </cell>
          <cell r="BP47">
            <v>2262</v>
          </cell>
          <cell r="BQ47">
            <v>1</v>
          </cell>
          <cell r="BR47">
            <v>2146</v>
          </cell>
          <cell r="BS47">
            <v>8174</v>
          </cell>
          <cell r="BT47">
            <v>3959</v>
          </cell>
          <cell r="BU47">
            <v>76</v>
          </cell>
          <cell r="BV47">
            <v>322</v>
          </cell>
          <cell r="BW47">
            <v>5422</v>
          </cell>
          <cell r="BX47">
            <v>1343</v>
          </cell>
          <cell r="BY47">
            <v>0</v>
          </cell>
          <cell r="BZ47">
            <v>1281</v>
          </cell>
          <cell r="CA47">
            <v>4459</v>
          </cell>
          <cell r="CB47">
            <v>607</v>
          </cell>
          <cell r="CC47">
            <v>38</v>
          </cell>
          <cell r="CD47">
            <v>50</v>
          </cell>
          <cell r="CE47">
            <v>1390</v>
          </cell>
          <cell r="CF47">
            <v>289</v>
          </cell>
          <cell r="CG47">
            <v>0</v>
          </cell>
          <cell r="CH47">
            <v>15</v>
          </cell>
          <cell r="CI47">
            <v>42</v>
          </cell>
          <cell r="CJ47">
            <v>12</v>
          </cell>
          <cell r="CK47">
            <v>3</v>
          </cell>
          <cell r="CL47">
            <v>0</v>
          </cell>
          <cell r="CM47">
            <v>4</v>
          </cell>
          <cell r="CN47">
            <v>8</v>
          </cell>
          <cell r="CO47">
            <v>0</v>
          </cell>
          <cell r="CP47">
            <v>769</v>
          </cell>
          <cell r="CQ47">
            <v>1741</v>
          </cell>
          <cell r="CR47">
            <v>1565</v>
          </cell>
          <cell r="CS47">
            <v>46</v>
          </cell>
          <cell r="CT47">
            <v>39</v>
          </cell>
          <cell r="CU47">
            <v>1074</v>
          </cell>
          <cell r="CV47">
            <v>107</v>
          </cell>
          <cell r="CW47">
            <v>0</v>
          </cell>
          <cell r="CX47">
            <v>206</v>
          </cell>
          <cell r="CY47">
            <v>997</v>
          </cell>
          <cell r="CZ47">
            <v>4184</v>
          </cell>
          <cell r="DA47">
            <v>528</v>
          </cell>
          <cell r="DB47">
            <v>178</v>
          </cell>
          <cell r="DC47">
            <v>251</v>
          </cell>
          <cell r="DD47">
            <v>1</v>
          </cell>
          <cell r="DE47">
            <v>9</v>
          </cell>
          <cell r="DF47">
            <v>29650</v>
          </cell>
          <cell r="DG47">
            <v>80992</v>
          </cell>
          <cell r="DH47">
            <v>2706</v>
          </cell>
          <cell r="DI47">
            <v>496</v>
          </cell>
          <cell r="DJ47">
            <v>715</v>
          </cell>
          <cell r="DK47">
            <v>8407</v>
          </cell>
          <cell r="DL47">
            <v>3748</v>
          </cell>
          <cell r="DM47">
            <v>0</v>
          </cell>
          <cell r="DN47">
            <v>31427</v>
          </cell>
          <cell r="DO47">
            <v>110045</v>
          </cell>
          <cell r="DP47">
            <v>9908</v>
          </cell>
          <cell r="DQ47">
            <v>887</v>
          </cell>
          <cell r="DR47">
            <v>338</v>
          </cell>
          <cell r="DS47">
            <v>23133</v>
          </cell>
          <cell r="DT47">
            <v>2323</v>
          </cell>
          <cell r="DU47">
            <v>1</v>
          </cell>
          <cell r="DV47">
            <v>518</v>
          </cell>
          <cell r="DW47">
            <v>1182</v>
          </cell>
          <cell r="DX47">
            <v>1052</v>
          </cell>
          <cell r="DY47">
            <v>26</v>
          </cell>
          <cell r="DZ47">
            <v>32</v>
          </cell>
          <cell r="EA47">
            <v>573</v>
          </cell>
          <cell r="EB47">
            <v>81</v>
          </cell>
          <cell r="EC47">
            <v>0</v>
          </cell>
          <cell r="ED47">
            <v>703</v>
          </cell>
          <cell r="EE47">
            <v>2023</v>
          </cell>
          <cell r="EF47">
            <v>11</v>
          </cell>
          <cell r="EG47">
            <v>4</v>
          </cell>
          <cell r="EH47">
            <v>4</v>
          </cell>
          <cell r="EI47">
            <v>150</v>
          </cell>
          <cell r="EJ47">
            <v>67</v>
          </cell>
          <cell r="EK47">
            <v>0</v>
          </cell>
          <cell r="EL47">
            <v>781</v>
          </cell>
          <cell r="EM47">
            <v>2107</v>
          </cell>
          <cell r="EN47">
            <v>71</v>
          </cell>
          <cell r="EO47">
            <v>29</v>
          </cell>
          <cell r="EP47">
            <v>0</v>
          </cell>
          <cell r="EQ47">
            <v>368</v>
          </cell>
          <cell r="ER47">
            <v>36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5327</v>
          </cell>
          <cell r="FC47">
            <v>14340</v>
          </cell>
          <cell r="FD47">
            <v>237</v>
          </cell>
          <cell r="FE47">
            <v>68</v>
          </cell>
          <cell r="FF47">
            <v>111</v>
          </cell>
          <cell r="FG47">
            <v>900</v>
          </cell>
          <cell r="FH47">
            <v>664</v>
          </cell>
          <cell r="FI47">
            <v>0</v>
          </cell>
          <cell r="FJ47">
            <v>4018</v>
          </cell>
          <cell r="FK47">
            <v>13500</v>
          </cell>
          <cell r="FL47">
            <v>355</v>
          </cell>
          <cell r="FM47">
            <v>95</v>
          </cell>
          <cell r="FN47">
            <v>29</v>
          </cell>
          <cell r="FO47">
            <v>1369</v>
          </cell>
          <cell r="FP47">
            <v>317</v>
          </cell>
          <cell r="FQ47">
            <v>0</v>
          </cell>
          <cell r="FR47">
            <v>2004</v>
          </cell>
          <cell r="FS47">
            <v>5338</v>
          </cell>
          <cell r="FT47">
            <v>111</v>
          </cell>
          <cell r="FU47">
            <v>34</v>
          </cell>
          <cell r="FV47">
            <v>53</v>
          </cell>
          <cell r="FW47">
            <v>357</v>
          </cell>
          <cell r="FX47">
            <v>259</v>
          </cell>
          <cell r="FY47">
            <v>0</v>
          </cell>
          <cell r="FZ47">
            <v>1659</v>
          </cell>
          <cell r="GA47">
            <v>4754</v>
          </cell>
          <cell r="GB47">
            <v>194</v>
          </cell>
          <cell r="GC47">
            <v>39</v>
          </cell>
          <cell r="GD47">
            <v>18</v>
          </cell>
          <cell r="GE47">
            <v>539</v>
          </cell>
          <cell r="GF47">
            <v>112</v>
          </cell>
          <cell r="GG47">
            <v>0</v>
          </cell>
          <cell r="GH47">
            <v>4110</v>
          </cell>
          <cell r="GI47">
            <v>2950</v>
          </cell>
          <cell r="GJ47">
            <v>1518</v>
          </cell>
          <cell r="GK47">
            <v>1167</v>
          </cell>
          <cell r="GL47">
            <v>178</v>
          </cell>
          <cell r="GM47">
            <v>156</v>
          </cell>
          <cell r="GN47">
            <v>19622</v>
          </cell>
          <cell r="GO47">
            <v>48299</v>
          </cell>
          <cell r="GP47">
            <v>455</v>
          </cell>
          <cell r="GQ47">
            <v>185</v>
          </cell>
          <cell r="GR47">
            <v>167</v>
          </cell>
          <cell r="GS47">
            <v>2117</v>
          </cell>
          <cell r="GT47">
            <v>1870</v>
          </cell>
          <cell r="GU47">
            <v>17252</v>
          </cell>
          <cell r="GV47">
            <v>60695</v>
          </cell>
          <cell r="GW47">
            <v>1239</v>
          </cell>
          <cell r="GX47">
            <v>447</v>
          </cell>
          <cell r="GY47">
            <v>72</v>
          </cell>
          <cell r="GZ47">
            <v>3893</v>
          </cell>
          <cell r="HA47">
            <v>1055</v>
          </cell>
          <cell r="HB47">
            <v>99.08</v>
          </cell>
          <cell r="HC47">
            <v>99.39</v>
          </cell>
          <cell r="HD47">
            <v>98.7</v>
          </cell>
          <cell r="HE47">
            <v>98.11</v>
          </cell>
          <cell r="HF47">
            <v>95.77</v>
          </cell>
          <cell r="HG47">
            <v>97.16</v>
          </cell>
          <cell r="HH47">
            <v>94.850000000000009</v>
          </cell>
          <cell r="HI47">
            <v>93.47</v>
          </cell>
          <cell r="HJ47">
            <v>92.070000000000007</v>
          </cell>
          <cell r="HK47">
            <v>13</v>
          </cell>
          <cell r="HL47">
            <v>31</v>
          </cell>
          <cell r="HM47">
            <v>26</v>
          </cell>
          <cell r="HN47">
            <v>0</v>
          </cell>
          <cell r="HO47">
            <v>0</v>
          </cell>
          <cell r="HP47">
            <v>53</v>
          </cell>
          <cell r="HQ47">
            <v>16</v>
          </cell>
          <cell r="HR47">
            <v>1</v>
          </cell>
          <cell r="HS47">
            <v>140</v>
          </cell>
        </row>
        <row r="48">
          <cell r="C48" t="str">
            <v>Goa</v>
          </cell>
          <cell r="L48">
            <v>3467</v>
          </cell>
          <cell r="M48">
            <v>1364</v>
          </cell>
          <cell r="N48">
            <v>199</v>
          </cell>
          <cell r="O48">
            <v>328</v>
          </cell>
          <cell r="P48">
            <v>71</v>
          </cell>
          <cell r="Q48">
            <v>0</v>
          </cell>
          <cell r="R48">
            <v>3504</v>
          </cell>
          <cell r="S48">
            <v>2284</v>
          </cell>
          <cell r="T48">
            <v>0</v>
          </cell>
          <cell r="U48">
            <v>7750</v>
          </cell>
          <cell r="V48">
            <v>2603</v>
          </cell>
          <cell r="W48">
            <v>423</v>
          </cell>
          <cell r="X48">
            <v>358</v>
          </cell>
          <cell r="Y48">
            <v>55</v>
          </cell>
          <cell r="Z48">
            <v>94</v>
          </cell>
          <cell r="AA48">
            <v>2930</v>
          </cell>
          <cell r="AB48">
            <v>2120</v>
          </cell>
          <cell r="AC48">
            <v>243</v>
          </cell>
          <cell r="AD48">
            <v>2582</v>
          </cell>
          <cell r="AE48">
            <v>403</v>
          </cell>
          <cell r="AF48">
            <v>301</v>
          </cell>
          <cell r="AG48">
            <v>88</v>
          </cell>
          <cell r="AH48">
            <v>77</v>
          </cell>
          <cell r="AI48">
            <v>2780</v>
          </cell>
          <cell r="AJ48">
            <v>2077</v>
          </cell>
          <cell r="AK48">
            <v>8308</v>
          </cell>
          <cell r="AL48">
            <v>70</v>
          </cell>
          <cell r="AM48">
            <v>1</v>
          </cell>
          <cell r="AN48">
            <v>3</v>
          </cell>
          <cell r="AO48">
            <v>0</v>
          </cell>
          <cell r="AP48">
            <v>0</v>
          </cell>
          <cell r="AQ48">
            <v>17</v>
          </cell>
          <cell r="AR48">
            <v>6</v>
          </cell>
          <cell r="AS48">
            <v>0</v>
          </cell>
          <cell r="AT48">
            <v>741</v>
          </cell>
          <cell r="AU48">
            <v>102</v>
          </cell>
          <cell r="AV48">
            <v>11</v>
          </cell>
          <cell r="AW48">
            <v>4</v>
          </cell>
          <cell r="AX48">
            <v>7</v>
          </cell>
          <cell r="AY48">
            <v>346</v>
          </cell>
          <cell r="AZ48">
            <v>159</v>
          </cell>
          <cell r="BA48">
            <v>38</v>
          </cell>
          <cell r="BB48">
            <v>485</v>
          </cell>
          <cell r="BC48">
            <v>70</v>
          </cell>
          <cell r="BD48">
            <v>30</v>
          </cell>
          <cell r="BE48">
            <v>2</v>
          </cell>
          <cell r="BF48">
            <v>5</v>
          </cell>
          <cell r="BG48">
            <v>316</v>
          </cell>
          <cell r="BH48">
            <v>107</v>
          </cell>
          <cell r="BI48">
            <v>54</v>
          </cell>
          <cell r="BJ48">
            <v>1307</v>
          </cell>
          <cell r="BK48">
            <v>238</v>
          </cell>
          <cell r="BL48">
            <v>203</v>
          </cell>
          <cell r="BM48">
            <v>55</v>
          </cell>
          <cell r="BN48">
            <v>35</v>
          </cell>
          <cell r="BO48">
            <v>2030</v>
          </cell>
          <cell r="BP48">
            <v>1845</v>
          </cell>
          <cell r="BQ48">
            <v>126</v>
          </cell>
          <cell r="BR48">
            <v>286</v>
          </cell>
          <cell r="BS48">
            <v>94</v>
          </cell>
          <cell r="BT48">
            <v>210</v>
          </cell>
          <cell r="BU48">
            <v>19</v>
          </cell>
          <cell r="BV48">
            <v>111</v>
          </cell>
          <cell r="BW48">
            <v>827</v>
          </cell>
          <cell r="BX48">
            <v>1065</v>
          </cell>
          <cell r="BY48">
            <v>52</v>
          </cell>
          <cell r="BZ48">
            <v>4</v>
          </cell>
          <cell r="CA48">
            <v>1</v>
          </cell>
          <cell r="CB48">
            <v>15</v>
          </cell>
          <cell r="CC48">
            <v>0</v>
          </cell>
          <cell r="CD48">
            <v>6</v>
          </cell>
          <cell r="CE48">
            <v>30</v>
          </cell>
          <cell r="CF48">
            <v>6</v>
          </cell>
          <cell r="CG48">
            <v>2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2</v>
          </cell>
          <cell r="CY48">
            <v>3</v>
          </cell>
          <cell r="CZ48">
            <v>7</v>
          </cell>
          <cell r="DA48">
            <v>51</v>
          </cell>
          <cell r="DB48">
            <v>12</v>
          </cell>
          <cell r="DC48">
            <v>1</v>
          </cell>
          <cell r="DD48">
            <v>0</v>
          </cell>
          <cell r="DE48">
            <v>0</v>
          </cell>
          <cell r="DF48">
            <v>290</v>
          </cell>
          <cell r="DG48">
            <v>83</v>
          </cell>
          <cell r="DH48">
            <v>114</v>
          </cell>
          <cell r="DI48">
            <v>25</v>
          </cell>
          <cell r="DJ48">
            <v>70</v>
          </cell>
          <cell r="DK48">
            <v>636</v>
          </cell>
          <cell r="DL48">
            <v>1068</v>
          </cell>
          <cell r="DM48">
            <v>29</v>
          </cell>
          <cell r="DN48">
            <v>2603</v>
          </cell>
          <cell r="DO48">
            <v>423</v>
          </cell>
          <cell r="DP48">
            <v>358</v>
          </cell>
          <cell r="DQ48">
            <v>55</v>
          </cell>
          <cell r="DR48">
            <v>94</v>
          </cell>
          <cell r="DS48">
            <v>2930</v>
          </cell>
          <cell r="DT48">
            <v>2120</v>
          </cell>
          <cell r="DU48">
            <v>243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20</v>
          </cell>
          <cell r="EF48">
            <v>2</v>
          </cell>
          <cell r="EG48">
            <v>0</v>
          </cell>
          <cell r="EH48">
            <v>0</v>
          </cell>
          <cell r="EI48">
            <v>1</v>
          </cell>
          <cell r="EJ48">
            <v>3</v>
          </cell>
          <cell r="EK48">
            <v>2</v>
          </cell>
          <cell r="EL48">
            <v>7</v>
          </cell>
          <cell r="EM48">
            <v>14</v>
          </cell>
          <cell r="EN48">
            <v>3</v>
          </cell>
          <cell r="EO48">
            <v>1</v>
          </cell>
          <cell r="EP48">
            <v>2</v>
          </cell>
          <cell r="EQ48">
            <v>8</v>
          </cell>
          <cell r="ER48">
            <v>9</v>
          </cell>
          <cell r="ES48">
            <v>4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>
            <v>16</v>
          </cell>
          <cell r="FC48">
            <v>2</v>
          </cell>
          <cell r="FD48">
            <v>11</v>
          </cell>
          <cell r="FE48">
            <v>0</v>
          </cell>
          <cell r="FF48">
            <v>3</v>
          </cell>
          <cell r="FG48">
            <v>3</v>
          </cell>
          <cell r="FH48">
            <v>10</v>
          </cell>
          <cell r="FI48">
            <v>2</v>
          </cell>
          <cell r="FJ48">
            <v>28</v>
          </cell>
          <cell r="FK48">
            <v>5</v>
          </cell>
          <cell r="FL48">
            <v>3</v>
          </cell>
          <cell r="FM48">
            <v>1</v>
          </cell>
          <cell r="FN48">
            <v>8</v>
          </cell>
          <cell r="FO48">
            <v>9</v>
          </cell>
          <cell r="FP48">
            <v>12</v>
          </cell>
          <cell r="FQ48">
            <v>2</v>
          </cell>
          <cell r="FR48">
            <v>46</v>
          </cell>
          <cell r="FS48">
            <v>13</v>
          </cell>
          <cell r="FT48">
            <v>3</v>
          </cell>
          <cell r="FU48">
            <v>1</v>
          </cell>
          <cell r="FV48">
            <v>2</v>
          </cell>
          <cell r="FW48">
            <v>14</v>
          </cell>
          <cell r="FX48">
            <v>72</v>
          </cell>
          <cell r="FY48">
            <v>0</v>
          </cell>
          <cell r="FZ48">
            <v>80</v>
          </cell>
          <cell r="GA48">
            <v>15</v>
          </cell>
          <cell r="GB48">
            <v>3</v>
          </cell>
          <cell r="GC48">
            <v>3</v>
          </cell>
          <cell r="GD48">
            <v>4</v>
          </cell>
          <cell r="GE48">
            <v>31</v>
          </cell>
          <cell r="GF48">
            <v>43</v>
          </cell>
          <cell r="GG48">
            <v>1</v>
          </cell>
          <cell r="GH48">
            <v>62</v>
          </cell>
          <cell r="GI48">
            <v>194</v>
          </cell>
          <cell r="GJ48">
            <v>24</v>
          </cell>
          <cell r="GK48">
            <v>62</v>
          </cell>
          <cell r="GL48">
            <v>1</v>
          </cell>
          <cell r="GM48">
            <v>9</v>
          </cell>
          <cell r="GN48">
            <v>196</v>
          </cell>
          <cell r="GO48">
            <v>45</v>
          </cell>
          <cell r="GP48">
            <v>3</v>
          </cell>
          <cell r="GQ48">
            <v>10</v>
          </cell>
          <cell r="GR48">
            <v>13</v>
          </cell>
          <cell r="GS48">
            <v>298</v>
          </cell>
          <cell r="GT48">
            <v>423</v>
          </cell>
          <cell r="GU48">
            <v>1226</v>
          </cell>
          <cell r="GV48">
            <v>170</v>
          </cell>
          <cell r="GW48">
            <v>4</v>
          </cell>
          <cell r="GX48">
            <v>15</v>
          </cell>
          <cell r="GY48">
            <v>22</v>
          </cell>
          <cell r="GZ48">
            <v>1500</v>
          </cell>
          <cell r="HA48">
            <v>879</v>
          </cell>
          <cell r="HB48">
            <v>96.76</v>
          </cell>
          <cell r="HC48">
            <v>98.43</v>
          </cell>
          <cell r="HD48">
            <v>98.04</v>
          </cell>
          <cell r="HE48">
            <v>91.67</v>
          </cell>
          <cell r="HF48">
            <v>88.89</v>
          </cell>
          <cell r="HG48">
            <v>90.2</v>
          </cell>
          <cell r="HH48">
            <v>98.62</v>
          </cell>
          <cell r="HI48">
            <v>93.98</v>
          </cell>
          <cell r="HJ48">
            <v>94.89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</row>
        <row r="49">
          <cell r="C49" t="str">
            <v>Lakshadweep</v>
          </cell>
          <cell r="L49">
            <v>894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91</v>
          </cell>
          <cell r="W49">
            <v>103</v>
          </cell>
          <cell r="X49">
            <v>67</v>
          </cell>
          <cell r="Y49">
            <v>13</v>
          </cell>
          <cell r="Z49">
            <v>92</v>
          </cell>
          <cell r="AA49">
            <v>0</v>
          </cell>
          <cell r="AB49">
            <v>0</v>
          </cell>
          <cell r="AC49">
            <v>0</v>
          </cell>
          <cell r="AD49">
            <v>100</v>
          </cell>
          <cell r="AE49">
            <v>118</v>
          </cell>
          <cell r="AF49">
            <v>60</v>
          </cell>
          <cell r="AG49">
            <v>15</v>
          </cell>
          <cell r="AH49">
            <v>80</v>
          </cell>
          <cell r="AI49">
            <v>2</v>
          </cell>
          <cell r="AJ49">
            <v>0</v>
          </cell>
          <cell r="AK49">
            <v>375</v>
          </cell>
          <cell r="AL49">
            <v>2</v>
          </cell>
          <cell r="AM49">
            <v>2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128</v>
          </cell>
          <cell r="AU49">
            <v>135</v>
          </cell>
          <cell r="AV49">
            <v>41</v>
          </cell>
          <cell r="AW49">
            <v>26</v>
          </cell>
          <cell r="AX49">
            <v>51</v>
          </cell>
          <cell r="AY49">
            <v>0</v>
          </cell>
          <cell r="AZ49">
            <v>0</v>
          </cell>
          <cell r="BA49">
            <v>0</v>
          </cell>
          <cell r="BB49">
            <v>24</v>
          </cell>
          <cell r="BC49">
            <v>26</v>
          </cell>
          <cell r="BD49">
            <v>7</v>
          </cell>
          <cell r="BE49">
            <v>1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35</v>
          </cell>
          <cell r="BK49">
            <v>40</v>
          </cell>
          <cell r="BL49">
            <v>44</v>
          </cell>
          <cell r="BM49">
            <v>5</v>
          </cell>
          <cell r="BN49">
            <v>84</v>
          </cell>
          <cell r="BO49">
            <v>0</v>
          </cell>
          <cell r="BP49">
            <v>0</v>
          </cell>
          <cell r="BQ49">
            <v>0</v>
          </cell>
          <cell r="BR49">
            <v>14</v>
          </cell>
          <cell r="BS49">
            <v>18</v>
          </cell>
          <cell r="BT49">
            <v>56</v>
          </cell>
          <cell r="BU49">
            <v>8</v>
          </cell>
          <cell r="BV49">
            <v>100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1</v>
          </cell>
          <cell r="CB49">
            <v>1</v>
          </cell>
          <cell r="CC49">
            <v>0</v>
          </cell>
          <cell r="CD49">
            <v>1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12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3</v>
          </cell>
          <cell r="CZ49">
            <v>10</v>
          </cell>
          <cell r="DA49">
            <v>10</v>
          </cell>
          <cell r="DB49">
            <v>9</v>
          </cell>
          <cell r="DC49">
            <v>0</v>
          </cell>
          <cell r="DD49">
            <v>0</v>
          </cell>
          <cell r="DE49">
            <v>0</v>
          </cell>
          <cell r="DF49">
            <v>112</v>
          </cell>
          <cell r="DG49">
            <v>119</v>
          </cell>
          <cell r="DH49">
            <v>82</v>
          </cell>
          <cell r="DI49">
            <v>27</v>
          </cell>
          <cell r="DJ49">
            <v>144</v>
          </cell>
          <cell r="DK49">
            <v>0</v>
          </cell>
          <cell r="DL49">
            <v>0</v>
          </cell>
          <cell r="DM49">
            <v>0</v>
          </cell>
          <cell r="DN49">
            <v>91</v>
          </cell>
          <cell r="DO49">
            <v>103</v>
          </cell>
          <cell r="DP49">
            <v>67</v>
          </cell>
          <cell r="DQ49">
            <v>13</v>
          </cell>
          <cell r="DR49">
            <v>92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12</v>
          </cell>
          <cell r="EA49">
            <v>0</v>
          </cell>
          <cell r="EB49">
            <v>0</v>
          </cell>
          <cell r="EC49">
            <v>0</v>
          </cell>
          <cell r="ED49">
            <v>5</v>
          </cell>
          <cell r="EE49">
            <v>1</v>
          </cell>
          <cell r="EF49">
            <v>3</v>
          </cell>
          <cell r="EG49">
            <v>5</v>
          </cell>
          <cell r="EH49">
            <v>2</v>
          </cell>
          <cell r="EI49">
            <v>0</v>
          </cell>
          <cell r="EJ49">
            <v>0</v>
          </cell>
          <cell r="EK49">
            <v>0</v>
          </cell>
          <cell r="EL49">
            <v>3</v>
          </cell>
          <cell r="EM49">
            <v>5</v>
          </cell>
          <cell r="EN49">
            <v>5</v>
          </cell>
          <cell r="EO49">
            <v>1</v>
          </cell>
          <cell r="EP49">
            <v>2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2</v>
          </cell>
          <cell r="FE49">
            <v>0</v>
          </cell>
          <cell r="FF49">
            <v>2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117</v>
          </cell>
          <cell r="FS49">
            <v>119</v>
          </cell>
          <cell r="FT49">
            <v>77</v>
          </cell>
          <cell r="FU49">
            <v>32</v>
          </cell>
          <cell r="FV49">
            <v>129</v>
          </cell>
          <cell r="FW49">
            <v>0</v>
          </cell>
          <cell r="FX49">
            <v>0</v>
          </cell>
          <cell r="FY49">
            <v>0</v>
          </cell>
          <cell r="FZ49">
            <v>94</v>
          </cell>
          <cell r="GA49">
            <v>108</v>
          </cell>
          <cell r="GB49">
            <v>69</v>
          </cell>
          <cell r="GC49">
            <v>12</v>
          </cell>
          <cell r="GD49">
            <v>86</v>
          </cell>
          <cell r="GE49">
            <v>0</v>
          </cell>
          <cell r="GF49">
            <v>0</v>
          </cell>
          <cell r="GG49">
            <v>0</v>
          </cell>
          <cell r="GH49">
            <v>30</v>
          </cell>
          <cell r="GI49">
            <v>14</v>
          </cell>
          <cell r="GJ49">
            <v>7</v>
          </cell>
          <cell r="GK49">
            <v>3</v>
          </cell>
          <cell r="GL49">
            <v>1</v>
          </cell>
          <cell r="GM49">
            <v>0</v>
          </cell>
          <cell r="GN49">
            <v>56</v>
          </cell>
          <cell r="GO49">
            <v>38</v>
          </cell>
          <cell r="GP49">
            <v>17</v>
          </cell>
          <cell r="GQ49">
            <v>6</v>
          </cell>
          <cell r="GR49">
            <v>3</v>
          </cell>
          <cell r="GS49">
            <v>0</v>
          </cell>
          <cell r="GT49">
            <v>0</v>
          </cell>
          <cell r="GU49">
            <v>45</v>
          </cell>
          <cell r="GV49">
            <v>44</v>
          </cell>
          <cell r="GW49">
            <v>2</v>
          </cell>
          <cell r="GX49">
            <v>1</v>
          </cell>
          <cell r="GY49">
            <v>2</v>
          </cell>
          <cell r="GZ49">
            <v>0</v>
          </cell>
          <cell r="HA49">
            <v>0</v>
          </cell>
          <cell r="HB49">
            <v>99.59</v>
          </cell>
          <cell r="HC49">
            <v>100</v>
          </cell>
          <cell r="HD49">
            <v>98.38</v>
          </cell>
          <cell r="HE49">
            <v>100</v>
          </cell>
          <cell r="HF49">
            <v>93.75</v>
          </cell>
          <cell r="HG49">
            <v>96.88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</row>
        <row r="50">
          <cell r="C50" t="str">
            <v>Kerala</v>
          </cell>
          <cell r="L50">
            <v>71345</v>
          </cell>
          <cell r="M50">
            <v>29551</v>
          </cell>
          <cell r="N50">
            <v>32487</v>
          </cell>
          <cell r="O50">
            <v>39741</v>
          </cell>
          <cell r="P50">
            <v>6157</v>
          </cell>
          <cell r="Q50">
            <v>42230</v>
          </cell>
          <cell r="R50">
            <v>16518</v>
          </cell>
          <cell r="S50">
            <v>11998</v>
          </cell>
          <cell r="T50">
            <v>0</v>
          </cell>
          <cell r="U50">
            <v>178682</v>
          </cell>
          <cell r="V50">
            <v>40234</v>
          </cell>
          <cell r="W50">
            <v>38449</v>
          </cell>
          <cell r="X50">
            <v>45467</v>
          </cell>
          <cell r="Y50">
            <v>4667</v>
          </cell>
          <cell r="Z50">
            <v>43732</v>
          </cell>
          <cell r="AA50">
            <v>18575</v>
          </cell>
          <cell r="AB50">
            <v>9840</v>
          </cell>
          <cell r="AC50">
            <v>0</v>
          </cell>
          <cell r="AD50">
            <v>39582</v>
          </cell>
          <cell r="AE50">
            <v>38859</v>
          </cell>
          <cell r="AF50">
            <v>37552</v>
          </cell>
          <cell r="AG50">
            <v>4893</v>
          </cell>
          <cell r="AH50">
            <v>28017</v>
          </cell>
          <cell r="AI50">
            <v>11074</v>
          </cell>
          <cell r="AJ50">
            <v>5571</v>
          </cell>
          <cell r="AK50">
            <v>165548</v>
          </cell>
          <cell r="AL50">
            <v>2</v>
          </cell>
          <cell r="AM50">
            <v>80</v>
          </cell>
          <cell r="AN50">
            <v>50</v>
          </cell>
          <cell r="AO50">
            <v>11</v>
          </cell>
          <cell r="AP50">
            <v>52</v>
          </cell>
          <cell r="AQ50">
            <v>18</v>
          </cell>
          <cell r="AR50">
            <v>7</v>
          </cell>
          <cell r="AS50">
            <v>0</v>
          </cell>
          <cell r="AT50">
            <v>6031</v>
          </cell>
          <cell r="AU50">
            <v>7072</v>
          </cell>
          <cell r="AV50">
            <v>2544</v>
          </cell>
          <cell r="AW50">
            <v>1359</v>
          </cell>
          <cell r="AX50">
            <v>4451</v>
          </cell>
          <cell r="AY50">
            <v>1386</v>
          </cell>
          <cell r="AZ50">
            <v>1433</v>
          </cell>
          <cell r="BA50">
            <v>0</v>
          </cell>
          <cell r="BB50">
            <v>15109</v>
          </cell>
          <cell r="BC50">
            <v>9845</v>
          </cell>
          <cell r="BD50">
            <v>3737</v>
          </cell>
          <cell r="BE50">
            <v>1492</v>
          </cell>
          <cell r="BF50">
            <v>4380</v>
          </cell>
          <cell r="BG50">
            <v>2430</v>
          </cell>
          <cell r="BH50">
            <v>1251</v>
          </cell>
          <cell r="BI50">
            <v>0</v>
          </cell>
          <cell r="BJ50">
            <v>25284</v>
          </cell>
          <cell r="BK50">
            <v>26439</v>
          </cell>
          <cell r="BL50">
            <v>24025</v>
          </cell>
          <cell r="BM50">
            <v>3093</v>
          </cell>
          <cell r="BN50">
            <v>25996</v>
          </cell>
          <cell r="BO50">
            <v>12380</v>
          </cell>
          <cell r="BP50">
            <v>7354</v>
          </cell>
          <cell r="BQ50">
            <v>0</v>
          </cell>
          <cell r="BR50">
            <v>3184</v>
          </cell>
          <cell r="BS50">
            <v>5842</v>
          </cell>
          <cell r="BT50">
            <v>24129</v>
          </cell>
          <cell r="BU50">
            <v>710</v>
          </cell>
          <cell r="BV50">
            <v>29319</v>
          </cell>
          <cell r="BW50">
            <v>5495</v>
          </cell>
          <cell r="BX50">
            <v>3195</v>
          </cell>
          <cell r="BY50">
            <v>0</v>
          </cell>
          <cell r="BZ50">
            <v>130</v>
          </cell>
          <cell r="CA50">
            <v>247</v>
          </cell>
          <cell r="CB50">
            <v>1147</v>
          </cell>
          <cell r="CC50">
            <v>20</v>
          </cell>
          <cell r="CD50">
            <v>1401</v>
          </cell>
          <cell r="CE50">
            <v>222</v>
          </cell>
          <cell r="CF50">
            <v>128</v>
          </cell>
          <cell r="CG50">
            <v>0</v>
          </cell>
          <cell r="CH50">
            <v>3</v>
          </cell>
          <cell r="CI50">
            <v>3</v>
          </cell>
          <cell r="CJ50">
            <v>12</v>
          </cell>
          <cell r="CK50">
            <v>1</v>
          </cell>
          <cell r="CL50">
            <v>25</v>
          </cell>
          <cell r="CM50">
            <v>6</v>
          </cell>
          <cell r="CN50">
            <v>0</v>
          </cell>
          <cell r="CO50">
            <v>0</v>
          </cell>
          <cell r="CP50">
            <v>201</v>
          </cell>
          <cell r="CQ50">
            <v>304</v>
          </cell>
          <cell r="CR50">
            <v>518</v>
          </cell>
          <cell r="CS50">
            <v>7</v>
          </cell>
          <cell r="CT50">
            <v>361</v>
          </cell>
          <cell r="CU50">
            <v>223</v>
          </cell>
          <cell r="CV50">
            <v>9</v>
          </cell>
          <cell r="CW50">
            <v>0</v>
          </cell>
          <cell r="CX50">
            <v>3</v>
          </cell>
          <cell r="CY50">
            <v>427</v>
          </cell>
          <cell r="CZ50">
            <v>469</v>
          </cell>
          <cell r="DA50">
            <v>1347</v>
          </cell>
          <cell r="DB50">
            <v>777</v>
          </cell>
          <cell r="DC50">
            <v>87</v>
          </cell>
          <cell r="DD50">
            <v>0</v>
          </cell>
          <cell r="DE50">
            <v>5</v>
          </cell>
          <cell r="DF50">
            <v>9680</v>
          </cell>
          <cell r="DG50">
            <v>11335</v>
          </cell>
          <cell r="DH50">
            <v>10667</v>
          </cell>
          <cell r="DI50">
            <v>2020</v>
          </cell>
          <cell r="DJ50">
            <v>22188</v>
          </cell>
          <cell r="DK50">
            <v>3578</v>
          </cell>
          <cell r="DL50">
            <v>3534</v>
          </cell>
          <cell r="DM50">
            <v>0</v>
          </cell>
          <cell r="DN50">
            <v>40234</v>
          </cell>
          <cell r="DO50">
            <v>38449</v>
          </cell>
          <cell r="DP50">
            <v>45467</v>
          </cell>
          <cell r="DQ50">
            <v>4667</v>
          </cell>
          <cell r="DR50">
            <v>43732</v>
          </cell>
          <cell r="DS50">
            <v>18575</v>
          </cell>
          <cell r="DT50">
            <v>9840</v>
          </cell>
          <cell r="DU50">
            <v>0</v>
          </cell>
          <cell r="DV50">
            <v>30</v>
          </cell>
          <cell r="DW50">
            <v>48</v>
          </cell>
          <cell r="DX50">
            <v>28</v>
          </cell>
          <cell r="DY50">
            <v>6</v>
          </cell>
          <cell r="DZ50">
            <v>65</v>
          </cell>
          <cell r="EA50">
            <v>7</v>
          </cell>
          <cell r="EB50">
            <v>3</v>
          </cell>
          <cell r="EC50">
            <v>0</v>
          </cell>
          <cell r="ED50">
            <v>115</v>
          </cell>
          <cell r="EE50">
            <v>178</v>
          </cell>
          <cell r="EF50">
            <v>150</v>
          </cell>
          <cell r="EG50">
            <v>38</v>
          </cell>
          <cell r="EH50">
            <v>255</v>
          </cell>
          <cell r="EI50">
            <v>59</v>
          </cell>
          <cell r="EJ50">
            <v>51</v>
          </cell>
          <cell r="EK50">
            <v>0</v>
          </cell>
          <cell r="EL50">
            <v>505</v>
          </cell>
          <cell r="EM50">
            <v>600</v>
          </cell>
          <cell r="EN50">
            <v>445</v>
          </cell>
          <cell r="EO50">
            <v>74</v>
          </cell>
          <cell r="EP50">
            <v>405</v>
          </cell>
          <cell r="EQ50">
            <v>179</v>
          </cell>
          <cell r="ER50">
            <v>61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408</v>
          </cell>
          <cell r="FC50">
            <v>409</v>
          </cell>
          <cell r="FD50">
            <v>612</v>
          </cell>
          <cell r="FE50">
            <v>37</v>
          </cell>
          <cell r="FF50">
            <v>944</v>
          </cell>
          <cell r="FG50">
            <v>216</v>
          </cell>
          <cell r="FH50">
            <v>72</v>
          </cell>
          <cell r="FI50">
            <v>0</v>
          </cell>
          <cell r="FJ50">
            <v>1839</v>
          </cell>
          <cell r="FK50">
            <v>1572</v>
          </cell>
          <cell r="FL50">
            <v>1611</v>
          </cell>
          <cell r="FM50">
            <v>71</v>
          </cell>
          <cell r="FN50">
            <v>1810</v>
          </cell>
          <cell r="FO50">
            <v>791</v>
          </cell>
          <cell r="FP50">
            <v>152</v>
          </cell>
          <cell r="FQ50">
            <v>0</v>
          </cell>
          <cell r="FR50">
            <v>165</v>
          </cell>
          <cell r="FS50">
            <v>155</v>
          </cell>
          <cell r="FT50">
            <v>180</v>
          </cell>
          <cell r="FU50">
            <v>10</v>
          </cell>
          <cell r="FV50">
            <v>206</v>
          </cell>
          <cell r="FW50">
            <v>73</v>
          </cell>
          <cell r="FX50">
            <v>36</v>
          </cell>
          <cell r="FY50">
            <v>0</v>
          </cell>
          <cell r="FZ50">
            <v>664</v>
          </cell>
          <cell r="GA50">
            <v>524</v>
          </cell>
          <cell r="GB50">
            <v>547</v>
          </cell>
          <cell r="GC50">
            <v>50</v>
          </cell>
          <cell r="GD50">
            <v>474</v>
          </cell>
          <cell r="GE50">
            <v>341</v>
          </cell>
          <cell r="GF50">
            <v>75</v>
          </cell>
          <cell r="GG50">
            <v>0</v>
          </cell>
          <cell r="GH50">
            <v>63</v>
          </cell>
          <cell r="GI50">
            <v>103</v>
          </cell>
          <cell r="GJ50">
            <v>8</v>
          </cell>
          <cell r="GK50">
            <v>14</v>
          </cell>
          <cell r="GL50">
            <v>1</v>
          </cell>
          <cell r="GM50">
            <v>5</v>
          </cell>
          <cell r="GN50">
            <v>4784</v>
          </cell>
          <cell r="GO50">
            <v>4954</v>
          </cell>
          <cell r="GP50">
            <v>972</v>
          </cell>
          <cell r="GQ50">
            <v>860</v>
          </cell>
          <cell r="GR50">
            <v>2742</v>
          </cell>
          <cell r="GS50">
            <v>548</v>
          </cell>
          <cell r="GT50">
            <v>728</v>
          </cell>
          <cell r="GU50">
            <v>15428</v>
          </cell>
          <cell r="GV50">
            <v>12384</v>
          </cell>
          <cell r="GW50">
            <v>2778</v>
          </cell>
          <cell r="GX50">
            <v>2086</v>
          </cell>
          <cell r="GY50">
            <v>6472</v>
          </cell>
          <cell r="GZ50">
            <v>1937</v>
          </cell>
          <cell r="HA50">
            <v>2368</v>
          </cell>
          <cell r="HB50">
            <v>99.94</v>
          </cell>
          <cell r="HC50">
            <v>99.960000000000008</v>
          </cell>
          <cell r="HD50">
            <v>99.89</v>
          </cell>
          <cell r="HE50">
            <v>99.47</v>
          </cell>
          <cell r="HF50">
            <v>99.87</v>
          </cell>
          <cell r="HG50">
            <v>99.740000000000009</v>
          </cell>
          <cell r="HH50">
            <v>99.88</v>
          </cell>
          <cell r="HI50">
            <v>99.88</v>
          </cell>
          <cell r="HJ50">
            <v>99.83</v>
          </cell>
          <cell r="HK50">
            <v>6639</v>
          </cell>
          <cell r="HL50">
            <v>7100</v>
          </cell>
          <cell r="HM50">
            <v>1500</v>
          </cell>
          <cell r="HN50">
            <v>57</v>
          </cell>
          <cell r="HO50">
            <v>77</v>
          </cell>
          <cell r="HP50">
            <v>1813</v>
          </cell>
          <cell r="HQ50">
            <v>55</v>
          </cell>
          <cell r="HR50">
            <v>0</v>
          </cell>
          <cell r="HS50">
            <v>17241</v>
          </cell>
        </row>
        <row r="51">
          <cell r="C51" t="str">
            <v>Tamil Nadu</v>
          </cell>
          <cell r="L51">
            <v>218305</v>
          </cell>
          <cell r="M51">
            <v>78229</v>
          </cell>
          <cell r="N51">
            <v>27034</v>
          </cell>
          <cell r="O51">
            <v>134185</v>
          </cell>
          <cell r="P51">
            <v>706</v>
          </cell>
          <cell r="Q51">
            <v>49706</v>
          </cell>
          <cell r="R51">
            <v>0</v>
          </cell>
          <cell r="S51">
            <v>0</v>
          </cell>
          <cell r="T51">
            <v>0</v>
          </cell>
          <cell r="U51">
            <v>289860</v>
          </cell>
          <cell r="V51">
            <v>115740</v>
          </cell>
          <cell r="W51">
            <v>55571</v>
          </cell>
          <cell r="X51">
            <v>109518</v>
          </cell>
          <cell r="Y51">
            <v>584</v>
          </cell>
          <cell r="Z51">
            <v>86386</v>
          </cell>
          <cell r="AA51">
            <v>0</v>
          </cell>
          <cell r="AB51">
            <v>0</v>
          </cell>
          <cell r="AC51">
            <v>0</v>
          </cell>
          <cell r="AD51">
            <v>113870</v>
          </cell>
          <cell r="AE51">
            <v>54966</v>
          </cell>
          <cell r="AF51">
            <v>95474</v>
          </cell>
          <cell r="AG51">
            <v>789</v>
          </cell>
          <cell r="AH51">
            <v>81315</v>
          </cell>
          <cell r="AI51">
            <v>0</v>
          </cell>
          <cell r="AJ51">
            <v>0</v>
          </cell>
          <cell r="AK51">
            <v>346414</v>
          </cell>
          <cell r="AL51">
            <v>1758</v>
          </cell>
          <cell r="AM51">
            <v>522</v>
          </cell>
          <cell r="AN51">
            <v>1923</v>
          </cell>
          <cell r="AO51">
            <v>12</v>
          </cell>
          <cell r="AP51">
            <v>514</v>
          </cell>
          <cell r="AQ51">
            <v>0</v>
          </cell>
          <cell r="AR51">
            <v>0</v>
          </cell>
          <cell r="AS51">
            <v>0</v>
          </cell>
          <cell r="AT51">
            <v>14651</v>
          </cell>
          <cell r="AU51">
            <v>4621</v>
          </cell>
          <cell r="AV51">
            <v>3975</v>
          </cell>
          <cell r="AW51">
            <v>44</v>
          </cell>
          <cell r="AX51">
            <v>5091</v>
          </cell>
          <cell r="AY51">
            <v>0</v>
          </cell>
          <cell r="AZ51">
            <v>0</v>
          </cell>
          <cell r="BA51">
            <v>0</v>
          </cell>
          <cell r="BB51">
            <v>45421</v>
          </cell>
          <cell r="BC51">
            <v>16387</v>
          </cell>
          <cell r="BD51">
            <v>9816</v>
          </cell>
          <cell r="BE51">
            <v>64</v>
          </cell>
          <cell r="BF51">
            <v>7612</v>
          </cell>
          <cell r="BG51">
            <v>0</v>
          </cell>
          <cell r="BH51">
            <v>0</v>
          </cell>
          <cell r="BI51">
            <v>0</v>
          </cell>
          <cell r="BJ51">
            <v>52224</v>
          </cell>
          <cell r="BK51">
            <v>29911</v>
          </cell>
          <cell r="BL51">
            <v>59675</v>
          </cell>
          <cell r="BM51">
            <v>381</v>
          </cell>
          <cell r="BN51">
            <v>40921</v>
          </cell>
          <cell r="BO51">
            <v>0</v>
          </cell>
          <cell r="BP51">
            <v>0</v>
          </cell>
          <cell r="BQ51">
            <v>0</v>
          </cell>
          <cell r="BR51">
            <v>23897</v>
          </cell>
          <cell r="BS51">
            <v>22994</v>
          </cell>
          <cell r="BT51">
            <v>49911</v>
          </cell>
          <cell r="BU51">
            <v>193</v>
          </cell>
          <cell r="BV51">
            <v>70031</v>
          </cell>
          <cell r="BW51">
            <v>0</v>
          </cell>
          <cell r="BX51">
            <v>0</v>
          </cell>
          <cell r="BY51">
            <v>0</v>
          </cell>
          <cell r="BZ51">
            <v>2135</v>
          </cell>
          <cell r="CA51">
            <v>2842</v>
          </cell>
          <cell r="CB51">
            <v>7263</v>
          </cell>
          <cell r="CC51">
            <v>20</v>
          </cell>
          <cell r="CD51">
            <v>25094</v>
          </cell>
          <cell r="CE51">
            <v>0</v>
          </cell>
          <cell r="CF51">
            <v>0</v>
          </cell>
          <cell r="CG51">
            <v>0</v>
          </cell>
          <cell r="CH51">
            <v>31</v>
          </cell>
          <cell r="CI51">
            <v>14</v>
          </cell>
          <cell r="CJ51">
            <v>76</v>
          </cell>
          <cell r="CK51">
            <v>0</v>
          </cell>
          <cell r="CL51">
            <v>97</v>
          </cell>
          <cell r="CM51">
            <v>0</v>
          </cell>
          <cell r="CN51">
            <v>0</v>
          </cell>
          <cell r="CO51">
            <v>0</v>
          </cell>
          <cell r="CP51">
            <v>61</v>
          </cell>
          <cell r="CQ51">
            <v>7</v>
          </cell>
          <cell r="CR51">
            <v>108</v>
          </cell>
          <cell r="CS51">
            <v>0</v>
          </cell>
          <cell r="CT51">
            <v>17</v>
          </cell>
          <cell r="CU51">
            <v>0</v>
          </cell>
          <cell r="CV51">
            <v>0</v>
          </cell>
          <cell r="CW51">
            <v>0</v>
          </cell>
          <cell r="CX51">
            <v>121</v>
          </cell>
          <cell r="CY51">
            <v>447</v>
          </cell>
          <cell r="CZ51">
            <v>1359</v>
          </cell>
          <cell r="DA51">
            <v>4279</v>
          </cell>
          <cell r="DB51">
            <v>1986</v>
          </cell>
          <cell r="DC51">
            <v>270</v>
          </cell>
          <cell r="DD51">
            <v>9</v>
          </cell>
          <cell r="DE51">
            <v>3</v>
          </cell>
          <cell r="DF51">
            <v>24438</v>
          </cell>
          <cell r="DG51">
            <v>21727</v>
          </cell>
          <cell r="DH51">
            <v>23229</v>
          </cell>
          <cell r="DI51">
            <v>130</v>
          </cell>
          <cell r="DJ51">
            <v>62991</v>
          </cell>
          <cell r="DK51">
            <v>0</v>
          </cell>
          <cell r="DL51">
            <v>0</v>
          </cell>
          <cell r="DM51">
            <v>0</v>
          </cell>
          <cell r="DN51">
            <v>115740</v>
          </cell>
          <cell r="DO51">
            <v>55571</v>
          </cell>
          <cell r="DP51">
            <v>109518</v>
          </cell>
          <cell r="DQ51">
            <v>584</v>
          </cell>
          <cell r="DR51">
            <v>86386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141</v>
          </cell>
          <cell r="EE51">
            <v>144</v>
          </cell>
          <cell r="EF51">
            <v>611</v>
          </cell>
          <cell r="EG51">
            <v>7</v>
          </cell>
          <cell r="EH51">
            <v>325</v>
          </cell>
          <cell r="EI51">
            <v>0</v>
          </cell>
          <cell r="EJ51">
            <v>0</v>
          </cell>
          <cell r="EK51">
            <v>0</v>
          </cell>
          <cell r="EL51">
            <v>2869</v>
          </cell>
          <cell r="EM51">
            <v>521</v>
          </cell>
          <cell r="EN51">
            <v>3278</v>
          </cell>
          <cell r="EO51">
            <v>59</v>
          </cell>
          <cell r="EP51">
            <v>519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4415</v>
          </cell>
          <cell r="FC51">
            <v>4387</v>
          </cell>
          <cell r="FD51">
            <v>4050</v>
          </cell>
          <cell r="FE51">
            <v>11</v>
          </cell>
          <cell r="FF51">
            <v>11750</v>
          </cell>
          <cell r="FG51">
            <v>0</v>
          </cell>
          <cell r="FH51">
            <v>0</v>
          </cell>
          <cell r="FI51">
            <v>0</v>
          </cell>
          <cell r="FJ51">
            <v>18468</v>
          </cell>
          <cell r="FK51">
            <v>7942</v>
          </cell>
          <cell r="FL51">
            <v>11472</v>
          </cell>
          <cell r="FM51">
            <v>140</v>
          </cell>
          <cell r="FN51">
            <v>11749</v>
          </cell>
          <cell r="FO51">
            <v>0</v>
          </cell>
          <cell r="FP51">
            <v>0</v>
          </cell>
          <cell r="FQ51">
            <v>0</v>
          </cell>
          <cell r="FR51">
            <v>390</v>
          </cell>
          <cell r="FS51">
            <v>305</v>
          </cell>
          <cell r="FT51">
            <v>208</v>
          </cell>
          <cell r="FU51">
            <v>1</v>
          </cell>
          <cell r="FV51">
            <v>478</v>
          </cell>
          <cell r="FW51">
            <v>0</v>
          </cell>
          <cell r="FX51">
            <v>0</v>
          </cell>
          <cell r="FY51">
            <v>0</v>
          </cell>
          <cell r="FZ51">
            <v>1238</v>
          </cell>
          <cell r="GA51">
            <v>522</v>
          </cell>
          <cell r="GB51">
            <v>808</v>
          </cell>
          <cell r="GC51">
            <v>27</v>
          </cell>
          <cell r="GD51">
            <v>535</v>
          </cell>
          <cell r="GE51">
            <v>0</v>
          </cell>
          <cell r="GF51">
            <v>0</v>
          </cell>
          <cell r="GG51">
            <v>0</v>
          </cell>
          <cell r="GH51">
            <v>1081</v>
          </cell>
          <cell r="GI51">
            <v>1162</v>
          </cell>
          <cell r="GJ51">
            <v>48</v>
          </cell>
          <cell r="GK51">
            <v>45</v>
          </cell>
          <cell r="GL51">
            <v>19</v>
          </cell>
          <cell r="GM51">
            <v>24</v>
          </cell>
          <cell r="GN51">
            <v>19953</v>
          </cell>
          <cell r="GO51">
            <v>17752</v>
          </cell>
          <cell r="GP51">
            <v>288</v>
          </cell>
          <cell r="GQ51">
            <v>67</v>
          </cell>
          <cell r="GR51">
            <v>13184</v>
          </cell>
          <cell r="GS51">
            <v>0</v>
          </cell>
          <cell r="GT51">
            <v>0</v>
          </cell>
          <cell r="GU51">
            <v>61574</v>
          </cell>
          <cell r="GV51">
            <v>40145</v>
          </cell>
          <cell r="GW51">
            <v>1512</v>
          </cell>
          <cell r="GX51">
            <v>311</v>
          </cell>
          <cell r="GY51">
            <v>22433</v>
          </cell>
          <cell r="GZ51">
            <v>0</v>
          </cell>
          <cell r="HA51">
            <v>0</v>
          </cell>
          <cell r="HB51">
            <v>99.38</v>
          </cell>
          <cell r="HC51">
            <v>99.58</v>
          </cell>
          <cell r="HD51">
            <v>99.51</v>
          </cell>
          <cell r="HE51">
            <v>97.08</v>
          </cell>
          <cell r="HF51">
            <v>94.070000000000007</v>
          </cell>
          <cell r="HG51">
            <v>95.37</v>
          </cell>
          <cell r="HH51">
            <v>97.460000000000008</v>
          </cell>
          <cell r="HI51">
            <v>94.63</v>
          </cell>
          <cell r="HJ51">
            <v>95.18</v>
          </cell>
          <cell r="HK51">
            <v>95</v>
          </cell>
          <cell r="HL51">
            <v>450</v>
          </cell>
          <cell r="HM51">
            <v>45</v>
          </cell>
          <cell r="HN51">
            <v>3</v>
          </cell>
          <cell r="HO51">
            <v>30</v>
          </cell>
          <cell r="HP51">
            <v>0</v>
          </cell>
          <cell r="HQ51">
            <v>0</v>
          </cell>
          <cell r="HR51">
            <v>0</v>
          </cell>
          <cell r="HS51">
            <v>623</v>
          </cell>
        </row>
        <row r="52">
          <cell r="C52" t="str">
            <v>Puducherry</v>
          </cell>
          <cell r="L52">
            <v>4836</v>
          </cell>
          <cell r="M52">
            <v>222</v>
          </cell>
          <cell r="N52">
            <v>554</v>
          </cell>
          <cell r="O52">
            <v>3710</v>
          </cell>
          <cell r="P52">
            <v>0</v>
          </cell>
          <cell r="Q52">
            <v>0</v>
          </cell>
          <cell r="R52">
            <v>2021</v>
          </cell>
          <cell r="S52">
            <v>0</v>
          </cell>
          <cell r="T52">
            <v>0</v>
          </cell>
          <cell r="U52">
            <v>6507</v>
          </cell>
          <cell r="V52">
            <v>1007</v>
          </cell>
          <cell r="W52">
            <v>826</v>
          </cell>
          <cell r="X52">
            <v>2820</v>
          </cell>
          <cell r="Y52">
            <v>0</v>
          </cell>
          <cell r="Z52">
            <v>914</v>
          </cell>
          <cell r="AA52">
            <v>1945</v>
          </cell>
          <cell r="AB52">
            <v>335</v>
          </cell>
          <cell r="AC52">
            <v>0</v>
          </cell>
          <cell r="AD52">
            <v>1160</v>
          </cell>
          <cell r="AE52">
            <v>1075</v>
          </cell>
          <cell r="AF52">
            <v>2640</v>
          </cell>
          <cell r="AG52">
            <v>1</v>
          </cell>
          <cell r="AH52">
            <v>905</v>
          </cell>
          <cell r="AI52">
            <v>1872</v>
          </cell>
          <cell r="AJ52">
            <v>394</v>
          </cell>
          <cell r="AK52">
            <v>8047</v>
          </cell>
          <cell r="AL52">
            <v>10</v>
          </cell>
          <cell r="AM52">
            <v>10</v>
          </cell>
          <cell r="AN52">
            <v>58</v>
          </cell>
          <cell r="AO52">
            <v>0</v>
          </cell>
          <cell r="AP52">
            <v>2</v>
          </cell>
          <cell r="AQ52">
            <v>24</v>
          </cell>
          <cell r="AR52">
            <v>0</v>
          </cell>
          <cell r="AS52">
            <v>0</v>
          </cell>
          <cell r="AT52">
            <v>69</v>
          </cell>
          <cell r="AU52">
            <v>64</v>
          </cell>
          <cell r="AV52">
            <v>90</v>
          </cell>
          <cell r="AW52">
            <v>0</v>
          </cell>
          <cell r="AX52">
            <v>21</v>
          </cell>
          <cell r="AY52">
            <v>103</v>
          </cell>
          <cell r="AZ52">
            <v>15</v>
          </cell>
          <cell r="BA52">
            <v>0</v>
          </cell>
          <cell r="BB52">
            <v>279</v>
          </cell>
          <cell r="BC52">
            <v>202</v>
          </cell>
          <cell r="BD52">
            <v>361</v>
          </cell>
          <cell r="BE52">
            <v>0</v>
          </cell>
          <cell r="BF52">
            <v>21</v>
          </cell>
          <cell r="BG52">
            <v>510</v>
          </cell>
          <cell r="BH52">
            <v>5</v>
          </cell>
          <cell r="BI52">
            <v>0</v>
          </cell>
          <cell r="BJ52">
            <v>741</v>
          </cell>
          <cell r="BK52">
            <v>463</v>
          </cell>
          <cell r="BL52">
            <v>1375</v>
          </cell>
          <cell r="BM52">
            <v>0</v>
          </cell>
          <cell r="BN52">
            <v>349</v>
          </cell>
          <cell r="BO52">
            <v>1127</v>
          </cell>
          <cell r="BP52">
            <v>189</v>
          </cell>
          <cell r="BQ52">
            <v>0</v>
          </cell>
          <cell r="BR52">
            <v>331</v>
          </cell>
          <cell r="BS52">
            <v>326</v>
          </cell>
          <cell r="BT52">
            <v>1578</v>
          </cell>
          <cell r="BU52">
            <v>0</v>
          </cell>
          <cell r="BV52">
            <v>1079</v>
          </cell>
          <cell r="BW52">
            <v>657</v>
          </cell>
          <cell r="BX52">
            <v>341</v>
          </cell>
          <cell r="BY52">
            <v>0</v>
          </cell>
          <cell r="BZ52">
            <v>19</v>
          </cell>
          <cell r="CA52">
            <v>68</v>
          </cell>
          <cell r="CB52">
            <v>284</v>
          </cell>
          <cell r="CC52">
            <v>0</v>
          </cell>
          <cell r="CD52">
            <v>259</v>
          </cell>
          <cell r="CE52">
            <v>133</v>
          </cell>
          <cell r="CF52">
            <v>75</v>
          </cell>
          <cell r="CG52">
            <v>0</v>
          </cell>
          <cell r="CH52">
            <v>0</v>
          </cell>
          <cell r="CI52">
            <v>0</v>
          </cell>
          <cell r="CJ52">
            <v>1</v>
          </cell>
          <cell r="CK52">
            <v>0</v>
          </cell>
          <cell r="CL52">
            <v>1</v>
          </cell>
          <cell r="CM52">
            <v>0</v>
          </cell>
          <cell r="CN52">
            <v>0</v>
          </cell>
          <cell r="CO52">
            <v>0</v>
          </cell>
          <cell r="CP52">
            <v>1</v>
          </cell>
          <cell r="CQ52">
            <v>12</v>
          </cell>
          <cell r="CR52">
            <v>1</v>
          </cell>
          <cell r="CS52">
            <v>0</v>
          </cell>
          <cell r="CT52">
            <v>2</v>
          </cell>
          <cell r="CU52">
            <v>1</v>
          </cell>
          <cell r="CV52">
            <v>0</v>
          </cell>
          <cell r="CW52">
            <v>0</v>
          </cell>
          <cell r="CX52">
            <v>4</v>
          </cell>
          <cell r="CY52">
            <v>3</v>
          </cell>
          <cell r="CZ52">
            <v>12</v>
          </cell>
          <cell r="DA52">
            <v>32</v>
          </cell>
          <cell r="DB52">
            <v>29</v>
          </cell>
          <cell r="DC52">
            <v>6</v>
          </cell>
          <cell r="DD52">
            <v>0</v>
          </cell>
          <cell r="DE52">
            <v>0</v>
          </cell>
          <cell r="DF52">
            <v>443</v>
          </cell>
          <cell r="DG52">
            <v>318</v>
          </cell>
          <cell r="DH52">
            <v>926</v>
          </cell>
          <cell r="DI52">
            <v>0</v>
          </cell>
          <cell r="DJ52">
            <v>819</v>
          </cell>
          <cell r="DK52">
            <v>610</v>
          </cell>
          <cell r="DL52">
            <v>290</v>
          </cell>
          <cell r="DM52">
            <v>0</v>
          </cell>
          <cell r="DN52">
            <v>1007</v>
          </cell>
          <cell r="DO52">
            <v>826</v>
          </cell>
          <cell r="DP52">
            <v>2820</v>
          </cell>
          <cell r="DQ52">
            <v>0</v>
          </cell>
          <cell r="DR52">
            <v>914</v>
          </cell>
          <cell r="DS52">
            <v>1945</v>
          </cell>
          <cell r="DT52">
            <v>335</v>
          </cell>
          <cell r="DU52">
            <v>0</v>
          </cell>
          <cell r="DV52">
            <v>0</v>
          </cell>
          <cell r="DW52">
            <v>1</v>
          </cell>
          <cell r="DX52">
            <v>2</v>
          </cell>
          <cell r="DY52">
            <v>0</v>
          </cell>
          <cell r="DZ52">
            <v>1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24</v>
          </cell>
          <cell r="EG52">
            <v>0</v>
          </cell>
          <cell r="EH52">
            <v>5</v>
          </cell>
          <cell r="EI52">
            <v>6</v>
          </cell>
          <cell r="EJ52">
            <v>0</v>
          </cell>
          <cell r="EK52">
            <v>0</v>
          </cell>
          <cell r="EL52">
            <v>2</v>
          </cell>
          <cell r="EM52">
            <v>0</v>
          </cell>
          <cell r="EN52">
            <v>24</v>
          </cell>
          <cell r="EO52">
            <v>0</v>
          </cell>
          <cell r="EP52">
            <v>0</v>
          </cell>
          <cell r="EQ52">
            <v>25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>
            <v>83</v>
          </cell>
          <cell r="FC52">
            <v>85</v>
          </cell>
          <cell r="FD52">
            <v>120</v>
          </cell>
          <cell r="FE52">
            <v>0</v>
          </cell>
          <cell r="FF52">
            <v>138</v>
          </cell>
          <cell r="FG52">
            <v>115</v>
          </cell>
          <cell r="FH52">
            <v>48</v>
          </cell>
          <cell r="FI52">
            <v>0</v>
          </cell>
          <cell r="FJ52">
            <v>103</v>
          </cell>
          <cell r="FK52">
            <v>130</v>
          </cell>
          <cell r="FL52">
            <v>187</v>
          </cell>
          <cell r="FM52">
            <v>0</v>
          </cell>
          <cell r="FN52">
            <v>101</v>
          </cell>
          <cell r="FO52">
            <v>280</v>
          </cell>
          <cell r="FP52">
            <v>47</v>
          </cell>
          <cell r="FQ52">
            <v>0</v>
          </cell>
          <cell r="FR52">
            <v>3</v>
          </cell>
          <cell r="FS52">
            <v>0</v>
          </cell>
          <cell r="FT52">
            <v>25</v>
          </cell>
          <cell r="FU52">
            <v>0</v>
          </cell>
          <cell r="FV52">
            <v>4</v>
          </cell>
          <cell r="FW52">
            <v>3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27</v>
          </cell>
          <cell r="GC52">
            <v>0</v>
          </cell>
          <cell r="GD52">
            <v>3</v>
          </cell>
          <cell r="GE52">
            <v>19</v>
          </cell>
          <cell r="GF52">
            <v>0</v>
          </cell>
          <cell r="GG52">
            <v>0</v>
          </cell>
          <cell r="GH52">
            <v>182</v>
          </cell>
          <cell r="GI52">
            <v>132</v>
          </cell>
          <cell r="GJ52">
            <v>49</v>
          </cell>
          <cell r="GK52">
            <v>25</v>
          </cell>
          <cell r="GL52">
            <v>1</v>
          </cell>
          <cell r="GM52">
            <v>2</v>
          </cell>
          <cell r="GN52">
            <v>280</v>
          </cell>
          <cell r="GO52">
            <v>161</v>
          </cell>
          <cell r="GP52">
            <v>8</v>
          </cell>
          <cell r="GQ52">
            <v>0</v>
          </cell>
          <cell r="GR52">
            <v>196</v>
          </cell>
          <cell r="GS52">
            <v>99</v>
          </cell>
          <cell r="GT52">
            <v>155</v>
          </cell>
          <cell r="GU52">
            <v>558</v>
          </cell>
          <cell r="GV52">
            <v>260</v>
          </cell>
          <cell r="GW52">
            <v>21</v>
          </cell>
          <cell r="GX52">
            <v>0</v>
          </cell>
          <cell r="GY52">
            <v>283</v>
          </cell>
          <cell r="GZ52">
            <v>137</v>
          </cell>
          <cell r="HA52">
            <v>174</v>
          </cell>
          <cell r="HB52">
            <v>99.710000000000008</v>
          </cell>
          <cell r="HC52">
            <v>99.89</v>
          </cell>
          <cell r="HD52">
            <v>99.81</v>
          </cell>
          <cell r="HE52">
            <v>100</v>
          </cell>
          <cell r="HF52">
            <v>100</v>
          </cell>
          <cell r="HG52">
            <v>100</v>
          </cell>
          <cell r="HH52">
            <v>99.27</v>
          </cell>
          <cell r="HI52">
            <v>99.43</v>
          </cell>
          <cell r="HJ52">
            <v>99.39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0</v>
          </cell>
        </row>
        <row r="53">
          <cell r="C53" t="str">
            <v>A &amp; N Islands</v>
          </cell>
          <cell r="L53">
            <v>4285</v>
          </cell>
          <cell r="M53">
            <v>355</v>
          </cell>
          <cell r="N53">
            <v>188</v>
          </cell>
          <cell r="O53">
            <v>316</v>
          </cell>
          <cell r="P53">
            <v>0</v>
          </cell>
          <cell r="Q53">
            <v>0</v>
          </cell>
          <cell r="R53">
            <v>119</v>
          </cell>
          <cell r="S53">
            <v>0</v>
          </cell>
          <cell r="T53">
            <v>0</v>
          </cell>
          <cell r="U53">
            <v>978</v>
          </cell>
          <cell r="V53">
            <v>577</v>
          </cell>
          <cell r="W53">
            <v>530</v>
          </cell>
          <cell r="X53">
            <v>981</v>
          </cell>
          <cell r="Y53">
            <v>0</v>
          </cell>
          <cell r="Z53">
            <v>199</v>
          </cell>
          <cell r="AA53">
            <v>529</v>
          </cell>
          <cell r="AB53">
            <v>0</v>
          </cell>
          <cell r="AC53">
            <v>0</v>
          </cell>
          <cell r="AD53">
            <v>789</v>
          </cell>
          <cell r="AE53">
            <v>585</v>
          </cell>
          <cell r="AF53">
            <v>1006</v>
          </cell>
          <cell r="AG53">
            <v>38</v>
          </cell>
          <cell r="AH53">
            <v>244</v>
          </cell>
          <cell r="AI53">
            <v>537</v>
          </cell>
          <cell r="AJ53">
            <v>0</v>
          </cell>
          <cell r="AK53">
            <v>3199</v>
          </cell>
          <cell r="AL53">
            <v>12</v>
          </cell>
          <cell r="AM53">
            <v>8</v>
          </cell>
          <cell r="AN53">
            <v>12</v>
          </cell>
          <cell r="AO53">
            <v>0</v>
          </cell>
          <cell r="AP53">
            <v>0</v>
          </cell>
          <cell r="AQ53">
            <v>7</v>
          </cell>
          <cell r="AR53">
            <v>0</v>
          </cell>
          <cell r="AS53">
            <v>0</v>
          </cell>
          <cell r="AT53">
            <v>34</v>
          </cell>
          <cell r="AU53">
            <v>18</v>
          </cell>
          <cell r="AV53">
            <v>32</v>
          </cell>
          <cell r="AW53">
            <v>0</v>
          </cell>
          <cell r="AX53">
            <v>5</v>
          </cell>
          <cell r="AY53">
            <v>30</v>
          </cell>
          <cell r="AZ53">
            <v>0</v>
          </cell>
          <cell r="BA53">
            <v>0</v>
          </cell>
          <cell r="BB53">
            <v>562</v>
          </cell>
          <cell r="BC53">
            <v>312</v>
          </cell>
          <cell r="BD53">
            <v>306</v>
          </cell>
          <cell r="BE53">
            <v>0</v>
          </cell>
          <cell r="BF53">
            <v>31</v>
          </cell>
          <cell r="BG53">
            <v>298</v>
          </cell>
          <cell r="BH53">
            <v>0</v>
          </cell>
          <cell r="BI53">
            <v>0</v>
          </cell>
          <cell r="BJ53">
            <v>208</v>
          </cell>
          <cell r="BK53">
            <v>332</v>
          </cell>
          <cell r="BL53">
            <v>550</v>
          </cell>
          <cell r="BM53">
            <v>0</v>
          </cell>
          <cell r="BN53">
            <v>139</v>
          </cell>
          <cell r="BO53">
            <v>335</v>
          </cell>
          <cell r="BP53">
            <v>0</v>
          </cell>
          <cell r="BQ53">
            <v>0</v>
          </cell>
          <cell r="BR53">
            <v>87</v>
          </cell>
          <cell r="BS53">
            <v>145</v>
          </cell>
          <cell r="BT53">
            <v>679</v>
          </cell>
          <cell r="BU53">
            <v>0</v>
          </cell>
          <cell r="BV53">
            <v>242</v>
          </cell>
          <cell r="BW53">
            <v>188</v>
          </cell>
          <cell r="BX53">
            <v>0</v>
          </cell>
          <cell r="BY53">
            <v>0</v>
          </cell>
          <cell r="BZ53">
            <v>3</v>
          </cell>
          <cell r="CA53">
            <v>10</v>
          </cell>
          <cell r="CB53">
            <v>81</v>
          </cell>
          <cell r="CC53">
            <v>0</v>
          </cell>
          <cell r="CD53">
            <v>27</v>
          </cell>
          <cell r="CE53">
            <v>9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1</v>
          </cell>
          <cell r="CU53">
            <v>0</v>
          </cell>
          <cell r="CV53">
            <v>0</v>
          </cell>
          <cell r="CW53">
            <v>0</v>
          </cell>
          <cell r="CX53">
            <v>10</v>
          </cell>
          <cell r="CY53">
            <v>9</v>
          </cell>
          <cell r="CZ53">
            <v>127</v>
          </cell>
          <cell r="DA53">
            <v>189</v>
          </cell>
          <cell r="DB53">
            <v>214</v>
          </cell>
          <cell r="DC53">
            <v>11</v>
          </cell>
          <cell r="DD53">
            <v>0</v>
          </cell>
          <cell r="DE53">
            <v>0</v>
          </cell>
          <cell r="DF53">
            <v>329</v>
          </cell>
          <cell r="DG53">
            <v>295</v>
          </cell>
          <cell r="DH53">
            <v>679</v>
          </cell>
          <cell r="DI53">
            <v>0</v>
          </cell>
          <cell r="DJ53">
            <v>246</v>
          </cell>
          <cell r="DK53">
            <v>338</v>
          </cell>
          <cell r="DL53">
            <v>0</v>
          </cell>
          <cell r="DM53">
            <v>0</v>
          </cell>
          <cell r="DN53">
            <v>577</v>
          </cell>
          <cell r="DO53">
            <v>530</v>
          </cell>
          <cell r="DP53">
            <v>981</v>
          </cell>
          <cell r="DQ53">
            <v>0</v>
          </cell>
          <cell r="DR53">
            <v>199</v>
          </cell>
          <cell r="DS53">
            <v>529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18</v>
          </cell>
          <cell r="EE53">
            <v>44</v>
          </cell>
          <cell r="EF53">
            <v>18</v>
          </cell>
          <cell r="EG53">
            <v>0</v>
          </cell>
          <cell r="EH53">
            <v>22</v>
          </cell>
          <cell r="EI53">
            <v>27</v>
          </cell>
          <cell r="EJ53">
            <v>0</v>
          </cell>
          <cell r="EK53">
            <v>0</v>
          </cell>
          <cell r="EL53">
            <v>154</v>
          </cell>
          <cell r="EM53">
            <v>82</v>
          </cell>
          <cell r="EN53">
            <v>84</v>
          </cell>
          <cell r="EO53">
            <v>0</v>
          </cell>
          <cell r="EP53">
            <v>43</v>
          </cell>
          <cell r="EQ53">
            <v>68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4</v>
          </cell>
          <cell r="FE53">
            <v>0</v>
          </cell>
          <cell r="FF53">
            <v>3</v>
          </cell>
          <cell r="FG53">
            <v>2</v>
          </cell>
          <cell r="FH53">
            <v>0</v>
          </cell>
          <cell r="FI53">
            <v>0</v>
          </cell>
          <cell r="FJ53">
            <v>1</v>
          </cell>
          <cell r="FK53">
            <v>1</v>
          </cell>
          <cell r="FL53">
            <v>2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34</v>
          </cell>
          <cell r="FS53">
            <v>30</v>
          </cell>
          <cell r="FT53">
            <v>41</v>
          </cell>
          <cell r="FU53">
            <v>0</v>
          </cell>
          <cell r="FV53">
            <v>27</v>
          </cell>
          <cell r="FW53">
            <v>32</v>
          </cell>
          <cell r="FX53">
            <v>0</v>
          </cell>
          <cell r="FY53">
            <v>0</v>
          </cell>
          <cell r="FZ53">
            <v>61</v>
          </cell>
          <cell r="GA53">
            <v>32</v>
          </cell>
          <cell r="GB53">
            <v>39</v>
          </cell>
          <cell r="GC53">
            <v>0</v>
          </cell>
          <cell r="GD53">
            <v>34</v>
          </cell>
          <cell r="GE53">
            <v>61</v>
          </cell>
          <cell r="GF53">
            <v>0</v>
          </cell>
          <cell r="GG53">
            <v>0</v>
          </cell>
          <cell r="GH53">
            <v>91</v>
          </cell>
          <cell r="GI53">
            <v>79</v>
          </cell>
          <cell r="GJ53">
            <v>18</v>
          </cell>
          <cell r="GK53">
            <v>20</v>
          </cell>
          <cell r="GL53">
            <v>2</v>
          </cell>
          <cell r="GM53">
            <v>0</v>
          </cell>
          <cell r="GN53">
            <v>126</v>
          </cell>
          <cell r="GO53">
            <v>87</v>
          </cell>
          <cell r="GP53">
            <v>52</v>
          </cell>
          <cell r="GQ53">
            <v>0</v>
          </cell>
          <cell r="GR53">
            <v>46</v>
          </cell>
          <cell r="GS53">
            <v>60</v>
          </cell>
          <cell r="GT53">
            <v>0</v>
          </cell>
          <cell r="GU53">
            <v>158</v>
          </cell>
          <cell r="GV53">
            <v>136</v>
          </cell>
          <cell r="GW53">
            <v>96</v>
          </cell>
          <cell r="GX53">
            <v>0</v>
          </cell>
          <cell r="GY53">
            <v>50</v>
          </cell>
          <cell r="GZ53">
            <v>113</v>
          </cell>
          <cell r="HA53">
            <v>0</v>
          </cell>
          <cell r="HB53">
            <v>99.47</v>
          </cell>
          <cell r="HC53">
            <v>98.87</v>
          </cell>
          <cell r="HD53">
            <v>99.13</v>
          </cell>
          <cell r="HE53">
            <v>96.19</v>
          </cell>
          <cell r="HF53">
            <v>98.48</v>
          </cell>
          <cell r="HG53">
            <v>97.83</v>
          </cell>
          <cell r="HH53">
            <v>95.54</v>
          </cell>
          <cell r="HI53">
            <v>94.070000000000007</v>
          </cell>
          <cell r="HJ53">
            <v>94.38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topLeftCell="A16" workbookViewId="0">
      <selection activeCell="E7" sqref="E7"/>
    </sheetView>
  </sheetViews>
  <sheetFormatPr defaultRowHeight="15" x14ac:dyDescent="0.25"/>
  <cols>
    <col min="1" max="1" width="21.7109375" customWidth="1"/>
    <col min="2" max="2" width="11.42578125" customWidth="1"/>
  </cols>
  <sheetData>
    <row r="1" spans="1:3" x14ac:dyDescent="0.25">
      <c r="A1" s="5" t="s">
        <v>100</v>
      </c>
    </row>
    <row r="2" spans="1:3" ht="15.75" x14ac:dyDescent="0.25">
      <c r="A2" s="53" t="s">
        <v>0</v>
      </c>
      <c r="B2" s="5" t="s">
        <v>101</v>
      </c>
      <c r="C2" s="5" t="s">
        <v>102</v>
      </c>
    </row>
    <row r="3" spans="1:3" ht="15.75" x14ac:dyDescent="0.25">
      <c r="A3" s="3" t="s">
        <v>1</v>
      </c>
      <c r="B3">
        <f>INDEX([1]Enrolment!$FA$17:$FB$52,MATCH($A3,[1]Enrolment!$C$17:$C$52,0),MATCH(B$2,[1]Enrolment!$FA$15:$FB$15,0))</f>
        <v>80.91</v>
      </c>
      <c r="C3">
        <f>INDEX([1]Enrolment!$FA$17:$FB$52,MATCH($A3,[1]Enrolment!$C$17:$C$52,0),MATCH(C$2,[1]Enrolment!$FA$15:$FB$15,0))</f>
        <v>71.14</v>
      </c>
    </row>
    <row r="4" spans="1:3" ht="15.75" x14ac:dyDescent="0.25">
      <c r="A4" s="3" t="s">
        <v>2</v>
      </c>
      <c r="B4">
        <f>INDEX([1]Enrolment!$FA$17:$FB$52,MATCH($A4,[1]Enrolment!$C$17:$C$52,0),MATCH(B$2,[1]Enrolment!$FA$15:$FB$15,0))</f>
        <v>78.31</v>
      </c>
      <c r="C4">
        <f>INDEX([1]Enrolment!$FA$17:$FB$52,MATCH($A4,[1]Enrolment!$C$17:$C$52,0),MATCH(C$2,[1]Enrolment!$FA$15:$FB$15,0))</f>
        <v>62.25</v>
      </c>
    </row>
    <row r="5" spans="1:3" ht="15.75" x14ac:dyDescent="0.25">
      <c r="A5" s="3" t="s">
        <v>3</v>
      </c>
      <c r="B5">
        <f>INDEX([1]Enrolment!$FA$17:$FB$52,MATCH($A5,[1]Enrolment!$C$17:$C$52,0),MATCH(B$2,[1]Enrolment!$FA$15:$FB$15,0))</f>
        <v>0</v>
      </c>
      <c r="C5">
        <f>INDEX([1]Enrolment!$FA$17:$FB$52,MATCH($A5,[1]Enrolment!$C$17:$C$52,0),MATCH(C$2,[1]Enrolment!$FA$15:$FB$15,0))</f>
        <v>88.29</v>
      </c>
    </row>
    <row r="6" spans="1:3" ht="15.75" x14ac:dyDescent="0.25">
      <c r="A6" s="3" t="s">
        <v>4</v>
      </c>
      <c r="B6">
        <f>INDEX([1]Enrolment!$FA$17:$FB$52,MATCH($A6,[1]Enrolment!$C$17:$C$52,0),MATCH(B$2,[1]Enrolment!$FA$15:$FB$15,0))</f>
        <v>0</v>
      </c>
      <c r="C6">
        <f>INDEX([1]Enrolment!$FA$17:$FB$52,MATCH($A6,[1]Enrolment!$C$17:$C$52,0),MATCH(C$2,[1]Enrolment!$FA$15:$FB$15,0))</f>
        <v>76.489999999999995</v>
      </c>
    </row>
    <row r="7" spans="1:3" ht="15.75" x14ac:dyDescent="0.25">
      <c r="A7" s="3" t="s">
        <v>5</v>
      </c>
      <c r="B7">
        <f>INDEX([1]Enrolment!$FA$17:$FB$52,MATCH($A7,[1]Enrolment!$C$17:$C$52,0),MATCH(B$2,[1]Enrolment!$FA$15:$FB$15,0))</f>
        <v>91.66</v>
      </c>
      <c r="C7">
        <f>INDEX([1]Enrolment!$FA$17:$FB$52,MATCH($A7,[1]Enrolment!$C$17:$C$52,0),MATCH(C$2,[1]Enrolment!$FA$15:$FB$15,0))</f>
        <v>79.06</v>
      </c>
    </row>
    <row r="8" spans="1:3" ht="15.75" x14ac:dyDescent="0.25">
      <c r="A8" s="3" t="s">
        <v>6</v>
      </c>
      <c r="B8">
        <f>INDEX([1]Enrolment!$FA$17:$FB$52,MATCH($A8,[1]Enrolment!$C$17:$C$52,0),MATCH(B$2,[1]Enrolment!$FA$15:$FB$15,0))</f>
        <v>78.08</v>
      </c>
      <c r="C8">
        <f>INDEX([1]Enrolment!$FA$17:$FB$52,MATCH($A8,[1]Enrolment!$C$17:$C$52,0),MATCH(C$2,[1]Enrolment!$FA$15:$FB$15,0))</f>
        <v>77.09</v>
      </c>
    </row>
    <row r="9" spans="1:3" ht="15.75" x14ac:dyDescent="0.25">
      <c r="A9" s="3" t="s">
        <v>7</v>
      </c>
      <c r="B9">
        <f>INDEX([1]Enrolment!$FA$17:$FB$52,MATCH($A9,[1]Enrolment!$C$17:$C$52,0),MATCH(B$2,[1]Enrolment!$FA$15:$FB$15,0))</f>
        <v>93.79</v>
      </c>
      <c r="C9">
        <f>INDEX([1]Enrolment!$FA$17:$FB$52,MATCH($A9,[1]Enrolment!$C$17:$C$52,0),MATCH(C$2,[1]Enrolment!$FA$15:$FB$15,0))</f>
        <v>76.8</v>
      </c>
    </row>
    <row r="10" spans="1:3" ht="15.75" x14ac:dyDescent="0.25">
      <c r="A10" s="3" t="s">
        <v>8</v>
      </c>
      <c r="B10">
        <f>INDEX([1]Enrolment!$FA$17:$FB$52,MATCH($A10,[1]Enrolment!$C$17:$C$52,0),MATCH(B$2,[1]Enrolment!$FA$15:$FB$15,0))</f>
        <v>79.59</v>
      </c>
      <c r="C10">
        <f>INDEX([1]Enrolment!$FA$17:$FB$52,MATCH($A10,[1]Enrolment!$C$17:$C$52,0),MATCH(C$2,[1]Enrolment!$FA$15:$FB$15,0))</f>
        <v>71.650000000000006</v>
      </c>
    </row>
    <row r="11" spans="1:3" ht="15.75" x14ac:dyDescent="0.25">
      <c r="A11" s="3" t="s">
        <v>9</v>
      </c>
      <c r="B11">
        <f>INDEX([1]Enrolment!$FA$17:$FB$52,MATCH($A11,[1]Enrolment!$C$17:$C$52,0),MATCH(B$2,[1]Enrolment!$FA$15:$FB$15,0))</f>
        <v>75.55</v>
      </c>
      <c r="C11">
        <f>INDEX([1]Enrolment!$FA$17:$FB$52,MATCH($A11,[1]Enrolment!$C$17:$C$52,0),MATCH(C$2,[1]Enrolment!$FA$15:$FB$15,0))</f>
        <v>68.36</v>
      </c>
    </row>
    <row r="12" spans="1:3" ht="15.75" x14ac:dyDescent="0.25">
      <c r="A12" s="3" t="s">
        <v>10</v>
      </c>
      <c r="B12">
        <f>INDEX([1]Enrolment!$FA$17:$FB$52,MATCH($A12,[1]Enrolment!$C$17:$C$52,0),MATCH(B$2,[1]Enrolment!$FA$15:$FB$15,0))</f>
        <v>92.3</v>
      </c>
      <c r="C12">
        <f>INDEX([1]Enrolment!$FA$17:$FB$52,MATCH($A12,[1]Enrolment!$C$17:$C$52,0),MATCH(C$2,[1]Enrolment!$FA$15:$FB$15,0))</f>
        <v>93.26</v>
      </c>
    </row>
    <row r="13" spans="1:3" ht="15.75" x14ac:dyDescent="0.25">
      <c r="A13" s="3" t="s">
        <v>11</v>
      </c>
      <c r="B13">
        <f>INDEX([1]Enrolment!$FA$17:$FB$52,MATCH($A13,[1]Enrolment!$C$17:$C$52,0),MATCH(B$2,[1]Enrolment!$FA$15:$FB$15,0))</f>
        <v>97.51</v>
      </c>
      <c r="C13">
        <f>INDEX([1]Enrolment!$FA$17:$FB$52,MATCH($A13,[1]Enrolment!$C$17:$C$52,0),MATCH(C$2,[1]Enrolment!$FA$15:$FB$15,0))</f>
        <v>89.28</v>
      </c>
    </row>
    <row r="14" spans="1:3" ht="15.75" x14ac:dyDescent="0.25">
      <c r="A14" s="3" t="s">
        <v>12</v>
      </c>
      <c r="B14">
        <f>INDEX([1]Enrolment!$FA$17:$FB$52,MATCH($A14,[1]Enrolment!$C$17:$C$52,0),MATCH(B$2,[1]Enrolment!$FA$15:$FB$15,0))</f>
        <v>82.92</v>
      </c>
      <c r="C14">
        <f>INDEX([1]Enrolment!$FA$17:$FB$52,MATCH($A14,[1]Enrolment!$C$17:$C$52,0),MATCH(C$2,[1]Enrolment!$FA$15:$FB$15,0))</f>
        <v>68.39</v>
      </c>
    </row>
    <row r="15" spans="1:3" ht="15.75" x14ac:dyDescent="0.25">
      <c r="A15" s="3" t="s">
        <v>13</v>
      </c>
      <c r="B15">
        <f>INDEX([1]Enrolment!$FA$17:$FB$52,MATCH($A15,[1]Enrolment!$C$17:$C$52,0),MATCH(B$2,[1]Enrolment!$FA$15:$FB$15,0))</f>
        <v>77.67</v>
      </c>
      <c r="C15">
        <f>INDEX([1]Enrolment!$FA$17:$FB$52,MATCH($A15,[1]Enrolment!$C$17:$C$52,0),MATCH(C$2,[1]Enrolment!$FA$15:$FB$15,0))</f>
        <v>68.63</v>
      </c>
    </row>
    <row r="16" spans="1:3" ht="15.75" x14ac:dyDescent="0.25">
      <c r="A16" s="3" t="s">
        <v>14</v>
      </c>
      <c r="B16">
        <f>INDEX([1]Enrolment!$FA$17:$FB$52,MATCH($A16,[1]Enrolment!$C$17:$C$52,0),MATCH(B$2,[1]Enrolment!$FA$15:$FB$15,0))</f>
        <v>83.710000000000008</v>
      </c>
      <c r="C16">
        <f>INDEX([1]Enrolment!$FA$17:$FB$52,MATCH($A16,[1]Enrolment!$C$17:$C$52,0),MATCH(C$2,[1]Enrolment!$FA$15:$FB$15,0))</f>
        <v>78.44</v>
      </c>
    </row>
    <row r="17" spans="1:3" ht="15.75" x14ac:dyDescent="0.25">
      <c r="A17" s="3" t="s">
        <v>15</v>
      </c>
      <c r="B17">
        <f>INDEX([1]Enrolment!$FA$17:$FB$52,MATCH($A17,[1]Enrolment!$C$17:$C$52,0),MATCH(B$2,[1]Enrolment!$FA$15:$FB$15,0))</f>
        <v>68.989999999999995</v>
      </c>
      <c r="C17">
        <f>INDEX([1]Enrolment!$FA$17:$FB$52,MATCH($A17,[1]Enrolment!$C$17:$C$52,0),MATCH(C$2,[1]Enrolment!$FA$15:$FB$15,0))</f>
        <v>55.32</v>
      </c>
    </row>
    <row r="18" spans="1:3" ht="15.75" x14ac:dyDescent="0.25">
      <c r="A18" s="3" t="s">
        <v>16</v>
      </c>
      <c r="B18">
        <f>INDEX([1]Enrolment!$FA$17:$FB$52,MATCH($A18,[1]Enrolment!$C$17:$C$52,0),MATCH(B$2,[1]Enrolment!$FA$15:$FB$15,0))</f>
        <v>96.490000000000009</v>
      </c>
      <c r="C18">
        <f>INDEX([1]Enrolment!$FA$17:$FB$52,MATCH($A18,[1]Enrolment!$C$17:$C$52,0),MATCH(C$2,[1]Enrolment!$FA$15:$FB$15,0))</f>
        <v>79.760000000000005</v>
      </c>
    </row>
    <row r="19" spans="1:3" ht="15.75" x14ac:dyDescent="0.25">
      <c r="A19" s="3" t="s">
        <v>17</v>
      </c>
      <c r="B19">
        <f>INDEX([1]Enrolment!$FA$17:$FB$52,MATCH($A19,[1]Enrolment!$C$17:$C$52,0),MATCH(B$2,[1]Enrolment!$FA$15:$FB$15,0))</f>
        <v>92.28</v>
      </c>
      <c r="C19">
        <f>INDEX([1]Enrolment!$FA$17:$FB$52,MATCH($A19,[1]Enrolment!$C$17:$C$52,0),MATCH(C$2,[1]Enrolment!$FA$15:$FB$15,0))</f>
        <v>82.89</v>
      </c>
    </row>
    <row r="20" spans="1:3" ht="15.75" x14ac:dyDescent="0.25">
      <c r="A20" s="3" t="s">
        <v>18</v>
      </c>
      <c r="B20">
        <f>INDEX([1]Enrolment!$FA$17:$FB$52,MATCH($A20,[1]Enrolment!$C$17:$C$52,0),MATCH(B$2,[1]Enrolment!$FA$15:$FB$15,0))</f>
        <v>85.78</v>
      </c>
      <c r="C20">
        <f>INDEX([1]Enrolment!$FA$17:$FB$52,MATCH($A20,[1]Enrolment!$C$17:$C$52,0),MATCH(C$2,[1]Enrolment!$FA$15:$FB$15,0))</f>
        <v>82.26</v>
      </c>
    </row>
    <row r="21" spans="1:3" ht="15.75" x14ac:dyDescent="0.25">
      <c r="A21" s="3" t="s">
        <v>19</v>
      </c>
      <c r="B21">
        <f>INDEX([1]Enrolment!$FA$17:$FB$52,MATCH($A21,[1]Enrolment!$C$17:$C$52,0),MATCH(B$2,[1]Enrolment!$FA$15:$FB$15,0))</f>
        <v>79.06</v>
      </c>
      <c r="C21">
        <f>INDEX([1]Enrolment!$FA$17:$FB$52,MATCH($A21,[1]Enrolment!$C$17:$C$52,0),MATCH(C$2,[1]Enrolment!$FA$15:$FB$15,0))</f>
        <v>78.739999999999995</v>
      </c>
    </row>
    <row r="22" spans="1:3" ht="15.75" x14ac:dyDescent="0.25">
      <c r="A22" s="3" t="s">
        <v>20</v>
      </c>
      <c r="B22">
        <f>INDEX([1]Enrolment!$FA$17:$FB$52,MATCH($A22,[1]Enrolment!$C$17:$C$52,0),MATCH(B$2,[1]Enrolment!$FA$15:$FB$15,0))</f>
        <v>93.66</v>
      </c>
      <c r="C22">
        <f>INDEX([1]Enrolment!$FA$17:$FB$52,MATCH($A22,[1]Enrolment!$C$17:$C$52,0),MATCH(C$2,[1]Enrolment!$FA$15:$FB$15,0))</f>
        <v>76.14</v>
      </c>
    </row>
    <row r="23" spans="1:3" ht="15.75" x14ac:dyDescent="0.25">
      <c r="A23" s="3" t="s">
        <v>21</v>
      </c>
      <c r="B23">
        <f>INDEX([1]Enrolment!$FA$17:$FB$52,MATCH($A23,[1]Enrolment!$C$17:$C$52,0),MATCH(B$2,[1]Enrolment!$FA$15:$FB$15,0))</f>
        <v>86.42</v>
      </c>
      <c r="C23">
        <f>INDEX([1]Enrolment!$FA$17:$FB$52,MATCH($A23,[1]Enrolment!$C$17:$C$52,0),MATCH(C$2,[1]Enrolment!$FA$15:$FB$15,0))</f>
        <v>75.84</v>
      </c>
    </row>
    <row r="24" spans="1:3" ht="15.75" x14ac:dyDescent="0.25">
      <c r="A24" s="3" t="s">
        <v>22</v>
      </c>
      <c r="B24">
        <f>INDEX([1]Enrolment!$FA$17:$FB$52,MATCH($A24,[1]Enrolment!$C$17:$C$52,0),MATCH(B$2,[1]Enrolment!$FA$15:$FB$15,0))</f>
        <v>0</v>
      </c>
      <c r="C24">
        <f>INDEX([1]Enrolment!$FA$17:$FB$52,MATCH($A24,[1]Enrolment!$C$17:$C$52,0),MATCH(C$2,[1]Enrolment!$FA$15:$FB$15,0))</f>
        <v>0</v>
      </c>
    </row>
    <row r="25" spans="1:3" ht="15.75" x14ac:dyDescent="0.25">
      <c r="A25" s="3" t="s">
        <v>23</v>
      </c>
      <c r="B25">
        <f>INDEX([1]Enrolment!$FA$17:$FB$52,MATCH($A25,[1]Enrolment!$C$17:$C$52,0),MATCH(B$2,[1]Enrolment!$FA$15:$FB$15,0))</f>
        <v>95.28</v>
      </c>
      <c r="C25">
        <f>INDEX([1]Enrolment!$FA$17:$FB$52,MATCH($A25,[1]Enrolment!$C$17:$C$52,0),MATCH(C$2,[1]Enrolment!$FA$15:$FB$15,0))</f>
        <v>64.87</v>
      </c>
    </row>
    <row r="26" spans="1:3" ht="15.75" x14ac:dyDescent="0.25">
      <c r="A26" s="3" t="s">
        <v>24</v>
      </c>
      <c r="B26">
        <f>INDEX([1]Enrolment!$FA$17:$FB$52,MATCH($A26,[1]Enrolment!$C$17:$C$52,0),MATCH(B$2,[1]Enrolment!$FA$15:$FB$15,0))</f>
        <v>0</v>
      </c>
      <c r="C26">
        <f>INDEX([1]Enrolment!$FA$17:$FB$52,MATCH($A26,[1]Enrolment!$C$17:$C$52,0),MATCH(C$2,[1]Enrolment!$FA$15:$FB$15,0))</f>
        <v>83.93</v>
      </c>
    </row>
    <row r="27" spans="1:3" ht="15.75" x14ac:dyDescent="0.25">
      <c r="A27" s="3" t="s">
        <v>25</v>
      </c>
      <c r="B27">
        <f>INDEX([1]Enrolment!$FA$17:$FB$52,MATCH($A27,[1]Enrolment!$C$17:$C$52,0),MATCH(B$2,[1]Enrolment!$FA$15:$FB$15,0))</f>
        <v>99.39</v>
      </c>
      <c r="C27">
        <f>INDEX([1]Enrolment!$FA$17:$FB$52,MATCH($A27,[1]Enrolment!$C$17:$C$52,0),MATCH(C$2,[1]Enrolment!$FA$15:$FB$15,0))</f>
        <v>74.260000000000005</v>
      </c>
    </row>
    <row r="28" spans="1:3" ht="15.75" x14ac:dyDescent="0.25">
      <c r="A28" s="3" t="s">
        <v>26</v>
      </c>
      <c r="B28">
        <f>INDEX([1]Enrolment!$FA$17:$FB$52,MATCH($A28,[1]Enrolment!$C$17:$C$52,0),MATCH(B$2,[1]Enrolment!$FA$15:$FB$15,0))</f>
        <v>89.05</v>
      </c>
      <c r="C28">
        <f>INDEX([1]Enrolment!$FA$17:$FB$52,MATCH($A28,[1]Enrolment!$C$17:$C$52,0),MATCH(C$2,[1]Enrolment!$FA$15:$FB$15,0))</f>
        <v>63.81</v>
      </c>
    </row>
    <row r="29" spans="1:3" ht="15.75" x14ac:dyDescent="0.25">
      <c r="A29" s="3" t="s">
        <v>27</v>
      </c>
      <c r="B29">
        <f>INDEX([1]Enrolment!$FA$17:$FB$52,MATCH($A29,[1]Enrolment!$C$17:$C$52,0),MATCH(B$2,[1]Enrolment!$FA$15:$FB$15,0))</f>
        <v>77.760000000000005</v>
      </c>
      <c r="C29">
        <f>INDEX([1]Enrolment!$FA$17:$FB$52,MATCH($A29,[1]Enrolment!$C$17:$C$52,0),MATCH(C$2,[1]Enrolment!$FA$15:$FB$15,0))</f>
        <v>71.930000000000007</v>
      </c>
    </row>
    <row r="30" spans="1:3" ht="15.75" x14ac:dyDescent="0.25">
      <c r="A30" s="3" t="s">
        <v>28</v>
      </c>
      <c r="B30">
        <f>INDEX([1]Enrolment!$FA$17:$FB$52,MATCH($A30,[1]Enrolment!$C$17:$C$52,0),MATCH(B$2,[1]Enrolment!$FA$15:$FB$15,0))</f>
        <v>85.72</v>
      </c>
      <c r="C30">
        <f>INDEX([1]Enrolment!$FA$17:$FB$52,MATCH($A30,[1]Enrolment!$C$17:$C$52,0),MATCH(C$2,[1]Enrolment!$FA$15:$FB$15,0))</f>
        <v>70.13</v>
      </c>
    </row>
    <row r="31" spans="1:3" ht="15.75" x14ac:dyDescent="0.25">
      <c r="A31" s="3" t="s">
        <v>29</v>
      </c>
      <c r="B31">
        <f>INDEX([1]Enrolment!$FA$17:$FB$52,MATCH($A31,[1]Enrolment!$C$17:$C$52,0),MATCH(B$2,[1]Enrolment!$FA$15:$FB$15,0))</f>
        <v>79.540000000000006</v>
      </c>
      <c r="C31">
        <f>INDEX([1]Enrolment!$FA$17:$FB$52,MATCH($A31,[1]Enrolment!$C$17:$C$52,0),MATCH(C$2,[1]Enrolment!$FA$15:$FB$15,0))</f>
        <v>61.97</v>
      </c>
    </row>
    <row r="32" spans="1:3" ht="15.75" x14ac:dyDescent="0.25">
      <c r="A32" s="3" t="s">
        <v>30</v>
      </c>
      <c r="B32">
        <f>INDEX([1]Enrolment!$FA$17:$FB$52,MATCH($A32,[1]Enrolment!$C$17:$C$52,0),MATCH(B$2,[1]Enrolment!$FA$15:$FB$15,0))</f>
        <v>83.54</v>
      </c>
      <c r="C32">
        <f>INDEX([1]Enrolment!$FA$17:$FB$52,MATCH($A32,[1]Enrolment!$C$17:$C$52,0),MATCH(C$2,[1]Enrolment!$FA$15:$FB$15,0))</f>
        <v>59.9</v>
      </c>
    </row>
    <row r="33" spans="1:3" ht="15.75" x14ac:dyDescent="0.25">
      <c r="A33" s="3" t="s">
        <v>31</v>
      </c>
      <c r="B33">
        <f>INDEX([1]Enrolment!$FA$17:$FB$52,MATCH($A33,[1]Enrolment!$C$17:$C$52,0),MATCH(B$2,[1]Enrolment!$FA$15:$FB$15,0))</f>
        <v>86.66</v>
      </c>
      <c r="C33">
        <f>INDEX([1]Enrolment!$FA$17:$FB$52,MATCH($A33,[1]Enrolment!$C$17:$C$52,0),MATCH(C$2,[1]Enrolment!$FA$15:$FB$15,0))</f>
        <v>76.66</v>
      </c>
    </row>
    <row r="34" spans="1:3" ht="15.75" x14ac:dyDescent="0.25">
      <c r="A34" s="3" t="s">
        <v>32</v>
      </c>
      <c r="B34" t="e">
        <f>INDEX([1]Enrolment!$FA$17:$FB$52,MATCH($A34,[1]Enrolment!$C$17:$C$52,0),MATCH(B$2,[1]Enrolment!$FA$15:$FB$15,0))</f>
        <v>#N/A</v>
      </c>
      <c r="C34" t="e">
        <f>INDEX([1]Enrolment!$FA$17:$FB$52,MATCH($A34,[1]Enrolment!$C$17:$C$52,0),MATCH(C$2,[1]Enrolment!$FA$15:$FB$15,0))</f>
        <v>#N/A</v>
      </c>
    </row>
    <row r="35" spans="1:3" ht="15.75" x14ac:dyDescent="0.25">
      <c r="A35" s="3" t="s">
        <v>33</v>
      </c>
      <c r="B35">
        <f>INDEX([1]Enrolment!$FA$17:$FB$52,MATCH($A35,[1]Enrolment!$C$17:$C$52,0),MATCH(B$2,[1]Enrolment!$FA$15:$FB$15,0))</f>
        <v>0</v>
      </c>
      <c r="C35">
        <f>INDEX([1]Enrolment!$FA$17:$FB$52,MATCH($A35,[1]Enrolment!$C$17:$C$52,0),MATCH(C$2,[1]Enrolment!$FA$15:$FB$15,0))</f>
        <v>0</v>
      </c>
    </row>
    <row r="36" spans="1:3" ht="15.75" x14ac:dyDescent="0.25">
      <c r="A36" s="3" t="s">
        <v>34</v>
      </c>
      <c r="B36">
        <f>INDEX([1]Enrolment!$FA$17:$FB$52,MATCH($A36,[1]Enrolment!$C$17:$C$52,0),MATCH(B$2,[1]Enrolment!$FA$15:$FB$15,0))</f>
        <v>87.03</v>
      </c>
      <c r="C36">
        <f>INDEX([1]Enrolment!$FA$17:$FB$52,MATCH($A36,[1]Enrolment!$C$17:$C$52,0),MATCH(C$2,[1]Enrolment!$FA$15:$FB$15,0))</f>
        <v>57.26</v>
      </c>
    </row>
    <row r="37" spans="1:3" ht="15.75" x14ac:dyDescent="0.25">
      <c r="A37" s="3" t="s">
        <v>35</v>
      </c>
      <c r="B37">
        <f>INDEX([1]Enrolment!$FA$17:$FB$52,MATCH($A37,[1]Enrolment!$C$17:$C$52,0),MATCH(B$2,[1]Enrolment!$FA$15:$FB$15,0))</f>
        <v>83.54</v>
      </c>
      <c r="C37">
        <f>INDEX([1]Enrolment!$FA$17:$FB$52,MATCH($A37,[1]Enrolment!$C$17:$C$52,0),MATCH(C$2,[1]Enrolment!$FA$15:$FB$15,0))</f>
        <v>63.410000000000004</v>
      </c>
    </row>
    <row r="38" spans="1:3" ht="15.75" x14ac:dyDescent="0.25">
      <c r="A38" s="3" t="s">
        <v>36</v>
      </c>
      <c r="B38">
        <f>INDEX([1]Enrolment!$FA$17:$FB$52,MATCH($A38,[1]Enrolment!$C$17:$C$52,0),MATCH(B$2,[1]Enrolment!$FA$15:$FB$15,0))</f>
        <v>92.09</v>
      </c>
      <c r="C38">
        <f>INDEX([1]Enrolment!$FA$17:$FB$52,MATCH($A38,[1]Enrolment!$C$17:$C$52,0),MATCH(C$2,[1]Enrolment!$FA$15:$FB$15,0))</f>
        <v>72.95</v>
      </c>
    </row>
    <row r="39" spans="1:3" ht="15.75" x14ac:dyDescent="0.25">
      <c r="A39" s="9" t="s">
        <v>37</v>
      </c>
      <c r="B39">
        <f>INDEX([1]Enrolment!$FA$17:$FB$52,MATCH($A39,[1]Enrolment!$C$17:$C$52,0),MATCH(B$2,[1]Enrolment!$FA$15:$FB$15,0))</f>
        <v>88.08</v>
      </c>
      <c r="C39">
        <f>INDEX([1]Enrolment!$FA$17:$FB$52,MATCH($A39,[1]Enrolment!$C$17:$C$52,0),MATCH(C$2,[1]Enrolment!$FA$15:$FB$15,0))</f>
        <v>70.2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topLeftCell="A19" workbookViewId="0">
      <selection activeCell="A3" sqref="A3:A40"/>
    </sheetView>
  </sheetViews>
  <sheetFormatPr defaultRowHeight="15" x14ac:dyDescent="0.25"/>
  <cols>
    <col min="1" max="1" width="24" customWidth="1"/>
    <col min="2" max="16" width="10.7109375" customWidth="1"/>
  </cols>
  <sheetData>
    <row r="1" spans="1:17" x14ac:dyDescent="0.25">
      <c r="A1" s="5" t="s">
        <v>95</v>
      </c>
    </row>
    <row r="2" spans="1:17" ht="47.25" x14ac:dyDescent="0.25">
      <c r="B2" s="15" t="s">
        <v>38</v>
      </c>
      <c r="C2" s="4"/>
      <c r="D2" s="15"/>
      <c r="E2" s="15"/>
      <c r="F2" s="15" t="s">
        <v>39</v>
      </c>
      <c r="G2" s="15"/>
      <c r="H2" s="15"/>
      <c r="I2" s="15" t="s">
        <v>40</v>
      </c>
      <c r="J2" s="15"/>
      <c r="K2" s="15"/>
      <c r="L2" s="15" t="s">
        <v>41</v>
      </c>
      <c r="M2" s="15"/>
      <c r="N2" s="15"/>
      <c r="O2" s="16" t="s">
        <v>51</v>
      </c>
      <c r="P2" s="8"/>
      <c r="Q2" s="7"/>
    </row>
    <row r="3" spans="1:17" ht="47.25" x14ac:dyDescent="0.25">
      <c r="A3" s="2" t="s">
        <v>0</v>
      </c>
      <c r="B3" s="10" t="s">
        <v>48</v>
      </c>
      <c r="C3" s="10" t="s">
        <v>42</v>
      </c>
      <c r="D3" s="10" t="s">
        <v>43</v>
      </c>
      <c r="E3" s="10" t="s">
        <v>44</v>
      </c>
      <c r="F3" s="10" t="s">
        <v>39</v>
      </c>
      <c r="G3" s="10" t="s">
        <v>45</v>
      </c>
      <c r="H3" s="10" t="s">
        <v>46</v>
      </c>
      <c r="I3" s="10" t="s">
        <v>42</v>
      </c>
      <c r="J3" s="10" t="s">
        <v>43</v>
      </c>
      <c r="K3" s="10" t="s">
        <v>44</v>
      </c>
      <c r="L3" s="17" t="s">
        <v>47</v>
      </c>
      <c r="M3" s="10" t="s">
        <v>45</v>
      </c>
      <c r="N3" s="10" t="s">
        <v>46</v>
      </c>
      <c r="O3" s="10" t="s">
        <v>45</v>
      </c>
      <c r="P3" s="10" t="s">
        <v>46</v>
      </c>
    </row>
    <row r="4" spans="1:17" ht="15.75" x14ac:dyDescent="0.25">
      <c r="A4" s="3" t="s">
        <v>1</v>
      </c>
      <c r="B4" s="11">
        <f>SUM(C4:E4)</f>
        <v>454</v>
      </c>
      <c r="C4" s="11">
        <f>INDEX('[1]School Facilities'!$D$18:$AV$53,MATCH($A4,'[1]School Facilities'!$C$18:$C$53,0),MATCH(C$3,'[1]School Facilities'!$D$16:$AV$16,0))</f>
        <v>348</v>
      </c>
      <c r="D4" s="11">
        <f>INDEX('[1]School Facilities'!$D$18:$AV$53,MATCH($A4,'[1]School Facilities'!$C$18:$C$53,0),MATCH(D$3,'[1]School Facilities'!$D$16:$AV$16,0))</f>
        <v>106</v>
      </c>
      <c r="E4" s="11">
        <f>INDEX('[1]School Facilities'!$D$18:$AV$53,MATCH($A4,'[1]School Facilities'!$C$18:$C$53,0),MATCH(E$3,'[1]School Facilities'!$D$16:$AV$16,0))</f>
        <v>0</v>
      </c>
      <c r="F4" s="11">
        <f>SUM(G4:H4)</f>
        <v>388</v>
      </c>
      <c r="G4" s="11">
        <f>INDEX('[1]School Facilities'!$D$18:$AV$53,MATCH($A4,'[1]School Facilities'!$C$18:$C$53,0),MATCH(G$3,'[1]School Facilities'!$D$16:$AV$16,0))</f>
        <v>317</v>
      </c>
      <c r="H4" s="11">
        <f>INDEX('[1]School Facilities'!$D$18:$AV$53,MATCH($A4,'[1]School Facilities'!$C$18:$C$53,0),MATCH(H$3,'[1]School Facilities'!$D$16:$AV$16,0))</f>
        <v>71</v>
      </c>
      <c r="I4" s="12">
        <f>C4/$B4</f>
        <v>0.76651982378854622</v>
      </c>
      <c r="J4" s="12">
        <f t="shared" ref="J4:K4" si="0">D4/$B4</f>
        <v>0.23348017621145375</v>
      </c>
      <c r="K4" s="12">
        <f t="shared" si="0"/>
        <v>0</v>
      </c>
      <c r="L4" s="12">
        <f>F4/$B4</f>
        <v>0.85462555066079293</v>
      </c>
      <c r="M4" s="12">
        <f t="shared" ref="M4:N19" si="1">G4/$B4</f>
        <v>0.69823788546255505</v>
      </c>
      <c r="N4" s="12">
        <f t="shared" si="1"/>
        <v>0.15638766519823788</v>
      </c>
      <c r="O4" s="12">
        <f>G4/$F4</f>
        <v>0.8170103092783505</v>
      </c>
      <c r="P4" s="12">
        <f>H4/$F4</f>
        <v>0.18298969072164947</v>
      </c>
    </row>
    <row r="5" spans="1:17" ht="15.75" x14ac:dyDescent="0.25">
      <c r="A5" s="3" t="s">
        <v>2</v>
      </c>
      <c r="B5" s="11">
        <f t="shared" ref="B5:B40" si="2">SUM(C5:E5)</f>
        <v>105195</v>
      </c>
      <c r="C5" s="11">
        <f>INDEX('[1]School Facilities'!$D$18:$AV$53,MATCH($A5,'[1]School Facilities'!$C$18:$C$53,0),MATCH(C$3,'[1]School Facilities'!$D$16:$AV$16,0))</f>
        <v>75089</v>
      </c>
      <c r="D5" s="11">
        <f>INDEX('[1]School Facilities'!$D$18:$AV$53,MATCH($A5,'[1]School Facilities'!$C$18:$C$53,0),MATCH(D$3,'[1]School Facilities'!$D$16:$AV$16,0))</f>
        <v>28404</v>
      </c>
      <c r="E5" s="11">
        <f>INDEX('[1]School Facilities'!$D$18:$AV$53,MATCH($A5,'[1]School Facilities'!$C$18:$C$53,0),MATCH(E$3,'[1]School Facilities'!$D$16:$AV$16,0))</f>
        <v>1702</v>
      </c>
      <c r="F5" s="11">
        <f t="shared" ref="F5:F40" si="3">SUM(G5:H5)</f>
        <v>82492</v>
      </c>
      <c r="G5" s="11">
        <f>INDEX('[1]School Facilities'!$D$18:$AV$53,MATCH($A5,'[1]School Facilities'!$C$18:$C$53,0),MATCH(G$3,'[1]School Facilities'!$D$16:$AV$16,0))</f>
        <v>68435</v>
      </c>
      <c r="H5" s="11">
        <f>INDEX('[1]School Facilities'!$D$18:$AV$53,MATCH($A5,'[1]School Facilities'!$C$18:$C$53,0),MATCH(H$3,'[1]School Facilities'!$D$16:$AV$16,0))</f>
        <v>14057</v>
      </c>
      <c r="I5" s="12">
        <f t="shared" ref="I5:I40" si="4">C5/$B5</f>
        <v>0.71380769047958548</v>
      </c>
      <c r="J5" s="12">
        <f t="shared" ref="J5:J40" si="5">D5/$B5</f>
        <v>0.27001283330956793</v>
      </c>
      <c r="K5" s="12">
        <f t="shared" ref="K5:K40" si="6">E5/$B5</f>
        <v>1.6179476210846522E-2</v>
      </c>
      <c r="L5" s="12">
        <f t="shared" ref="L5:L40" si="7">F5/$B5</f>
        <v>0.78418175768810305</v>
      </c>
      <c r="M5" s="12">
        <f t="shared" si="1"/>
        <v>0.6505537335424687</v>
      </c>
      <c r="N5" s="12">
        <f t="shared" si="1"/>
        <v>0.13362802414563429</v>
      </c>
      <c r="O5" s="12">
        <f t="shared" ref="O5:O40" si="8">G5/$F5</f>
        <v>0.82959559714881448</v>
      </c>
      <c r="P5" s="12">
        <f t="shared" ref="P5:P40" si="9">H5/$F5</f>
        <v>0.17040440285118558</v>
      </c>
    </row>
    <row r="6" spans="1:17" ht="15.75" x14ac:dyDescent="0.25">
      <c r="A6" s="3" t="s">
        <v>3</v>
      </c>
      <c r="B6" s="11">
        <f t="shared" si="2"/>
        <v>3855</v>
      </c>
      <c r="C6" s="11">
        <f>INDEX('[1]School Facilities'!$D$18:$AV$53,MATCH($A6,'[1]School Facilities'!$C$18:$C$53,0),MATCH(C$3,'[1]School Facilities'!$D$16:$AV$16,0))</f>
        <v>3398</v>
      </c>
      <c r="D6" s="11">
        <f>INDEX('[1]School Facilities'!$D$18:$AV$53,MATCH($A6,'[1]School Facilities'!$C$18:$C$53,0),MATCH(D$3,'[1]School Facilities'!$D$16:$AV$16,0))</f>
        <v>451</v>
      </c>
      <c r="E6" s="11">
        <f>INDEX('[1]School Facilities'!$D$18:$AV$53,MATCH($A6,'[1]School Facilities'!$C$18:$C$53,0),MATCH(E$3,'[1]School Facilities'!$D$16:$AV$16,0))</f>
        <v>6</v>
      </c>
      <c r="F6" s="11">
        <f t="shared" si="3"/>
        <v>3495</v>
      </c>
      <c r="G6" s="11">
        <f>INDEX('[1]School Facilities'!$D$18:$AV$53,MATCH($A6,'[1]School Facilities'!$C$18:$C$53,0),MATCH(G$3,'[1]School Facilities'!$D$16:$AV$16,0))</f>
        <v>3195</v>
      </c>
      <c r="H6" s="11">
        <f>INDEX('[1]School Facilities'!$D$18:$AV$53,MATCH($A6,'[1]School Facilities'!$C$18:$C$53,0),MATCH(H$3,'[1]School Facilities'!$D$16:$AV$16,0))</f>
        <v>300</v>
      </c>
      <c r="I6" s="12">
        <f t="shared" si="4"/>
        <v>0.88145265888456548</v>
      </c>
      <c r="J6" s="12">
        <f t="shared" si="5"/>
        <v>0.11699092088197147</v>
      </c>
      <c r="K6" s="12">
        <f t="shared" si="6"/>
        <v>1.5564202334630351E-3</v>
      </c>
      <c r="L6" s="12">
        <f t="shared" si="7"/>
        <v>0.9066147859922179</v>
      </c>
      <c r="M6" s="12">
        <f t="shared" si="1"/>
        <v>0.8287937743190662</v>
      </c>
      <c r="N6" s="12">
        <f t="shared" si="1"/>
        <v>7.7821011673151752E-2</v>
      </c>
      <c r="O6" s="12">
        <f t="shared" si="8"/>
        <v>0.91416309012875541</v>
      </c>
      <c r="P6" s="12">
        <f t="shared" si="9"/>
        <v>8.5836909871244635E-2</v>
      </c>
    </row>
    <row r="7" spans="1:17" ht="15.75" x14ac:dyDescent="0.25">
      <c r="A7" s="3" t="s">
        <v>4</v>
      </c>
      <c r="B7" s="11">
        <f t="shared" si="2"/>
        <v>64171</v>
      </c>
      <c r="C7" s="11">
        <f>INDEX('[1]School Facilities'!$D$18:$AV$53,MATCH($A7,'[1]School Facilities'!$C$18:$C$53,0),MATCH(C$3,'[1]School Facilities'!$D$16:$AV$16,0))</f>
        <v>50186</v>
      </c>
      <c r="D7" s="11">
        <f>INDEX('[1]School Facilities'!$D$18:$AV$53,MATCH($A7,'[1]School Facilities'!$C$18:$C$53,0),MATCH(D$3,'[1]School Facilities'!$D$16:$AV$16,0))</f>
        <v>6753</v>
      </c>
      <c r="E7" s="11">
        <f>INDEX('[1]School Facilities'!$D$18:$AV$53,MATCH($A7,'[1]School Facilities'!$C$18:$C$53,0),MATCH(E$3,'[1]School Facilities'!$D$16:$AV$16,0))</f>
        <v>7232</v>
      </c>
      <c r="F7" s="11">
        <f t="shared" si="3"/>
        <v>53949</v>
      </c>
      <c r="G7" s="11">
        <f>INDEX('[1]School Facilities'!$D$18:$AV$53,MATCH($A7,'[1]School Facilities'!$C$18:$C$53,0),MATCH(G$3,'[1]School Facilities'!$D$16:$AV$16,0))</f>
        <v>47742</v>
      </c>
      <c r="H7" s="11">
        <f>INDEX('[1]School Facilities'!$D$18:$AV$53,MATCH($A7,'[1]School Facilities'!$C$18:$C$53,0),MATCH(H$3,'[1]School Facilities'!$D$16:$AV$16,0))</f>
        <v>6207</v>
      </c>
      <c r="I7" s="12">
        <f t="shared" si="4"/>
        <v>0.78206666562777583</v>
      </c>
      <c r="J7" s="12">
        <f t="shared" si="5"/>
        <v>0.10523445169936575</v>
      </c>
      <c r="K7" s="12">
        <f t="shared" si="6"/>
        <v>0.11269888267285845</v>
      </c>
      <c r="L7" s="12">
        <f t="shared" si="7"/>
        <v>0.84070686135481765</v>
      </c>
      <c r="M7" s="12">
        <f t="shared" si="1"/>
        <v>0.74398092596344145</v>
      </c>
      <c r="N7" s="12">
        <f t="shared" si="1"/>
        <v>9.6725935391376167E-2</v>
      </c>
      <c r="O7" s="12">
        <f t="shared" si="8"/>
        <v>0.88494689428905082</v>
      </c>
      <c r="P7" s="12">
        <f t="shared" si="9"/>
        <v>0.11505310571094923</v>
      </c>
    </row>
    <row r="8" spans="1:17" ht="15.75" x14ac:dyDescent="0.25">
      <c r="A8" s="3" t="s">
        <v>5</v>
      </c>
      <c r="B8" s="11">
        <f t="shared" si="2"/>
        <v>76596</v>
      </c>
      <c r="C8" s="11">
        <f>INDEX('[1]School Facilities'!$D$18:$AV$53,MATCH($A8,'[1]School Facilities'!$C$18:$C$53,0),MATCH(C$3,'[1]School Facilities'!$D$16:$AV$16,0))</f>
        <v>70673</v>
      </c>
      <c r="D8" s="11">
        <f>INDEX('[1]School Facilities'!$D$18:$AV$53,MATCH($A8,'[1]School Facilities'!$C$18:$C$53,0),MATCH(D$3,'[1]School Facilities'!$D$16:$AV$16,0))</f>
        <v>1698</v>
      </c>
      <c r="E8" s="11">
        <f>INDEX('[1]School Facilities'!$D$18:$AV$53,MATCH($A8,'[1]School Facilities'!$C$18:$C$53,0),MATCH(E$3,'[1]School Facilities'!$D$16:$AV$16,0))</f>
        <v>4225</v>
      </c>
      <c r="F8" s="11">
        <f t="shared" si="3"/>
        <v>67905</v>
      </c>
      <c r="G8" s="11">
        <f>INDEX('[1]School Facilities'!$D$18:$AV$53,MATCH($A8,'[1]School Facilities'!$C$18:$C$53,0),MATCH(G$3,'[1]School Facilities'!$D$16:$AV$16,0))</f>
        <v>66743</v>
      </c>
      <c r="H8" s="11">
        <f>INDEX('[1]School Facilities'!$D$18:$AV$53,MATCH($A8,'[1]School Facilities'!$C$18:$C$53,0),MATCH(H$3,'[1]School Facilities'!$D$16:$AV$16,0))</f>
        <v>1162</v>
      </c>
      <c r="I8" s="12">
        <f t="shared" si="4"/>
        <v>0.92267220220377044</v>
      </c>
      <c r="J8" s="12">
        <f t="shared" si="5"/>
        <v>2.2168259439135203E-2</v>
      </c>
      <c r="K8" s="12">
        <f t="shared" si="6"/>
        <v>5.5159538357094362E-2</v>
      </c>
      <c r="L8" s="12">
        <f t="shared" si="7"/>
        <v>0.8865345448848504</v>
      </c>
      <c r="M8" s="12">
        <f t="shared" si="1"/>
        <v>0.87136403989764477</v>
      </c>
      <c r="N8" s="12">
        <f t="shared" si="1"/>
        <v>1.5170504987205598E-2</v>
      </c>
      <c r="O8" s="12">
        <f t="shared" si="8"/>
        <v>0.98288785803696344</v>
      </c>
      <c r="P8" s="12">
        <f t="shared" si="9"/>
        <v>1.7112141963036596E-2</v>
      </c>
    </row>
    <row r="9" spans="1:17" ht="15.75" x14ac:dyDescent="0.25">
      <c r="A9" s="3" t="s">
        <v>6</v>
      </c>
      <c r="B9" s="11">
        <f t="shared" si="2"/>
        <v>192</v>
      </c>
      <c r="C9" s="11">
        <f>INDEX('[1]School Facilities'!$D$18:$AV$53,MATCH($A9,'[1]School Facilities'!$C$18:$C$53,0),MATCH(C$3,'[1]School Facilities'!$D$16:$AV$16,0))</f>
        <v>112</v>
      </c>
      <c r="D9" s="11">
        <f>INDEX('[1]School Facilities'!$D$18:$AV$53,MATCH($A9,'[1]School Facilities'!$C$18:$C$53,0),MATCH(D$3,'[1]School Facilities'!$D$16:$AV$16,0))</f>
        <v>80</v>
      </c>
      <c r="E9" s="11">
        <f>INDEX('[1]School Facilities'!$D$18:$AV$53,MATCH($A9,'[1]School Facilities'!$C$18:$C$53,0),MATCH(E$3,'[1]School Facilities'!$D$16:$AV$16,0))</f>
        <v>0</v>
      </c>
      <c r="F9" s="11">
        <f t="shared" si="3"/>
        <v>18</v>
      </c>
      <c r="G9" s="11">
        <f>INDEX('[1]School Facilities'!$D$18:$AV$53,MATCH($A9,'[1]School Facilities'!$C$18:$C$53,0),MATCH(G$3,'[1]School Facilities'!$D$16:$AV$16,0))</f>
        <v>17</v>
      </c>
      <c r="H9" s="11">
        <f>INDEX('[1]School Facilities'!$D$18:$AV$53,MATCH($A9,'[1]School Facilities'!$C$18:$C$53,0),MATCH(H$3,'[1]School Facilities'!$D$16:$AV$16,0))</f>
        <v>1</v>
      </c>
      <c r="I9" s="12">
        <f t="shared" si="4"/>
        <v>0.58333333333333337</v>
      </c>
      <c r="J9" s="12">
        <f t="shared" si="5"/>
        <v>0.41666666666666669</v>
      </c>
      <c r="K9" s="12">
        <f t="shared" si="6"/>
        <v>0</v>
      </c>
      <c r="L9" s="12">
        <f t="shared" si="7"/>
        <v>9.375E-2</v>
      </c>
      <c r="M9" s="12">
        <f t="shared" si="1"/>
        <v>8.8541666666666671E-2</v>
      </c>
      <c r="N9" s="12">
        <f t="shared" si="1"/>
        <v>5.208333333333333E-3</v>
      </c>
      <c r="O9" s="12">
        <f t="shared" si="8"/>
        <v>0.94444444444444442</v>
      </c>
      <c r="P9" s="12">
        <f t="shared" si="9"/>
        <v>5.5555555555555552E-2</v>
      </c>
    </row>
    <row r="10" spans="1:17" ht="15.75" x14ac:dyDescent="0.25">
      <c r="A10" s="3" t="s">
        <v>7</v>
      </c>
      <c r="B10" s="11">
        <f t="shared" si="2"/>
        <v>53359</v>
      </c>
      <c r="C10" s="11">
        <f>INDEX('[1]School Facilities'!$D$18:$AV$53,MATCH($A10,'[1]School Facilities'!$C$18:$C$53,0),MATCH(C$3,'[1]School Facilities'!$D$16:$AV$16,0))</f>
        <v>47468</v>
      </c>
      <c r="D10" s="11">
        <f>INDEX('[1]School Facilities'!$D$18:$AV$53,MATCH($A10,'[1]School Facilities'!$C$18:$C$53,0),MATCH(D$3,'[1]School Facilities'!$D$16:$AV$16,0))</f>
        <v>5650</v>
      </c>
      <c r="E10" s="11">
        <f>INDEX('[1]School Facilities'!$D$18:$AV$53,MATCH($A10,'[1]School Facilities'!$C$18:$C$53,0),MATCH(E$3,'[1]School Facilities'!$D$16:$AV$16,0))</f>
        <v>241</v>
      </c>
      <c r="F10" s="11">
        <f t="shared" si="3"/>
        <v>47732</v>
      </c>
      <c r="G10" s="11">
        <f>INDEX('[1]School Facilities'!$D$18:$AV$53,MATCH($A10,'[1]School Facilities'!$C$18:$C$53,0),MATCH(G$3,'[1]School Facilities'!$D$16:$AV$16,0))</f>
        <v>44465</v>
      </c>
      <c r="H10" s="11">
        <f>INDEX('[1]School Facilities'!$D$18:$AV$53,MATCH($A10,'[1]School Facilities'!$C$18:$C$53,0),MATCH(H$3,'[1]School Facilities'!$D$16:$AV$16,0))</f>
        <v>3267</v>
      </c>
      <c r="I10" s="12">
        <f t="shared" si="4"/>
        <v>0.88959688150077776</v>
      </c>
      <c r="J10" s="12">
        <f t="shared" si="5"/>
        <v>0.10588654210161359</v>
      </c>
      <c r="K10" s="12">
        <f t="shared" si="6"/>
        <v>4.5165763976086504E-3</v>
      </c>
      <c r="L10" s="12">
        <f t="shared" si="7"/>
        <v>0.89454450045915401</v>
      </c>
      <c r="M10" s="12">
        <f t="shared" si="1"/>
        <v>0.83331771584924752</v>
      </c>
      <c r="N10" s="12">
        <f t="shared" si="1"/>
        <v>6.1226784609906486E-2</v>
      </c>
      <c r="O10" s="12">
        <f t="shared" si="8"/>
        <v>0.93155535070812034</v>
      </c>
      <c r="P10" s="12">
        <f t="shared" si="9"/>
        <v>6.8444649291879656E-2</v>
      </c>
    </row>
    <row r="11" spans="1:17" ht="15.75" x14ac:dyDescent="0.25">
      <c r="A11" s="3" t="s">
        <v>8</v>
      </c>
      <c r="B11" s="11">
        <f t="shared" si="2"/>
        <v>319</v>
      </c>
      <c r="C11" s="11">
        <f>INDEX('[1]School Facilities'!$D$18:$AV$53,MATCH($A11,'[1]School Facilities'!$C$18:$C$53,0),MATCH(C$3,'[1]School Facilities'!$D$16:$AV$16,0))</f>
        <v>275</v>
      </c>
      <c r="D11" s="11">
        <f>INDEX('[1]School Facilities'!$D$18:$AV$53,MATCH($A11,'[1]School Facilities'!$C$18:$C$53,0),MATCH(D$3,'[1]School Facilities'!$D$16:$AV$16,0))</f>
        <v>44</v>
      </c>
      <c r="E11" s="11">
        <f>INDEX('[1]School Facilities'!$D$18:$AV$53,MATCH($A11,'[1]School Facilities'!$C$18:$C$53,0),MATCH(E$3,'[1]School Facilities'!$D$16:$AV$16,0))</f>
        <v>0</v>
      </c>
      <c r="F11" s="11">
        <f t="shared" si="3"/>
        <v>287</v>
      </c>
      <c r="G11" s="11">
        <f>INDEX('[1]School Facilities'!$D$18:$AV$53,MATCH($A11,'[1]School Facilities'!$C$18:$C$53,0),MATCH(G$3,'[1]School Facilities'!$D$16:$AV$16,0))</f>
        <v>257</v>
      </c>
      <c r="H11" s="11">
        <f>INDEX('[1]School Facilities'!$D$18:$AV$53,MATCH($A11,'[1]School Facilities'!$C$18:$C$53,0),MATCH(H$3,'[1]School Facilities'!$D$16:$AV$16,0))</f>
        <v>30</v>
      </c>
      <c r="I11" s="12">
        <f t="shared" si="4"/>
        <v>0.86206896551724133</v>
      </c>
      <c r="J11" s="12">
        <f t="shared" si="5"/>
        <v>0.13793103448275862</v>
      </c>
      <c r="K11" s="12">
        <f t="shared" si="6"/>
        <v>0</v>
      </c>
      <c r="L11" s="12">
        <f t="shared" si="7"/>
        <v>0.89968652037617558</v>
      </c>
      <c r="M11" s="12">
        <f t="shared" si="1"/>
        <v>0.80564263322884011</v>
      </c>
      <c r="N11" s="12">
        <f t="shared" si="1"/>
        <v>9.4043887147335428E-2</v>
      </c>
      <c r="O11" s="12">
        <f t="shared" si="8"/>
        <v>0.89547038327526129</v>
      </c>
      <c r="P11" s="12">
        <f t="shared" si="9"/>
        <v>0.10452961672473868</v>
      </c>
    </row>
    <row r="12" spans="1:17" ht="15.75" x14ac:dyDescent="0.25">
      <c r="A12" s="3" t="s">
        <v>9</v>
      </c>
      <c r="B12" s="11">
        <f t="shared" si="2"/>
        <v>113</v>
      </c>
      <c r="C12" s="11">
        <f>INDEX('[1]School Facilities'!$D$18:$AV$53,MATCH($A12,'[1]School Facilities'!$C$18:$C$53,0),MATCH(C$3,'[1]School Facilities'!$D$16:$AV$16,0))</f>
        <v>88</v>
      </c>
      <c r="D12" s="11">
        <f>INDEX('[1]School Facilities'!$D$18:$AV$53,MATCH($A12,'[1]School Facilities'!$C$18:$C$53,0),MATCH(D$3,'[1]School Facilities'!$D$16:$AV$16,0))</f>
        <v>25</v>
      </c>
      <c r="E12" s="11">
        <f>INDEX('[1]School Facilities'!$D$18:$AV$53,MATCH($A12,'[1]School Facilities'!$C$18:$C$53,0),MATCH(E$3,'[1]School Facilities'!$D$16:$AV$16,0))</f>
        <v>0</v>
      </c>
      <c r="F12" s="11">
        <f t="shared" si="3"/>
        <v>77</v>
      </c>
      <c r="G12" s="11">
        <f>INDEX('[1]School Facilities'!$D$18:$AV$53,MATCH($A12,'[1]School Facilities'!$C$18:$C$53,0),MATCH(G$3,'[1]School Facilities'!$D$16:$AV$16,0))</f>
        <v>66</v>
      </c>
      <c r="H12" s="11">
        <f>INDEX('[1]School Facilities'!$D$18:$AV$53,MATCH($A12,'[1]School Facilities'!$C$18:$C$53,0),MATCH(H$3,'[1]School Facilities'!$D$16:$AV$16,0))</f>
        <v>11</v>
      </c>
      <c r="I12" s="12">
        <f t="shared" si="4"/>
        <v>0.77876106194690264</v>
      </c>
      <c r="J12" s="12">
        <f t="shared" si="5"/>
        <v>0.22123893805309736</v>
      </c>
      <c r="K12" s="12">
        <f t="shared" si="6"/>
        <v>0</v>
      </c>
      <c r="L12" s="12">
        <f t="shared" si="7"/>
        <v>0.68141592920353977</v>
      </c>
      <c r="M12" s="12">
        <f t="shared" si="1"/>
        <v>0.58407079646017701</v>
      </c>
      <c r="N12" s="12">
        <f t="shared" si="1"/>
        <v>9.7345132743362831E-2</v>
      </c>
      <c r="O12" s="12">
        <f t="shared" si="8"/>
        <v>0.8571428571428571</v>
      </c>
      <c r="P12" s="12">
        <f t="shared" si="9"/>
        <v>0.14285714285714285</v>
      </c>
    </row>
    <row r="13" spans="1:17" ht="15.75" x14ac:dyDescent="0.25">
      <c r="A13" s="3" t="s">
        <v>10</v>
      </c>
      <c r="B13" s="11">
        <f t="shared" si="2"/>
        <v>5387</v>
      </c>
      <c r="C13" s="11">
        <f>INDEX('[1]School Facilities'!$D$18:$AV$53,MATCH($A13,'[1]School Facilities'!$C$18:$C$53,0),MATCH(C$3,'[1]School Facilities'!$D$16:$AV$16,0))</f>
        <v>2826</v>
      </c>
      <c r="D13" s="11">
        <f>INDEX('[1]School Facilities'!$D$18:$AV$53,MATCH($A13,'[1]School Facilities'!$C$18:$C$53,0),MATCH(D$3,'[1]School Facilities'!$D$16:$AV$16,0))</f>
        <v>2561</v>
      </c>
      <c r="E13" s="11">
        <f>INDEX('[1]School Facilities'!$D$18:$AV$53,MATCH($A13,'[1]School Facilities'!$C$18:$C$53,0),MATCH(E$3,'[1]School Facilities'!$D$16:$AV$16,0))</f>
        <v>0</v>
      </c>
      <c r="F13" s="11">
        <f t="shared" si="3"/>
        <v>201</v>
      </c>
      <c r="G13" s="11">
        <f>INDEX('[1]School Facilities'!$D$18:$AV$53,MATCH($A13,'[1]School Facilities'!$C$18:$C$53,0),MATCH(G$3,'[1]School Facilities'!$D$16:$AV$16,0))</f>
        <v>146</v>
      </c>
      <c r="H13" s="11">
        <f>INDEX('[1]School Facilities'!$D$18:$AV$53,MATCH($A13,'[1]School Facilities'!$C$18:$C$53,0),MATCH(H$3,'[1]School Facilities'!$D$16:$AV$16,0))</f>
        <v>55</v>
      </c>
      <c r="I13" s="12">
        <f t="shared" si="4"/>
        <v>0.52459625023204015</v>
      </c>
      <c r="J13" s="12">
        <f t="shared" si="5"/>
        <v>0.4754037497679599</v>
      </c>
      <c r="K13" s="12">
        <f t="shared" si="6"/>
        <v>0</v>
      </c>
      <c r="L13" s="12">
        <f t="shared" si="7"/>
        <v>3.7312047521811768E-2</v>
      </c>
      <c r="M13" s="12">
        <f t="shared" si="1"/>
        <v>2.7102283274549843E-2</v>
      </c>
      <c r="N13" s="12">
        <f t="shared" si="1"/>
        <v>1.0209764247261928E-2</v>
      </c>
      <c r="O13" s="12">
        <f t="shared" si="8"/>
        <v>0.72636815920398012</v>
      </c>
      <c r="P13" s="12">
        <f t="shared" si="9"/>
        <v>0.27363184079601988</v>
      </c>
    </row>
    <row r="14" spans="1:17" ht="15.75" x14ac:dyDescent="0.25">
      <c r="A14" s="3" t="s">
        <v>11</v>
      </c>
      <c r="B14" s="11">
        <f t="shared" si="2"/>
        <v>1509</v>
      </c>
      <c r="C14" s="11">
        <f>INDEX('[1]School Facilities'!$D$18:$AV$53,MATCH($A14,'[1]School Facilities'!$C$18:$C$53,0),MATCH(C$3,'[1]School Facilities'!$D$16:$AV$16,0))</f>
        <v>961</v>
      </c>
      <c r="D14" s="11">
        <f>INDEX('[1]School Facilities'!$D$18:$AV$53,MATCH($A14,'[1]School Facilities'!$C$18:$C$53,0),MATCH(D$3,'[1]School Facilities'!$D$16:$AV$16,0))</f>
        <v>548</v>
      </c>
      <c r="E14" s="11">
        <f>INDEX('[1]School Facilities'!$D$18:$AV$53,MATCH($A14,'[1]School Facilities'!$C$18:$C$53,0),MATCH(E$3,'[1]School Facilities'!$D$16:$AV$16,0))</f>
        <v>0</v>
      </c>
      <c r="F14" s="11">
        <f t="shared" si="3"/>
        <v>1171</v>
      </c>
      <c r="G14" s="11">
        <f>INDEX('[1]School Facilities'!$D$18:$AV$53,MATCH($A14,'[1]School Facilities'!$C$18:$C$53,0),MATCH(G$3,'[1]School Facilities'!$D$16:$AV$16,0))</f>
        <v>806</v>
      </c>
      <c r="H14" s="11">
        <f>INDEX('[1]School Facilities'!$D$18:$AV$53,MATCH($A14,'[1]School Facilities'!$C$18:$C$53,0),MATCH(H$3,'[1]School Facilities'!$D$16:$AV$16,0))</f>
        <v>365</v>
      </c>
      <c r="I14" s="12">
        <f t="shared" si="4"/>
        <v>0.63684559310801858</v>
      </c>
      <c r="J14" s="12">
        <f t="shared" si="5"/>
        <v>0.36315440689198142</v>
      </c>
      <c r="K14" s="12">
        <f t="shared" si="6"/>
        <v>0</v>
      </c>
      <c r="L14" s="12">
        <f t="shared" si="7"/>
        <v>0.77601060304837643</v>
      </c>
      <c r="M14" s="12">
        <f t="shared" si="1"/>
        <v>0.534128561961564</v>
      </c>
      <c r="N14" s="12">
        <f t="shared" si="1"/>
        <v>0.24188204108681247</v>
      </c>
      <c r="O14" s="12">
        <f t="shared" si="8"/>
        <v>0.68830059777967545</v>
      </c>
      <c r="P14" s="12">
        <f t="shared" si="9"/>
        <v>0.3116994022203245</v>
      </c>
    </row>
    <row r="15" spans="1:17" ht="15.75" x14ac:dyDescent="0.25">
      <c r="A15" s="3" t="s">
        <v>12</v>
      </c>
      <c r="B15" s="11">
        <f t="shared" si="2"/>
        <v>43178</v>
      </c>
      <c r="C15" s="11">
        <f>INDEX('[1]School Facilities'!$D$18:$AV$53,MATCH($A15,'[1]School Facilities'!$C$18:$C$53,0),MATCH(C$3,'[1]School Facilities'!$D$16:$AV$16,0))</f>
        <v>33713</v>
      </c>
      <c r="D15" s="11">
        <f>INDEX('[1]School Facilities'!$D$18:$AV$53,MATCH($A15,'[1]School Facilities'!$C$18:$C$53,0),MATCH(D$3,'[1]School Facilities'!$D$16:$AV$16,0))</f>
        <v>9462</v>
      </c>
      <c r="E15" s="11">
        <f>INDEX('[1]School Facilities'!$D$18:$AV$53,MATCH($A15,'[1]School Facilities'!$C$18:$C$53,0),MATCH(E$3,'[1]School Facilities'!$D$16:$AV$16,0))</f>
        <v>3</v>
      </c>
      <c r="F15" s="11">
        <f t="shared" si="3"/>
        <v>34882</v>
      </c>
      <c r="G15" s="11">
        <f>INDEX('[1]School Facilities'!$D$18:$AV$53,MATCH($A15,'[1]School Facilities'!$C$18:$C$53,0),MATCH(G$3,'[1]School Facilities'!$D$16:$AV$16,0))</f>
        <v>30681</v>
      </c>
      <c r="H15" s="11">
        <f>INDEX('[1]School Facilities'!$D$18:$AV$53,MATCH($A15,'[1]School Facilities'!$C$18:$C$53,0),MATCH(H$3,'[1]School Facilities'!$D$16:$AV$16,0))</f>
        <v>4201</v>
      </c>
      <c r="I15" s="12">
        <f t="shared" si="4"/>
        <v>0.78079114363796376</v>
      </c>
      <c r="J15" s="12">
        <f t="shared" si="5"/>
        <v>0.2191393765343462</v>
      </c>
      <c r="K15" s="12">
        <f t="shared" si="6"/>
        <v>6.9479827690027332E-5</v>
      </c>
      <c r="L15" s="12">
        <f t="shared" si="7"/>
        <v>0.80786511649451109</v>
      </c>
      <c r="M15" s="12">
        <f t="shared" si="1"/>
        <v>0.71057019778590946</v>
      </c>
      <c r="N15" s="12">
        <f t="shared" si="1"/>
        <v>9.7294918708601602E-2</v>
      </c>
      <c r="O15" s="12">
        <f t="shared" si="8"/>
        <v>0.87956539189266669</v>
      </c>
      <c r="P15" s="12">
        <f t="shared" si="9"/>
        <v>0.12043460810733329</v>
      </c>
    </row>
    <row r="16" spans="1:17" ht="15.75" x14ac:dyDescent="0.25">
      <c r="A16" s="3" t="s">
        <v>13</v>
      </c>
      <c r="B16" s="11">
        <f t="shared" si="2"/>
        <v>21938</v>
      </c>
      <c r="C16" s="11">
        <f>INDEX('[1]School Facilities'!$D$18:$AV$53,MATCH($A16,'[1]School Facilities'!$C$18:$C$53,0),MATCH(C$3,'[1]School Facilities'!$D$16:$AV$16,0))</f>
        <v>14974</v>
      </c>
      <c r="D16" s="11">
        <f>INDEX('[1]School Facilities'!$D$18:$AV$53,MATCH($A16,'[1]School Facilities'!$C$18:$C$53,0),MATCH(D$3,'[1]School Facilities'!$D$16:$AV$16,0))</f>
        <v>6450</v>
      </c>
      <c r="E16" s="11">
        <f>INDEX('[1]School Facilities'!$D$18:$AV$53,MATCH($A16,'[1]School Facilities'!$C$18:$C$53,0),MATCH(E$3,'[1]School Facilities'!$D$16:$AV$16,0))</f>
        <v>514</v>
      </c>
      <c r="F16" s="11">
        <f t="shared" si="3"/>
        <v>17445</v>
      </c>
      <c r="G16" s="11">
        <f>INDEX('[1]School Facilities'!$D$18:$AV$53,MATCH($A16,'[1]School Facilities'!$C$18:$C$53,0),MATCH(G$3,'[1]School Facilities'!$D$16:$AV$16,0))</f>
        <v>13610</v>
      </c>
      <c r="H16" s="11">
        <f>INDEX('[1]School Facilities'!$D$18:$AV$53,MATCH($A16,'[1]School Facilities'!$C$18:$C$53,0),MATCH(H$3,'[1]School Facilities'!$D$16:$AV$16,0))</f>
        <v>3835</v>
      </c>
      <c r="I16" s="12">
        <f t="shared" si="4"/>
        <v>0.68255994165375145</v>
      </c>
      <c r="J16" s="12">
        <f t="shared" si="5"/>
        <v>0.29401039292551739</v>
      </c>
      <c r="K16" s="12">
        <f t="shared" si="6"/>
        <v>2.342966542073115E-2</v>
      </c>
      <c r="L16" s="12">
        <f t="shared" si="7"/>
        <v>0.79519555109855045</v>
      </c>
      <c r="M16" s="12">
        <f t="shared" si="1"/>
        <v>0.62038472057616922</v>
      </c>
      <c r="N16" s="12">
        <f t="shared" si="1"/>
        <v>0.17481083052238125</v>
      </c>
      <c r="O16" s="12">
        <f t="shared" si="8"/>
        <v>0.78016623674405272</v>
      </c>
      <c r="P16" s="12">
        <f t="shared" si="9"/>
        <v>0.21983376325594725</v>
      </c>
    </row>
    <row r="17" spans="1:16" ht="15.75" x14ac:dyDescent="0.25">
      <c r="A17" s="3" t="s">
        <v>14</v>
      </c>
      <c r="B17" s="11">
        <f t="shared" si="2"/>
        <v>17720</v>
      </c>
      <c r="C17" s="11">
        <f>INDEX('[1]School Facilities'!$D$18:$AV$53,MATCH($A17,'[1]School Facilities'!$C$18:$C$53,0),MATCH(C$3,'[1]School Facilities'!$D$16:$AV$16,0))</f>
        <v>15219</v>
      </c>
      <c r="D17" s="11">
        <f>INDEX('[1]School Facilities'!$D$18:$AV$53,MATCH($A17,'[1]School Facilities'!$C$18:$C$53,0),MATCH(D$3,'[1]School Facilities'!$D$16:$AV$16,0))</f>
        <v>2497</v>
      </c>
      <c r="E17" s="11">
        <f>INDEX('[1]School Facilities'!$D$18:$AV$53,MATCH($A17,'[1]School Facilities'!$C$18:$C$53,0),MATCH(E$3,'[1]School Facilities'!$D$16:$AV$16,0))</f>
        <v>4</v>
      </c>
      <c r="F17" s="11">
        <f t="shared" si="3"/>
        <v>16965</v>
      </c>
      <c r="G17" s="11">
        <f>INDEX('[1]School Facilities'!$D$18:$AV$53,MATCH($A17,'[1]School Facilities'!$C$18:$C$53,0),MATCH(G$3,'[1]School Facilities'!$D$16:$AV$16,0))</f>
        <v>14835</v>
      </c>
      <c r="H17" s="11">
        <f>INDEX('[1]School Facilities'!$D$18:$AV$53,MATCH($A17,'[1]School Facilities'!$C$18:$C$53,0),MATCH(H$3,'[1]School Facilities'!$D$16:$AV$16,0))</f>
        <v>2130</v>
      </c>
      <c r="I17" s="12">
        <f t="shared" si="4"/>
        <v>0.85886004514672687</v>
      </c>
      <c r="J17" s="12">
        <f t="shared" si="5"/>
        <v>0.14091422121896163</v>
      </c>
      <c r="K17" s="12">
        <f t="shared" si="6"/>
        <v>2.257336343115124E-4</v>
      </c>
      <c r="L17" s="12">
        <f t="shared" si="7"/>
        <v>0.95739277652370203</v>
      </c>
      <c r="M17" s="12">
        <f t="shared" si="1"/>
        <v>0.83718961625282162</v>
      </c>
      <c r="N17" s="12">
        <f t="shared" si="1"/>
        <v>0.12020316027088036</v>
      </c>
      <c r="O17" s="12">
        <f t="shared" si="8"/>
        <v>0.87444739168877095</v>
      </c>
      <c r="P17" s="12">
        <f t="shared" si="9"/>
        <v>0.125552608311229</v>
      </c>
    </row>
    <row r="18" spans="1:16" ht="15.75" x14ac:dyDescent="0.25">
      <c r="A18" s="3" t="s">
        <v>15</v>
      </c>
      <c r="B18" s="11">
        <f t="shared" si="2"/>
        <v>28307</v>
      </c>
      <c r="C18" s="11">
        <f>INDEX('[1]School Facilities'!$D$18:$AV$53,MATCH($A18,'[1]School Facilities'!$C$18:$C$53,0),MATCH(C$3,'[1]School Facilities'!$D$16:$AV$16,0))</f>
        <v>23234</v>
      </c>
      <c r="D18" s="11">
        <f>INDEX('[1]School Facilities'!$D$18:$AV$53,MATCH($A18,'[1]School Facilities'!$C$18:$C$53,0),MATCH(D$3,'[1]School Facilities'!$D$16:$AV$16,0))</f>
        <v>5073</v>
      </c>
      <c r="E18" s="11">
        <f>INDEX('[1]School Facilities'!$D$18:$AV$53,MATCH($A18,'[1]School Facilities'!$C$18:$C$53,0),MATCH(E$3,'[1]School Facilities'!$D$16:$AV$16,0))</f>
        <v>0</v>
      </c>
      <c r="F18" s="11">
        <f t="shared" si="3"/>
        <v>25292</v>
      </c>
      <c r="G18" s="11">
        <f>INDEX('[1]School Facilities'!$D$18:$AV$53,MATCH($A18,'[1]School Facilities'!$C$18:$C$53,0),MATCH(G$3,'[1]School Facilities'!$D$16:$AV$16,0))</f>
        <v>21708</v>
      </c>
      <c r="H18" s="11">
        <f>INDEX('[1]School Facilities'!$D$18:$AV$53,MATCH($A18,'[1]School Facilities'!$C$18:$C$53,0),MATCH(H$3,'[1]School Facilities'!$D$16:$AV$16,0))</f>
        <v>3584</v>
      </c>
      <c r="I18" s="12">
        <f t="shared" si="4"/>
        <v>0.82078637792772102</v>
      </c>
      <c r="J18" s="12">
        <f t="shared" si="5"/>
        <v>0.17921362207227895</v>
      </c>
      <c r="K18" s="12">
        <f t="shared" si="6"/>
        <v>0</v>
      </c>
      <c r="L18" s="12">
        <f t="shared" si="7"/>
        <v>0.89348924294344156</v>
      </c>
      <c r="M18" s="12">
        <f t="shared" si="1"/>
        <v>0.76687745080722081</v>
      </c>
      <c r="N18" s="12">
        <f t="shared" si="1"/>
        <v>0.12661179213622073</v>
      </c>
      <c r="O18" s="12">
        <f t="shared" si="8"/>
        <v>0.85829511307923456</v>
      </c>
      <c r="P18" s="12">
        <f t="shared" si="9"/>
        <v>0.14170488692076547</v>
      </c>
    </row>
    <row r="19" spans="1:16" ht="15.75" x14ac:dyDescent="0.25">
      <c r="A19" s="3" t="s">
        <v>16</v>
      </c>
      <c r="B19" s="11">
        <f t="shared" si="2"/>
        <v>46348</v>
      </c>
      <c r="C19" s="11">
        <f>INDEX('[1]School Facilities'!$D$18:$AV$53,MATCH($A19,'[1]School Facilities'!$C$18:$C$53,0),MATCH(C$3,'[1]School Facilities'!$D$16:$AV$16,0))</f>
        <v>40666</v>
      </c>
      <c r="D19" s="11">
        <f>INDEX('[1]School Facilities'!$D$18:$AV$53,MATCH($A19,'[1]School Facilities'!$C$18:$C$53,0),MATCH(D$3,'[1]School Facilities'!$D$16:$AV$16,0))</f>
        <v>2335</v>
      </c>
      <c r="E19" s="11">
        <f>INDEX('[1]School Facilities'!$D$18:$AV$53,MATCH($A19,'[1]School Facilities'!$C$18:$C$53,0),MATCH(E$3,'[1]School Facilities'!$D$16:$AV$16,0))</f>
        <v>3347</v>
      </c>
      <c r="F19" s="11">
        <f t="shared" si="3"/>
        <v>40532</v>
      </c>
      <c r="G19" s="11">
        <f>INDEX('[1]School Facilities'!$D$18:$AV$53,MATCH($A19,'[1]School Facilities'!$C$18:$C$53,0),MATCH(G$3,'[1]School Facilities'!$D$16:$AV$16,0))</f>
        <v>38863</v>
      </c>
      <c r="H19" s="11">
        <f>INDEX('[1]School Facilities'!$D$18:$AV$53,MATCH($A19,'[1]School Facilities'!$C$18:$C$53,0),MATCH(H$3,'[1]School Facilities'!$D$16:$AV$16,0))</f>
        <v>1669</v>
      </c>
      <c r="I19" s="12">
        <f t="shared" si="4"/>
        <v>0.87740571329938721</v>
      </c>
      <c r="J19" s="12">
        <f t="shared" si="5"/>
        <v>5.037973591093467E-2</v>
      </c>
      <c r="K19" s="12">
        <f t="shared" si="6"/>
        <v>7.2214550789678089E-2</v>
      </c>
      <c r="L19" s="12">
        <f t="shared" si="7"/>
        <v>0.87451454215931645</v>
      </c>
      <c r="M19" s="12">
        <f t="shared" si="1"/>
        <v>0.83850435833261416</v>
      </c>
      <c r="N19" s="12">
        <f t="shared" si="1"/>
        <v>3.601018382670234E-2</v>
      </c>
      <c r="O19" s="12">
        <f t="shared" si="8"/>
        <v>0.95882265864008687</v>
      </c>
      <c r="P19" s="12">
        <f t="shared" si="9"/>
        <v>4.1177341359913154E-2</v>
      </c>
    </row>
    <row r="20" spans="1:16" ht="15.75" x14ac:dyDescent="0.25">
      <c r="A20" s="3" t="s">
        <v>17</v>
      </c>
      <c r="B20" s="11">
        <f t="shared" si="2"/>
        <v>61369</v>
      </c>
      <c r="C20" s="11">
        <f>INDEX('[1]School Facilities'!$D$18:$AV$53,MATCH($A20,'[1]School Facilities'!$C$18:$C$53,0),MATCH(C$3,'[1]School Facilities'!$D$16:$AV$16,0))</f>
        <v>46030</v>
      </c>
      <c r="D20" s="11">
        <f>INDEX('[1]School Facilities'!$D$18:$AV$53,MATCH($A20,'[1]School Facilities'!$C$18:$C$53,0),MATCH(D$3,'[1]School Facilities'!$D$16:$AV$16,0))</f>
        <v>15310</v>
      </c>
      <c r="E20" s="11">
        <f>INDEX('[1]School Facilities'!$D$18:$AV$53,MATCH($A20,'[1]School Facilities'!$C$18:$C$53,0),MATCH(E$3,'[1]School Facilities'!$D$16:$AV$16,0))</f>
        <v>29</v>
      </c>
      <c r="F20" s="11">
        <f t="shared" si="3"/>
        <v>47583</v>
      </c>
      <c r="G20" s="11">
        <f>INDEX('[1]School Facilities'!$D$18:$AV$53,MATCH($A20,'[1]School Facilities'!$C$18:$C$53,0),MATCH(G$3,'[1]School Facilities'!$D$16:$AV$16,0))</f>
        <v>40806</v>
      </c>
      <c r="H20" s="11">
        <f>INDEX('[1]School Facilities'!$D$18:$AV$53,MATCH($A20,'[1]School Facilities'!$C$18:$C$53,0),MATCH(H$3,'[1]School Facilities'!$D$16:$AV$16,0))</f>
        <v>6777</v>
      </c>
      <c r="I20" s="12">
        <f t="shared" si="4"/>
        <v>0.75005295833401231</v>
      </c>
      <c r="J20" s="12">
        <f t="shared" si="5"/>
        <v>0.24947449037787808</v>
      </c>
      <c r="K20" s="12">
        <f t="shared" si="6"/>
        <v>4.7255128810963189E-4</v>
      </c>
      <c r="L20" s="12">
        <f t="shared" si="7"/>
        <v>0.77535889455588325</v>
      </c>
      <c r="M20" s="12">
        <f t="shared" ref="M20:M40" si="10">G20/$B20</f>
        <v>0.66492854698626347</v>
      </c>
      <c r="N20" s="12">
        <f t="shared" ref="N20:N40" si="11">H20/$B20</f>
        <v>0.11043034756961984</v>
      </c>
      <c r="O20" s="12">
        <f t="shared" si="8"/>
        <v>0.8575751844146019</v>
      </c>
      <c r="P20" s="12">
        <f t="shared" si="9"/>
        <v>0.14242481558539816</v>
      </c>
    </row>
    <row r="21" spans="1:16" ht="15.75" x14ac:dyDescent="0.25">
      <c r="A21" s="3" t="s">
        <v>18</v>
      </c>
      <c r="B21" s="11">
        <f t="shared" si="2"/>
        <v>17023</v>
      </c>
      <c r="C21" s="11">
        <f>INDEX('[1]School Facilities'!$D$18:$AV$53,MATCH($A21,'[1]School Facilities'!$C$18:$C$53,0),MATCH(C$3,'[1]School Facilities'!$D$16:$AV$16,0))</f>
        <v>5111</v>
      </c>
      <c r="D21" s="11">
        <f>INDEX('[1]School Facilities'!$D$18:$AV$53,MATCH($A21,'[1]School Facilities'!$C$18:$C$53,0),MATCH(D$3,'[1]School Facilities'!$D$16:$AV$16,0))</f>
        <v>10151</v>
      </c>
      <c r="E21" s="11">
        <f>INDEX('[1]School Facilities'!$D$18:$AV$53,MATCH($A21,'[1]School Facilities'!$C$18:$C$53,0),MATCH(E$3,'[1]School Facilities'!$D$16:$AV$16,0))</f>
        <v>1761</v>
      </c>
      <c r="F21" s="11">
        <f t="shared" si="3"/>
        <v>12701</v>
      </c>
      <c r="G21" s="11">
        <f>INDEX('[1]School Facilities'!$D$18:$AV$53,MATCH($A21,'[1]School Facilities'!$C$18:$C$53,0),MATCH(G$3,'[1]School Facilities'!$D$16:$AV$16,0))</f>
        <v>4315</v>
      </c>
      <c r="H21" s="11">
        <f>INDEX('[1]School Facilities'!$D$18:$AV$53,MATCH($A21,'[1]School Facilities'!$C$18:$C$53,0),MATCH(H$3,'[1]School Facilities'!$D$16:$AV$16,0))</f>
        <v>8386</v>
      </c>
      <c r="I21" s="12">
        <f t="shared" si="4"/>
        <v>0.30024085061387534</v>
      </c>
      <c r="J21" s="12">
        <f t="shared" si="5"/>
        <v>0.59631087352405565</v>
      </c>
      <c r="K21" s="12">
        <f t="shared" si="6"/>
        <v>0.10344827586206896</v>
      </c>
      <c r="L21" s="12">
        <f t="shared" si="7"/>
        <v>0.74610820654408738</v>
      </c>
      <c r="M21" s="12">
        <f t="shared" si="10"/>
        <v>0.25348058509075955</v>
      </c>
      <c r="N21" s="12">
        <f t="shared" si="11"/>
        <v>0.49262762145332784</v>
      </c>
      <c r="O21" s="12">
        <f t="shared" si="8"/>
        <v>0.33973702858042676</v>
      </c>
      <c r="P21" s="12">
        <f t="shared" si="9"/>
        <v>0.66026297141957324</v>
      </c>
    </row>
    <row r="22" spans="1:16" ht="15.75" x14ac:dyDescent="0.25">
      <c r="A22" s="3" t="s">
        <v>19</v>
      </c>
      <c r="B22" s="11">
        <f t="shared" si="2"/>
        <v>44</v>
      </c>
      <c r="C22" s="11">
        <f>INDEX('[1]School Facilities'!$D$18:$AV$53,MATCH($A22,'[1]School Facilities'!$C$18:$C$53,0),MATCH(C$3,'[1]School Facilities'!$D$16:$AV$16,0))</f>
        <v>44</v>
      </c>
      <c r="D22" s="11">
        <f>INDEX('[1]School Facilities'!$D$18:$AV$53,MATCH($A22,'[1]School Facilities'!$C$18:$C$53,0),MATCH(D$3,'[1]School Facilities'!$D$16:$AV$16,0))</f>
        <v>0</v>
      </c>
      <c r="E22" s="11">
        <f>INDEX('[1]School Facilities'!$D$18:$AV$53,MATCH($A22,'[1]School Facilities'!$C$18:$C$53,0),MATCH(E$3,'[1]School Facilities'!$D$16:$AV$16,0))</f>
        <v>0</v>
      </c>
      <c r="F22" s="11">
        <f t="shared" si="3"/>
        <v>33</v>
      </c>
      <c r="G22" s="11">
        <f>INDEX('[1]School Facilities'!$D$18:$AV$53,MATCH($A22,'[1]School Facilities'!$C$18:$C$53,0),MATCH(G$3,'[1]School Facilities'!$D$16:$AV$16,0))</f>
        <v>33</v>
      </c>
      <c r="H22" s="11">
        <f>INDEX('[1]School Facilities'!$D$18:$AV$53,MATCH($A22,'[1]School Facilities'!$C$18:$C$53,0),MATCH(H$3,'[1]School Facilities'!$D$16:$AV$16,0))</f>
        <v>0</v>
      </c>
      <c r="I22" s="12">
        <f t="shared" si="4"/>
        <v>1</v>
      </c>
      <c r="J22" s="12">
        <f t="shared" si="5"/>
        <v>0</v>
      </c>
      <c r="K22" s="12">
        <f t="shared" si="6"/>
        <v>0</v>
      </c>
      <c r="L22" s="12">
        <f t="shared" si="7"/>
        <v>0.75</v>
      </c>
      <c r="M22" s="12">
        <f t="shared" si="10"/>
        <v>0.75</v>
      </c>
      <c r="N22" s="12">
        <f t="shared" si="11"/>
        <v>0</v>
      </c>
      <c r="O22" s="12">
        <f t="shared" si="8"/>
        <v>1</v>
      </c>
      <c r="P22" s="12">
        <f t="shared" si="9"/>
        <v>0</v>
      </c>
    </row>
    <row r="23" spans="1:16" ht="15.75" x14ac:dyDescent="0.25">
      <c r="A23" s="3" t="s">
        <v>20</v>
      </c>
      <c r="B23" s="11">
        <f t="shared" si="2"/>
        <v>142844</v>
      </c>
      <c r="C23" s="11">
        <f>INDEX('[1]School Facilities'!$D$18:$AV$53,MATCH($A23,'[1]School Facilities'!$C$18:$C$53,0),MATCH(C$3,'[1]School Facilities'!$D$16:$AV$16,0))</f>
        <v>114444</v>
      </c>
      <c r="D23" s="11">
        <f>INDEX('[1]School Facilities'!$D$18:$AV$53,MATCH($A23,'[1]School Facilities'!$C$18:$C$53,0),MATCH(D$3,'[1]School Facilities'!$D$16:$AV$16,0))</f>
        <v>26668</v>
      </c>
      <c r="E23" s="11">
        <f>INDEX('[1]School Facilities'!$D$18:$AV$53,MATCH($A23,'[1]School Facilities'!$C$18:$C$53,0),MATCH(E$3,'[1]School Facilities'!$D$16:$AV$16,0))</f>
        <v>1732</v>
      </c>
      <c r="F23" s="11">
        <f t="shared" si="3"/>
        <v>121440</v>
      </c>
      <c r="G23" s="11">
        <f>INDEX('[1]School Facilities'!$D$18:$AV$53,MATCH($A23,'[1]School Facilities'!$C$18:$C$53,0),MATCH(G$3,'[1]School Facilities'!$D$16:$AV$16,0))</f>
        <v>107772</v>
      </c>
      <c r="H23" s="11">
        <f>INDEX('[1]School Facilities'!$D$18:$AV$53,MATCH($A23,'[1]School Facilities'!$C$18:$C$53,0),MATCH(H$3,'[1]School Facilities'!$D$16:$AV$16,0))</f>
        <v>13668</v>
      </c>
      <c r="I23" s="12">
        <f t="shared" si="4"/>
        <v>0.80118170871720196</v>
      </c>
      <c r="J23" s="12">
        <f t="shared" si="5"/>
        <v>0.18669317577217104</v>
      </c>
      <c r="K23" s="12">
        <f t="shared" si="6"/>
        <v>1.2125115510626977E-2</v>
      </c>
      <c r="L23" s="12">
        <f t="shared" si="7"/>
        <v>0.85015821455573914</v>
      </c>
      <c r="M23" s="12">
        <f t="shared" si="10"/>
        <v>0.75447341155386294</v>
      </c>
      <c r="N23" s="12">
        <f t="shared" si="11"/>
        <v>9.5684803001876179E-2</v>
      </c>
      <c r="O23" s="12">
        <f t="shared" si="8"/>
        <v>0.88745059288537553</v>
      </c>
      <c r="P23" s="12">
        <f t="shared" si="9"/>
        <v>0.11254940711462451</v>
      </c>
    </row>
    <row r="24" spans="1:16" ht="15.75" x14ac:dyDescent="0.25">
      <c r="A24" s="3" t="s">
        <v>21</v>
      </c>
      <c r="B24" s="11">
        <f t="shared" si="2"/>
        <v>96179</v>
      </c>
      <c r="C24" s="11">
        <f>INDEX('[1]School Facilities'!$D$18:$AV$53,MATCH($A24,'[1]School Facilities'!$C$18:$C$53,0),MATCH(C$3,'[1]School Facilities'!$D$16:$AV$16,0))</f>
        <v>67307</v>
      </c>
      <c r="D24" s="11">
        <f>INDEX('[1]School Facilities'!$D$18:$AV$53,MATCH($A24,'[1]School Facilities'!$C$18:$C$53,0),MATCH(D$3,'[1]School Facilities'!$D$16:$AV$16,0))</f>
        <v>28130</v>
      </c>
      <c r="E24" s="11">
        <f>INDEX('[1]School Facilities'!$D$18:$AV$53,MATCH($A24,'[1]School Facilities'!$C$18:$C$53,0),MATCH(E$3,'[1]School Facilities'!$D$16:$AV$16,0))</f>
        <v>742</v>
      </c>
      <c r="F24" s="11">
        <f t="shared" si="3"/>
        <v>76342</v>
      </c>
      <c r="G24" s="11">
        <f>INDEX('[1]School Facilities'!$D$18:$AV$53,MATCH($A24,'[1]School Facilities'!$C$18:$C$53,0),MATCH(G$3,'[1]School Facilities'!$D$16:$AV$16,0))</f>
        <v>61716</v>
      </c>
      <c r="H24" s="11">
        <f>INDEX('[1]School Facilities'!$D$18:$AV$53,MATCH($A24,'[1]School Facilities'!$C$18:$C$53,0),MATCH(H$3,'[1]School Facilities'!$D$16:$AV$16,0))</f>
        <v>14626</v>
      </c>
      <c r="I24" s="12">
        <f t="shared" si="4"/>
        <v>0.69980972977469091</v>
      </c>
      <c r="J24" s="12">
        <f t="shared" si="5"/>
        <v>0.29247548841223137</v>
      </c>
      <c r="K24" s="12">
        <f t="shared" si="6"/>
        <v>7.7147818130776985E-3</v>
      </c>
      <c r="L24" s="12">
        <f t="shared" si="7"/>
        <v>0.79374915522099421</v>
      </c>
      <c r="M24" s="12">
        <f t="shared" si="10"/>
        <v>0.6416785368947483</v>
      </c>
      <c r="N24" s="12">
        <f t="shared" si="11"/>
        <v>0.15207061832624585</v>
      </c>
      <c r="O24" s="12">
        <f t="shared" si="8"/>
        <v>0.8084147651358361</v>
      </c>
      <c r="P24" s="12">
        <f t="shared" si="9"/>
        <v>0.1915852348641639</v>
      </c>
    </row>
    <row r="25" spans="1:16" ht="15.75" x14ac:dyDescent="0.25">
      <c r="A25" s="3" t="s">
        <v>22</v>
      </c>
      <c r="B25" s="11">
        <f t="shared" si="2"/>
        <v>4694</v>
      </c>
      <c r="C25" s="11">
        <f>INDEX('[1]School Facilities'!$D$18:$AV$53,MATCH($A25,'[1]School Facilities'!$C$18:$C$53,0),MATCH(C$3,'[1]School Facilities'!$D$16:$AV$16,0))</f>
        <v>3132</v>
      </c>
      <c r="D25" s="11">
        <f>INDEX('[1]School Facilities'!$D$18:$AV$53,MATCH($A25,'[1]School Facilities'!$C$18:$C$53,0),MATCH(D$3,'[1]School Facilities'!$D$16:$AV$16,0))</f>
        <v>1421</v>
      </c>
      <c r="E25" s="11">
        <f>INDEX('[1]School Facilities'!$D$18:$AV$53,MATCH($A25,'[1]School Facilities'!$C$18:$C$53,0),MATCH(E$3,'[1]School Facilities'!$D$16:$AV$16,0))</f>
        <v>141</v>
      </c>
      <c r="F25" s="11">
        <f t="shared" si="3"/>
        <v>3927</v>
      </c>
      <c r="G25" s="11">
        <f>INDEX('[1]School Facilities'!$D$18:$AV$53,MATCH($A25,'[1]School Facilities'!$C$18:$C$53,0),MATCH(G$3,'[1]School Facilities'!$D$16:$AV$16,0))</f>
        <v>2825</v>
      </c>
      <c r="H25" s="11">
        <f>INDEX('[1]School Facilities'!$D$18:$AV$53,MATCH($A25,'[1]School Facilities'!$C$18:$C$53,0),MATCH(H$3,'[1]School Facilities'!$D$16:$AV$16,0))</f>
        <v>1102</v>
      </c>
      <c r="I25" s="12">
        <f t="shared" si="4"/>
        <v>0.66723476778866642</v>
      </c>
      <c r="J25" s="12">
        <f t="shared" si="5"/>
        <v>0.30272688538559861</v>
      </c>
      <c r="K25" s="12">
        <f t="shared" si="6"/>
        <v>3.0038346825734981E-2</v>
      </c>
      <c r="L25" s="12">
        <f t="shared" si="7"/>
        <v>0.83659991478483176</v>
      </c>
      <c r="M25" s="12">
        <f t="shared" si="10"/>
        <v>0.60183212611844905</v>
      </c>
      <c r="N25" s="12">
        <f t="shared" si="11"/>
        <v>0.23476778866638262</v>
      </c>
      <c r="O25" s="12">
        <f t="shared" si="8"/>
        <v>0.71937866055513111</v>
      </c>
      <c r="P25" s="12">
        <f t="shared" si="9"/>
        <v>0.28062133944486883</v>
      </c>
    </row>
    <row r="26" spans="1:16" ht="15.75" x14ac:dyDescent="0.25">
      <c r="A26" s="3" t="s">
        <v>23</v>
      </c>
      <c r="B26" s="11">
        <f t="shared" si="2"/>
        <v>13045</v>
      </c>
      <c r="C26" s="11">
        <f>INDEX('[1]School Facilities'!$D$18:$AV$53,MATCH($A26,'[1]School Facilities'!$C$18:$C$53,0),MATCH(C$3,'[1]School Facilities'!$D$16:$AV$16,0))</f>
        <v>7757</v>
      </c>
      <c r="D26" s="11">
        <f>INDEX('[1]School Facilities'!$D$18:$AV$53,MATCH($A26,'[1]School Facilities'!$C$18:$C$53,0),MATCH(D$3,'[1]School Facilities'!$D$16:$AV$16,0))</f>
        <v>5177</v>
      </c>
      <c r="E26" s="11">
        <f>INDEX('[1]School Facilities'!$D$18:$AV$53,MATCH($A26,'[1]School Facilities'!$C$18:$C$53,0),MATCH(E$3,'[1]School Facilities'!$D$16:$AV$16,0))</f>
        <v>111</v>
      </c>
      <c r="F26" s="11">
        <f t="shared" si="3"/>
        <v>12150</v>
      </c>
      <c r="G26" s="11">
        <f>INDEX('[1]School Facilities'!$D$18:$AV$53,MATCH($A26,'[1]School Facilities'!$C$18:$C$53,0),MATCH(G$3,'[1]School Facilities'!$D$16:$AV$16,0))</f>
        <v>7422</v>
      </c>
      <c r="H26" s="11">
        <f>INDEX('[1]School Facilities'!$D$18:$AV$53,MATCH($A26,'[1]School Facilities'!$C$18:$C$53,0),MATCH(H$3,'[1]School Facilities'!$D$16:$AV$16,0))</f>
        <v>4728</v>
      </c>
      <c r="I26" s="12">
        <f t="shared" si="4"/>
        <v>0.59463395937140662</v>
      </c>
      <c r="J26" s="12">
        <f t="shared" si="5"/>
        <v>0.39685703334610961</v>
      </c>
      <c r="K26" s="12">
        <f t="shared" si="6"/>
        <v>8.5090072824837108E-3</v>
      </c>
      <c r="L26" s="12">
        <f t="shared" si="7"/>
        <v>0.931391337677271</v>
      </c>
      <c r="M26" s="12">
        <f t="shared" si="10"/>
        <v>0.56895362207742428</v>
      </c>
      <c r="N26" s="12">
        <f t="shared" si="11"/>
        <v>0.36243771559984667</v>
      </c>
      <c r="O26" s="12">
        <f t="shared" si="8"/>
        <v>0.61086419753086418</v>
      </c>
      <c r="P26" s="12">
        <f t="shared" si="9"/>
        <v>0.38913580246913582</v>
      </c>
    </row>
    <row r="27" spans="1:16" ht="15.75" x14ac:dyDescent="0.25">
      <c r="A27" s="3" t="s">
        <v>24</v>
      </c>
      <c r="B27" s="11">
        <f t="shared" si="2"/>
        <v>2922</v>
      </c>
      <c r="C27" s="11">
        <f>INDEX('[1]School Facilities'!$D$18:$AV$53,MATCH($A27,'[1]School Facilities'!$C$18:$C$53,0),MATCH(C$3,'[1]School Facilities'!$D$16:$AV$16,0))</f>
        <v>2273</v>
      </c>
      <c r="D27" s="11">
        <f>INDEX('[1]School Facilities'!$D$18:$AV$53,MATCH($A27,'[1]School Facilities'!$C$18:$C$53,0),MATCH(D$3,'[1]School Facilities'!$D$16:$AV$16,0))</f>
        <v>425</v>
      </c>
      <c r="E27" s="11">
        <f>INDEX('[1]School Facilities'!$D$18:$AV$53,MATCH($A27,'[1]School Facilities'!$C$18:$C$53,0),MATCH(E$3,'[1]School Facilities'!$D$16:$AV$16,0))</f>
        <v>224</v>
      </c>
      <c r="F27" s="11">
        <f t="shared" si="3"/>
        <v>1740</v>
      </c>
      <c r="G27" s="11">
        <f>INDEX('[1]School Facilities'!$D$18:$AV$53,MATCH($A27,'[1]School Facilities'!$C$18:$C$53,0),MATCH(G$3,'[1]School Facilities'!$D$16:$AV$16,0))</f>
        <v>1556</v>
      </c>
      <c r="H27" s="11">
        <f>INDEX('[1]School Facilities'!$D$18:$AV$53,MATCH($A27,'[1]School Facilities'!$C$18:$C$53,0),MATCH(H$3,'[1]School Facilities'!$D$16:$AV$16,0))</f>
        <v>184</v>
      </c>
      <c r="I27" s="12">
        <f t="shared" si="4"/>
        <v>0.77789185489390833</v>
      </c>
      <c r="J27" s="12">
        <f t="shared" si="5"/>
        <v>0.14544832306639288</v>
      </c>
      <c r="K27" s="12">
        <f t="shared" si="6"/>
        <v>7.665982203969883E-2</v>
      </c>
      <c r="L27" s="12">
        <f t="shared" si="7"/>
        <v>0.59548254620123209</v>
      </c>
      <c r="M27" s="12">
        <f t="shared" si="10"/>
        <v>0.53251197809719375</v>
      </c>
      <c r="N27" s="12">
        <f t="shared" si="11"/>
        <v>6.2970568104038324E-2</v>
      </c>
      <c r="O27" s="12">
        <f t="shared" si="8"/>
        <v>0.89425287356321836</v>
      </c>
      <c r="P27" s="12">
        <f t="shared" si="9"/>
        <v>0.10574712643678161</v>
      </c>
    </row>
    <row r="28" spans="1:16" ht="15.75" x14ac:dyDescent="0.25">
      <c r="A28" s="3" t="s">
        <v>25</v>
      </c>
      <c r="B28" s="11">
        <f t="shared" si="2"/>
        <v>3320</v>
      </c>
      <c r="C28" s="11">
        <f>INDEX('[1]School Facilities'!$D$18:$AV$53,MATCH($A28,'[1]School Facilities'!$C$18:$C$53,0),MATCH(C$3,'[1]School Facilities'!$D$16:$AV$16,0))</f>
        <v>2603</v>
      </c>
      <c r="D28" s="11">
        <f>INDEX('[1]School Facilities'!$D$18:$AV$53,MATCH($A28,'[1]School Facilities'!$C$18:$C$53,0),MATCH(D$3,'[1]School Facilities'!$D$16:$AV$16,0))</f>
        <v>717</v>
      </c>
      <c r="E28" s="11">
        <f>INDEX('[1]School Facilities'!$D$18:$AV$53,MATCH($A28,'[1]School Facilities'!$C$18:$C$53,0),MATCH(E$3,'[1]School Facilities'!$D$16:$AV$16,0))</f>
        <v>0</v>
      </c>
      <c r="F28" s="11">
        <f t="shared" si="3"/>
        <v>2829</v>
      </c>
      <c r="G28" s="11">
        <f>INDEX('[1]School Facilities'!$D$18:$AV$53,MATCH($A28,'[1]School Facilities'!$C$18:$C$53,0),MATCH(G$3,'[1]School Facilities'!$D$16:$AV$16,0))</f>
        <v>2372</v>
      </c>
      <c r="H28" s="11">
        <f>INDEX('[1]School Facilities'!$D$18:$AV$53,MATCH($A28,'[1]School Facilities'!$C$18:$C$53,0),MATCH(H$3,'[1]School Facilities'!$D$16:$AV$16,0))</f>
        <v>457</v>
      </c>
      <c r="I28" s="12">
        <f t="shared" si="4"/>
        <v>0.78403614457831328</v>
      </c>
      <c r="J28" s="12">
        <f t="shared" si="5"/>
        <v>0.21596385542168675</v>
      </c>
      <c r="K28" s="12">
        <f t="shared" si="6"/>
        <v>0</v>
      </c>
      <c r="L28" s="12">
        <f t="shared" si="7"/>
        <v>0.85210843373493972</v>
      </c>
      <c r="M28" s="12">
        <f t="shared" si="10"/>
        <v>0.71445783132530116</v>
      </c>
      <c r="N28" s="12">
        <f t="shared" si="11"/>
        <v>0.13765060240963856</v>
      </c>
      <c r="O28" s="12">
        <f t="shared" si="8"/>
        <v>0.83845881937080236</v>
      </c>
      <c r="P28" s="12">
        <f t="shared" si="9"/>
        <v>0.16154118062919759</v>
      </c>
    </row>
    <row r="29" spans="1:16" ht="15.75" x14ac:dyDescent="0.25">
      <c r="A29" s="3" t="s">
        <v>26</v>
      </c>
      <c r="B29" s="11">
        <f t="shared" si="2"/>
        <v>67565</v>
      </c>
      <c r="C29" s="11">
        <f>INDEX('[1]School Facilities'!$D$18:$AV$53,MATCH($A29,'[1]School Facilities'!$C$18:$C$53,0),MATCH(C$3,'[1]School Facilities'!$D$16:$AV$16,0))</f>
        <v>58412</v>
      </c>
      <c r="D29" s="11">
        <f>INDEX('[1]School Facilities'!$D$18:$AV$53,MATCH($A29,'[1]School Facilities'!$C$18:$C$53,0),MATCH(D$3,'[1]School Facilities'!$D$16:$AV$16,0))</f>
        <v>7611</v>
      </c>
      <c r="E29" s="11">
        <f>INDEX('[1]School Facilities'!$D$18:$AV$53,MATCH($A29,'[1]School Facilities'!$C$18:$C$53,0),MATCH(E$3,'[1]School Facilities'!$D$16:$AV$16,0))</f>
        <v>1542</v>
      </c>
      <c r="F29" s="11">
        <f t="shared" si="3"/>
        <v>61766</v>
      </c>
      <c r="G29" s="11">
        <f>INDEX('[1]School Facilities'!$D$18:$AV$53,MATCH($A29,'[1]School Facilities'!$C$18:$C$53,0),MATCH(G$3,'[1]School Facilities'!$D$16:$AV$16,0))</f>
        <v>55184</v>
      </c>
      <c r="H29" s="11">
        <f>INDEX('[1]School Facilities'!$D$18:$AV$53,MATCH($A29,'[1]School Facilities'!$C$18:$C$53,0),MATCH(H$3,'[1]School Facilities'!$D$16:$AV$16,0))</f>
        <v>6582</v>
      </c>
      <c r="I29" s="12">
        <f t="shared" si="4"/>
        <v>0.86453045215718194</v>
      </c>
      <c r="J29" s="12">
        <f t="shared" si="5"/>
        <v>0.11264708058906238</v>
      </c>
      <c r="K29" s="12">
        <f t="shared" si="6"/>
        <v>2.2822467253755644E-2</v>
      </c>
      <c r="L29" s="12">
        <f t="shared" si="7"/>
        <v>0.91417153851846367</v>
      </c>
      <c r="M29" s="12">
        <f t="shared" si="10"/>
        <v>0.81675423666099312</v>
      </c>
      <c r="N29" s="12">
        <f t="shared" si="11"/>
        <v>9.7417301857470578E-2</v>
      </c>
      <c r="O29" s="12">
        <f t="shared" si="8"/>
        <v>0.89343651847294625</v>
      </c>
      <c r="P29" s="12">
        <f t="shared" si="9"/>
        <v>0.10656348152705372</v>
      </c>
    </row>
    <row r="30" spans="1:16" ht="15.75" x14ac:dyDescent="0.25">
      <c r="A30" s="3" t="s">
        <v>27</v>
      </c>
      <c r="B30" s="11">
        <f t="shared" si="2"/>
        <v>717</v>
      </c>
      <c r="C30" s="11">
        <f>INDEX('[1]School Facilities'!$D$18:$AV$53,MATCH($A30,'[1]School Facilities'!$C$18:$C$53,0),MATCH(C$3,'[1]School Facilities'!$D$16:$AV$16,0))</f>
        <v>433</v>
      </c>
      <c r="D30" s="11">
        <f>INDEX('[1]School Facilities'!$D$18:$AV$53,MATCH($A30,'[1]School Facilities'!$C$18:$C$53,0),MATCH(D$3,'[1]School Facilities'!$D$16:$AV$16,0))</f>
        <v>284</v>
      </c>
      <c r="E30" s="11">
        <f>INDEX('[1]School Facilities'!$D$18:$AV$53,MATCH($A30,'[1]School Facilities'!$C$18:$C$53,0),MATCH(E$3,'[1]School Facilities'!$D$16:$AV$16,0))</f>
        <v>0</v>
      </c>
      <c r="F30" s="11">
        <f t="shared" si="3"/>
        <v>377</v>
      </c>
      <c r="G30" s="11">
        <f>INDEX('[1]School Facilities'!$D$18:$AV$53,MATCH($A30,'[1]School Facilities'!$C$18:$C$53,0),MATCH(G$3,'[1]School Facilities'!$D$16:$AV$16,0))</f>
        <v>243</v>
      </c>
      <c r="H30" s="11">
        <f>INDEX('[1]School Facilities'!$D$18:$AV$53,MATCH($A30,'[1]School Facilities'!$C$18:$C$53,0),MATCH(H$3,'[1]School Facilities'!$D$16:$AV$16,0))</f>
        <v>134</v>
      </c>
      <c r="I30" s="12">
        <f t="shared" si="4"/>
        <v>0.603905160390516</v>
      </c>
      <c r="J30" s="12">
        <f t="shared" si="5"/>
        <v>0.39609483960948394</v>
      </c>
      <c r="K30" s="12">
        <f t="shared" si="6"/>
        <v>0</v>
      </c>
      <c r="L30" s="12">
        <f t="shared" si="7"/>
        <v>0.52580195258019524</v>
      </c>
      <c r="M30" s="12">
        <f t="shared" si="10"/>
        <v>0.33891213389121339</v>
      </c>
      <c r="N30" s="12">
        <f t="shared" si="11"/>
        <v>0.18688981868898186</v>
      </c>
      <c r="O30" s="12">
        <f t="shared" si="8"/>
        <v>0.64456233421750664</v>
      </c>
      <c r="P30" s="12">
        <f t="shared" si="9"/>
        <v>0.35543766578249336</v>
      </c>
    </row>
    <row r="31" spans="1:16" ht="15.75" x14ac:dyDescent="0.25">
      <c r="A31" s="3" t="s">
        <v>28</v>
      </c>
      <c r="B31" s="11">
        <f t="shared" si="2"/>
        <v>29198</v>
      </c>
      <c r="C31" s="11">
        <f>INDEX('[1]School Facilities'!$D$18:$AV$53,MATCH($A31,'[1]School Facilities'!$C$18:$C$53,0),MATCH(C$3,'[1]School Facilities'!$D$16:$AV$16,0))</f>
        <v>21343</v>
      </c>
      <c r="D31" s="11">
        <f>INDEX('[1]School Facilities'!$D$18:$AV$53,MATCH($A31,'[1]School Facilities'!$C$18:$C$53,0),MATCH(D$3,'[1]School Facilities'!$D$16:$AV$16,0))</f>
        <v>7603</v>
      </c>
      <c r="E31" s="11">
        <f>INDEX('[1]School Facilities'!$D$18:$AV$53,MATCH($A31,'[1]School Facilities'!$C$18:$C$53,0),MATCH(E$3,'[1]School Facilities'!$D$16:$AV$16,0))</f>
        <v>252</v>
      </c>
      <c r="F31" s="11">
        <f t="shared" si="3"/>
        <v>22931</v>
      </c>
      <c r="G31" s="11">
        <f>INDEX('[1]School Facilities'!$D$18:$AV$53,MATCH($A31,'[1]School Facilities'!$C$18:$C$53,0),MATCH(G$3,'[1]School Facilities'!$D$16:$AV$16,0))</f>
        <v>18736</v>
      </c>
      <c r="H31" s="11">
        <f>INDEX('[1]School Facilities'!$D$18:$AV$53,MATCH($A31,'[1]School Facilities'!$C$18:$C$53,0),MATCH(H$3,'[1]School Facilities'!$D$16:$AV$16,0))</f>
        <v>4195</v>
      </c>
      <c r="I31" s="12">
        <f t="shared" si="4"/>
        <v>0.73097472429618471</v>
      </c>
      <c r="J31" s="12">
        <f t="shared" si="5"/>
        <v>0.26039454757175151</v>
      </c>
      <c r="K31" s="12">
        <f t="shared" si="6"/>
        <v>8.6307281320638397E-3</v>
      </c>
      <c r="L31" s="12">
        <f t="shared" si="7"/>
        <v>0.78536201109665049</v>
      </c>
      <c r="M31" s="12">
        <f t="shared" si="10"/>
        <v>0.64168778683471472</v>
      </c>
      <c r="N31" s="12">
        <f t="shared" si="11"/>
        <v>0.14367422426193574</v>
      </c>
      <c r="O31" s="12">
        <f t="shared" si="8"/>
        <v>0.81705987527800794</v>
      </c>
      <c r="P31" s="12">
        <f t="shared" si="9"/>
        <v>0.18294012472199206</v>
      </c>
    </row>
    <row r="32" spans="1:16" ht="15.75" x14ac:dyDescent="0.25">
      <c r="A32" s="3" t="s">
        <v>29</v>
      </c>
      <c r="B32" s="11">
        <f t="shared" si="2"/>
        <v>119574</v>
      </c>
      <c r="C32" s="11">
        <f>INDEX('[1]School Facilities'!$D$18:$AV$53,MATCH($A32,'[1]School Facilities'!$C$18:$C$53,0),MATCH(C$3,'[1]School Facilities'!$D$16:$AV$16,0))</f>
        <v>83564</v>
      </c>
      <c r="D32" s="11">
        <f>INDEX('[1]School Facilities'!$D$18:$AV$53,MATCH($A32,'[1]School Facilities'!$C$18:$C$53,0),MATCH(D$3,'[1]School Facilities'!$D$16:$AV$16,0))</f>
        <v>33658</v>
      </c>
      <c r="E32" s="11">
        <f>INDEX('[1]School Facilities'!$D$18:$AV$53,MATCH($A32,'[1]School Facilities'!$C$18:$C$53,0),MATCH(E$3,'[1]School Facilities'!$D$16:$AV$16,0))</f>
        <v>2352</v>
      </c>
      <c r="F32" s="11">
        <f t="shared" si="3"/>
        <v>100160</v>
      </c>
      <c r="G32" s="11">
        <f>INDEX('[1]School Facilities'!$D$18:$AV$53,MATCH($A32,'[1]School Facilities'!$C$18:$C$53,0),MATCH(G$3,'[1]School Facilities'!$D$16:$AV$16,0))</f>
        <v>78980</v>
      </c>
      <c r="H32" s="11">
        <f>INDEX('[1]School Facilities'!$D$18:$AV$53,MATCH($A32,'[1]School Facilities'!$C$18:$C$53,0),MATCH(H$3,'[1]School Facilities'!$D$16:$AV$16,0))</f>
        <v>21180</v>
      </c>
      <c r="I32" s="12">
        <f t="shared" si="4"/>
        <v>0.69884757555990429</v>
      </c>
      <c r="J32" s="12">
        <f t="shared" si="5"/>
        <v>0.2814825965510897</v>
      </c>
      <c r="K32" s="12">
        <f t="shared" si="6"/>
        <v>1.966982788900597E-2</v>
      </c>
      <c r="L32" s="12">
        <f t="shared" si="7"/>
        <v>0.83764028969508419</v>
      </c>
      <c r="M32" s="12">
        <f t="shared" si="10"/>
        <v>0.6605114824292907</v>
      </c>
      <c r="N32" s="12">
        <f t="shared" si="11"/>
        <v>0.17712880726579358</v>
      </c>
      <c r="O32" s="12">
        <f t="shared" si="8"/>
        <v>0.78853833865814693</v>
      </c>
      <c r="P32" s="12">
        <f t="shared" si="9"/>
        <v>0.21146166134185304</v>
      </c>
    </row>
    <row r="33" spans="1:16" ht="15.75" x14ac:dyDescent="0.25">
      <c r="A33" s="3" t="s">
        <v>30</v>
      </c>
      <c r="B33" s="11">
        <f t="shared" si="2"/>
        <v>1277</v>
      </c>
      <c r="C33" s="11">
        <f>INDEX('[1]School Facilities'!$D$18:$AV$53,MATCH($A33,'[1]School Facilities'!$C$18:$C$53,0),MATCH(C$3,'[1]School Facilities'!$D$16:$AV$16,0))</f>
        <v>870</v>
      </c>
      <c r="D33" s="11">
        <f>INDEX('[1]School Facilities'!$D$18:$AV$53,MATCH($A33,'[1]School Facilities'!$C$18:$C$53,0),MATCH(D$3,'[1]School Facilities'!$D$16:$AV$16,0))</f>
        <v>407</v>
      </c>
      <c r="E33" s="11">
        <f>INDEX('[1]School Facilities'!$D$18:$AV$53,MATCH($A33,'[1]School Facilities'!$C$18:$C$53,0),MATCH(E$3,'[1]School Facilities'!$D$16:$AV$16,0))</f>
        <v>0</v>
      </c>
      <c r="F33" s="11">
        <f t="shared" si="3"/>
        <v>1189</v>
      </c>
      <c r="G33" s="11">
        <f>INDEX('[1]School Facilities'!$D$18:$AV$53,MATCH($A33,'[1]School Facilities'!$C$18:$C$53,0),MATCH(G$3,'[1]School Facilities'!$D$16:$AV$16,0))</f>
        <v>848</v>
      </c>
      <c r="H33" s="11">
        <f>INDEX('[1]School Facilities'!$D$18:$AV$53,MATCH($A33,'[1]School Facilities'!$C$18:$C$53,0),MATCH(H$3,'[1]School Facilities'!$D$16:$AV$16,0))</f>
        <v>341</v>
      </c>
      <c r="I33" s="12">
        <f t="shared" si="4"/>
        <v>0.68128425998433828</v>
      </c>
      <c r="J33" s="12">
        <f t="shared" si="5"/>
        <v>0.31871574001566172</v>
      </c>
      <c r="K33" s="12">
        <f t="shared" si="6"/>
        <v>0</v>
      </c>
      <c r="L33" s="12">
        <f t="shared" si="7"/>
        <v>0.93108848864526228</v>
      </c>
      <c r="M33" s="12">
        <f t="shared" si="10"/>
        <v>0.66405638214565388</v>
      </c>
      <c r="N33" s="12">
        <f t="shared" si="11"/>
        <v>0.26703210649960846</v>
      </c>
      <c r="O33" s="12">
        <f t="shared" si="8"/>
        <v>0.71320437342304455</v>
      </c>
      <c r="P33" s="12">
        <f t="shared" si="9"/>
        <v>0.2867956265769554</v>
      </c>
    </row>
    <row r="34" spans="1:16" ht="15.75" x14ac:dyDescent="0.25">
      <c r="A34" s="3" t="s">
        <v>31</v>
      </c>
      <c r="B34" s="11">
        <f t="shared" si="2"/>
        <v>56785</v>
      </c>
      <c r="C34" s="11">
        <f>INDEX('[1]School Facilities'!$D$18:$AV$53,MATCH($A34,'[1]School Facilities'!$C$18:$C$53,0),MATCH(C$3,'[1]School Facilities'!$D$16:$AV$16,0))</f>
        <v>37000</v>
      </c>
      <c r="D34" s="11">
        <f>INDEX('[1]School Facilities'!$D$18:$AV$53,MATCH($A34,'[1]School Facilities'!$C$18:$C$53,0),MATCH(D$3,'[1]School Facilities'!$D$16:$AV$16,0))</f>
        <v>19735</v>
      </c>
      <c r="E34" s="11">
        <f>INDEX('[1]School Facilities'!$D$18:$AV$53,MATCH($A34,'[1]School Facilities'!$C$18:$C$53,0),MATCH(E$3,'[1]School Facilities'!$D$16:$AV$16,0))</f>
        <v>50</v>
      </c>
      <c r="F34" s="11">
        <f t="shared" si="3"/>
        <v>43150</v>
      </c>
      <c r="G34" s="11">
        <f>INDEX('[1]School Facilities'!$D$18:$AV$53,MATCH($A34,'[1]School Facilities'!$C$18:$C$53,0),MATCH(G$3,'[1]School Facilities'!$D$16:$AV$16,0))</f>
        <v>32265</v>
      </c>
      <c r="H34" s="11">
        <f>INDEX('[1]School Facilities'!$D$18:$AV$53,MATCH($A34,'[1]School Facilities'!$C$18:$C$53,0),MATCH(H$3,'[1]School Facilities'!$D$16:$AV$16,0))</f>
        <v>10885</v>
      </c>
      <c r="I34" s="12">
        <f t="shared" si="4"/>
        <v>0.65158052302544689</v>
      </c>
      <c r="J34" s="12">
        <f t="shared" si="5"/>
        <v>0.3475389627542485</v>
      </c>
      <c r="K34" s="12">
        <f t="shared" si="6"/>
        <v>8.8051422030465797E-4</v>
      </c>
      <c r="L34" s="12">
        <f t="shared" si="7"/>
        <v>0.7598837721229198</v>
      </c>
      <c r="M34" s="12">
        <f t="shared" si="10"/>
        <v>0.5681958263625958</v>
      </c>
      <c r="N34" s="12">
        <f t="shared" si="11"/>
        <v>0.19168794576032402</v>
      </c>
      <c r="O34" s="12">
        <f t="shared" si="8"/>
        <v>0.74774044032444964</v>
      </c>
      <c r="P34" s="12">
        <f t="shared" si="9"/>
        <v>0.25225955967555042</v>
      </c>
    </row>
    <row r="35" spans="1:16" ht="15.75" x14ac:dyDescent="0.25">
      <c r="A35" s="3" t="s">
        <v>32</v>
      </c>
      <c r="B35" s="11"/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  <c r="P35" s="12"/>
    </row>
    <row r="36" spans="1:16" ht="15.75" x14ac:dyDescent="0.25">
      <c r="A36" s="3" t="s">
        <v>33</v>
      </c>
      <c r="B36" s="11">
        <f t="shared" si="2"/>
        <v>4800</v>
      </c>
      <c r="C36" s="11">
        <f>INDEX('[1]School Facilities'!$D$18:$AV$53,MATCH($A36,'[1]School Facilities'!$C$18:$C$53,0),MATCH(C$3,'[1]School Facilities'!$D$16:$AV$16,0))</f>
        <v>4323</v>
      </c>
      <c r="D36" s="11">
        <f>INDEX('[1]School Facilities'!$D$18:$AV$53,MATCH($A36,'[1]School Facilities'!$C$18:$C$53,0),MATCH(D$3,'[1]School Facilities'!$D$16:$AV$16,0))</f>
        <v>286</v>
      </c>
      <c r="E36" s="11">
        <f>INDEX('[1]School Facilities'!$D$18:$AV$53,MATCH($A36,'[1]School Facilities'!$C$18:$C$53,0),MATCH(E$3,'[1]School Facilities'!$D$16:$AV$16,0))</f>
        <v>191</v>
      </c>
      <c r="F36" s="11">
        <f t="shared" si="3"/>
        <v>4271</v>
      </c>
      <c r="G36" s="11">
        <f>INDEX('[1]School Facilities'!$D$18:$AV$53,MATCH($A36,'[1]School Facilities'!$C$18:$C$53,0),MATCH(G$3,'[1]School Facilities'!$D$16:$AV$16,0))</f>
        <v>4077</v>
      </c>
      <c r="H36" s="11">
        <f>INDEX('[1]School Facilities'!$D$18:$AV$53,MATCH($A36,'[1]School Facilities'!$C$18:$C$53,0),MATCH(H$3,'[1]School Facilities'!$D$16:$AV$16,0))</f>
        <v>194</v>
      </c>
      <c r="I36" s="12">
        <f t="shared" si="4"/>
        <v>0.90062500000000001</v>
      </c>
      <c r="J36" s="12">
        <f t="shared" si="5"/>
        <v>5.9583333333333335E-2</v>
      </c>
      <c r="K36" s="12">
        <f t="shared" si="6"/>
        <v>3.979166666666667E-2</v>
      </c>
      <c r="L36" s="12">
        <f t="shared" si="7"/>
        <v>0.88979166666666665</v>
      </c>
      <c r="M36" s="12">
        <f t="shared" si="10"/>
        <v>0.84937499999999999</v>
      </c>
      <c r="N36" s="12">
        <f t="shared" si="11"/>
        <v>4.0416666666666663E-2</v>
      </c>
      <c r="O36" s="12">
        <f t="shared" si="8"/>
        <v>0.95457738234605483</v>
      </c>
      <c r="P36" s="12">
        <f t="shared" si="9"/>
        <v>4.5422617653945209E-2</v>
      </c>
    </row>
    <row r="37" spans="1:16" ht="15.75" x14ac:dyDescent="0.25">
      <c r="A37" s="3" t="s">
        <v>34</v>
      </c>
      <c r="B37" s="11">
        <f t="shared" si="2"/>
        <v>240332</v>
      </c>
      <c r="C37" s="11">
        <f>INDEX('[1]School Facilities'!$D$18:$AV$53,MATCH($A37,'[1]School Facilities'!$C$18:$C$53,0),MATCH(C$3,'[1]School Facilities'!$D$16:$AV$16,0))</f>
        <v>160752</v>
      </c>
      <c r="D37" s="11">
        <f>INDEX('[1]School Facilities'!$D$18:$AV$53,MATCH($A37,'[1]School Facilities'!$C$18:$C$53,0),MATCH(D$3,'[1]School Facilities'!$D$16:$AV$16,0))</f>
        <v>74897</v>
      </c>
      <c r="E37" s="11">
        <f>INDEX('[1]School Facilities'!$D$18:$AV$53,MATCH($A37,'[1]School Facilities'!$C$18:$C$53,0),MATCH(E$3,'[1]School Facilities'!$D$16:$AV$16,0))</f>
        <v>4683</v>
      </c>
      <c r="F37" s="11">
        <f t="shared" si="3"/>
        <v>209947</v>
      </c>
      <c r="G37" s="11">
        <f>INDEX('[1]School Facilities'!$D$18:$AV$53,MATCH($A37,'[1]School Facilities'!$C$18:$C$53,0),MATCH(G$3,'[1]School Facilities'!$D$16:$AV$16,0))</f>
        <v>154219</v>
      </c>
      <c r="H37" s="11">
        <f>INDEX('[1]School Facilities'!$D$18:$AV$53,MATCH($A37,'[1]School Facilities'!$C$18:$C$53,0),MATCH(H$3,'[1]School Facilities'!$D$16:$AV$16,0))</f>
        <v>55728</v>
      </c>
      <c r="I37" s="12">
        <f t="shared" si="4"/>
        <v>0.66887472329943576</v>
      </c>
      <c r="J37" s="12">
        <f t="shared" si="5"/>
        <v>0.31163973170447545</v>
      </c>
      <c r="K37" s="12">
        <f t="shared" si="6"/>
        <v>1.9485544996088743E-2</v>
      </c>
      <c r="L37" s="12">
        <f t="shared" si="7"/>
        <v>0.8735707271607609</v>
      </c>
      <c r="M37" s="12">
        <f t="shared" si="10"/>
        <v>0.64169149343408283</v>
      </c>
      <c r="N37" s="12">
        <f t="shared" si="11"/>
        <v>0.2318792337266781</v>
      </c>
      <c r="O37" s="12">
        <f t="shared" si="8"/>
        <v>0.73456157982728976</v>
      </c>
      <c r="P37" s="12">
        <f t="shared" si="9"/>
        <v>0.26543842017271024</v>
      </c>
    </row>
    <row r="38" spans="1:16" ht="15.75" x14ac:dyDescent="0.25">
      <c r="A38" s="3" t="s">
        <v>35</v>
      </c>
      <c r="B38" s="11">
        <f t="shared" si="2"/>
        <v>23425</v>
      </c>
      <c r="C38" s="11">
        <f>INDEX('[1]School Facilities'!$D$18:$AV$53,MATCH($A38,'[1]School Facilities'!$C$18:$C$53,0),MATCH(C$3,'[1]School Facilities'!$D$16:$AV$16,0))</f>
        <v>17426</v>
      </c>
      <c r="D38" s="11">
        <f>INDEX('[1]School Facilities'!$D$18:$AV$53,MATCH($A38,'[1]School Facilities'!$C$18:$C$53,0),MATCH(D$3,'[1]School Facilities'!$D$16:$AV$16,0))</f>
        <v>5716</v>
      </c>
      <c r="E38" s="11">
        <f>INDEX('[1]School Facilities'!$D$18:$AV$53,MATCH($A38,'[1]School Facilities'!$C$18:$C$53,0),MATCH(E$3,'[1]School Facilities'!$D$16:$AV$16,0))</f>
        <v>283</v>
      </c>
      <c r="F38" s="11">
        <f t="shared" si="3"/>
        <v>21053</v>
      </c>
      <c r="G38" s="11">
        <f>INDEX('[1]School Facilities'!$D$18:$AV$53,MATCH($A38,'[1]School Facilities'!$C$18:$C$53,0),MATCH(G$3,'[1]School Facilities'!$D$16:$AV$16,0))</f>
        <v>16815</v>
      </c>
      <c r="H38" s="11">
        <f>INDEX('[1]School Facilities'!$D$18:$AV$53,MATCH($A38,'[1]School Facilities'!$C$18:$C$53,0),MATCH(H$3,'[1]School Facilities'!$D$16:$AV$16,0))</f>
        <v>4238</v>
      </c>
      <c r="I38" s="12">
        <f t="shared" si="4"/>
        <v>0.743906083244397</v>
      </c>
      <c r="J38" s="12">
        <f t="shared" si="5"/>
        <v>0.24401280683030949</v>
      </c>
      <c r="K38" s="12">
        <f t="shared" si="6"/>
        <v>1.2081109925293489E-2</v>
      </c>
      <c r="L38" s="12">
        <f t="shared" si="7"/>
        <v>0.89874066168623268</v>
      </c>
      <c r="M38" s="12">
        <f t="shared" si="10"/>
        <v>0.71782283884738529</v>
      </c>
      <c r="N38" s="12">
        <f t="shared" si="11"/>
        <v>0.18091782283884739</v>
      </c>
      <c r="O38" s="12">
        <f t="shared" si="8"/>
        <v>0.7986985227758514</v>
      </c>
      <c r="P38" s="12">
        <f t="shared" si="9"/>
        <v>0.20130147722414857</v>
      </c>
    </row>
    <row r="39" spans="1:16" ht="15.75" x14ac:dyDescent="0.25">
      <c r="A39" s="3" t="s">
        <v>36</v>
      </c>
      <c r="B39" s="11">
        <f t="shared" si="2"/>
        <v>94958</v>
      </c>
      <c r="C39" s="11">
        <f>INDEX('[1]School Facilities'!$D$18:$AV$53,MATCH($A39,'[1]School Facilities'!$C$18:$C$53,0),MATCH(C$3,'[1]School Facilities'!$D$16:$AV$16,0))</f>
        <v>81915</v>
      </c>
      <c r="D39" s="11">
        <f>INDEX('[1]School Facilities'!$D$18:$AV$53,MATCH($A39,'[1]School Facilities'!$C$18:$C$53,0),MATCH(D$3,'[1]School Facilities'!$D$16:$AV$16,0))</f>
        <v>9657</v>
      </c>
      <c r="E39" s="11">
        <f>INDEX('[1]School Facilities'!$D$18:$AV$53,MATCH($A39,'[1]School Facilities'!$C$18:$C$53,0),MATCH(E$3,'[1]School Facilities'!$D$16:$AV$16,0))</f>
        <v>3386</v>
      </c>
      <c r="F39" s="11">
        <f t="shared" si="3"/>
        <v>79319</v>
      </c>
      <c r="G39" s="11">
        <f>INDEX('[1]School Facilities'!$D$18:$AV$53,MATCH($A39,'[1]School Facilities'!$C$18:$C$53,0),MATCH(G$3,'[1]School Facilities'!$D$16:$AV$16,0))</f>
        <v>72347</v>
      </c>
      <c r="H39" s="11">
        <f>INDEX('[1]School Facilities'!$D$18:$AV$53,MATCH($A39,'[1]School Facilities'!$C$18:$C$53,0),MATCH(H$3,'[1]School Facilities'!$D$16:$AV$16,0))</f>
        <v>6972</v>
      </c>
      <c r="I39" s="12">
        <f t="shared" si="4"/>
        <v>0.86264453758503756</v>
      </c>
      <c r="J39" s="12">
        <f t="shared" si="5"/>
        <v>0.10169759261989511</v>
      </c>
      <c r="K39" s="12">
        <f t="shared" si="6"/>
        <v>3.5657869795067292E-2</v>
      </c>
      <c r="L39" s="12">
        <f t="shared" si="7"/>
        <v>0.83530613534404685</v>
      </c>
      <c r="M39" s="12">
        <f t="shared" si="10"/>
        <v>0.76188420143642455</v>
      </c>
      <c r="N39" s="12">
        <f t="shared" si="11"/>
        <v>7.3421933907622319E-2</v>
      </c>
      <c r="O39" s="12">
        <f t="shared" si="8"/>
        <v>0.91210176628550532</v>
      </c>
      <c r="P39" s="12">
        <f t="shared" si="9"/>
        <v>8.7898233714494636E-2</v>
      </c>
    </row>
    <row r="40" spans="1:16" ht="15.75" x14ac:dyDescent="0.25">
      <c r="A40" s="9" t="s">
        <v>37</v>
      </c>
      <c r="B40" s="13">
        <f t="shared" si="2"/>
        <v>1448712</v>
      </c>
      <c r="C40" s="13">
        <f>INDEX('[1]School Facilities'!$D$18:$AV$53,MATCH($A40,'[1]School Facilities'!$C$18:$C$53,0),MATCH(C$3,'[1]School Facilities'!$D$16:$AV$16,0))</f>
        <v>1093969</v>
      </c>
      <c r="D40" s="13">
        <f>INDEX('[1]School Facilities'!$D$18:$AV$53,MATCH($A40,'[1]School Facilities'!$C$18:$C$53,0),MATCH(D$3,'[1]School Facilities'!$D$16:$AV$16,0))</f>
        <v>319990</v>
      </c>
      <c r="E40" s="13">
        <f>INDEX('[1]School Facilities'!$D$18:$AV$53,MATCH($A40,'[1]School Facilities'!$C$18:$C$53,0),MATCH(E$3,'[1]School Facilities'!$D$16:$AV$16,0))</f>
        <v>34753</v>
      </c>
      <c r="F40" s="13">
        <f t="shared" si="3"/>
        <v>1215739</v>
      </c>
      <c r="G40" s="13">
        <f>INDEX('[1]School Facilities'!$D$18:$AV$53,MATCH($A40,'[1]School Facilities'!$C$18:$C$53,0),MATCH(G$3,'[1]School Facilities'!$D$16:$AV$16,0))</f>
        <v>1014417</v>
      </c>
      <c r="H40" s="13">
        <f>INDEX('[1]School Facilities'!$D$18:$AV$53,MATCH($A40,'[1]School Facilities'!$C$18:$C$53,0),MATCH(H$3,'[1]School Facilities'!$D$16:$AV$16,0))</f>
        <v>201322</v>
      </c>
      <c r="I40" s="14">
        <f t="shared" si="4"/>
        <v>0.75513214496739167</v>
      </c>
      <c r="J40" s="14">
        <f t="shared" si="5"/>
        <v>0.22087896006935817</v>
      </c>
      <c r="K40" s="14">
        <f t="shared" si="6"/>
        <v>2.3988894963250115E-2</v>
      </c>
      <c r="L40" s="14">
        <f t="shared" si="7"/>
        <v>0.83918611842795532</v>
      </c>
      <c r="M40" s="14">
        <f t="shared" si="10"/>
        <v>0.70021991948710305</v>
      </c>
      <c r="N40" s="14">
        <f t="shared" si="11"/>
        <v>0.1389661989408523</v>
      </c>
      <c r="O40" s="14">
        <f t="shared" si="8"/>
        <v>0.8344036014308992</v>
      </c>
      <c r="P40" s="14">
        <f t="shared" si="9"/>
        <v>0.16559639856910077</v>
      </c>
    </row>
    <row r="42" spans="1:16" ht="15.75" x14ac:dyDescent="0.25">
      <c r="A42" s="3" t="s">
        <v>49</v>
      </c>
    </row>
    <row r="43" spans="1:16" ht="15.75" x14ac:dyDescent="0.25">
      <c r="A43" s="3" t="s">
        <v>50</v>
      </c>
    </row>
  </sheetData>
  <pageMargins left="0.25" right="0.25" top="0.75" bottom="0.75" header="0.3" footer="0.3"/>
  <pageSetup scale="72" fitToHeight="0" orientation="landscape" verticalDpi="0" r:id="rId1"/>
  <ignoredErrors>
    <ignoredError sqref="D27:E40 G27:H40" evalError="1"/>
    <ignoredError sqref="F27:F40" evalError="1" formula="1"/>
    <ignoredError sqref="F4:F2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zoomScale="60" zoomScaleNormal="60" workbookViewId="0">
      <selection activeCell="A44" sqref="A44"/>
    </sheetView>
  </sheetViews>
  <sheetFormatPr defaultRowHeight="15" x14ac:dyDescent="0.25"/>
  <cols>
    <col min="1" max="1" width="23.5703125" customWidth="1"/>
    <col min="2" max="16" width="12.7109375" customWidth="1"/>
  </cols>
  <sheetData>
    <row r="1" spans="1:16" x14ac:dyDescent="0.25">
      <c r="A1" t="s">
        <v>96</v>
      </c>
    </row>
    <row r="2" spans="1:16" ht="47.25" x14ac:dyDescent="0.25">
      <c r="B2" s="40" t="s">
        <v>60</v>
      </c>
      <c r="C2" s="36"/>
      <c r="D2" s="36"/>
      <c r="E2" s="38"/>
      <c r="F2" s="35" t="s">
        <v>61</v>
      </c>
      <c r="G2" s="36"/>
      <c r="H2" s="38"/>
      <c r="I2" s="35" t="s">
        <v>62</v>
      </c>
      <c r="J2" s="36"/>
      <c r="K2" s="38"/>
      <c r="L2" s="35" t="s">
        <v>63</v>
      </c>
      <c r="M2" s="37"/>
      <c r="N2" s="39"/>
      <c r="O2" s="35" t="s">
        <v>64</v>
      </c>
      <c r="P2" s="39"/>
    </row>
    <row r="3" spans="1:16" ht="78.75" x14ac:dyDescent="0.25">
      <c r="A3" s="18" t="s">
        <v>0</v>
      </c>
      <c r="B3" s="41" t="s">
        <v>65</v>
      </c>
      <c r="C3" s="42" t="s">
        <v>66</v>
      </c>
      <c r="D3" s="42" t="s">
        <v>67</v>
      </c>
      <c r="E3" s="43" t="s">
        <v>68</v>
      </c>
      <c r="F3" s="41" t="s">
        <v>69</v>
      </c>
      <c r="G3" s="42" t="s">
        <v>70</v>
      </c>
      <c r="H3" s="43" t="s">
        <v>71</v>
      </c>
      <c r="I3" s="41" t="s">
        <v>66</v>
      </c>
      <c r="J3" s="42" t="s">
        <v>67</v>
      </c>
      <c r="K3" s="43" t="s">
        <v>68</v>
      </c>
      <c r="L3" s="41" t="s">
        <v>69</v>
      </c>
      <c r="M3" s="42" t="s">
        <v>70</v>
      </c>
      <c r="N3" s="43" t="s">
        <v>71</v>
      </c>
      <c r="O3" s="41" t="s">
        <v>70</v>
      </c>
      <c r="P3" s="43" t="s">
        <v>71</v>
      </c>
    </row>
    <row r="4" spans="1:16" ht="15.75" x14ac:dyDescent="0.25">
      <c r="A4" s="19" t="s">
        <v>1</v>
      </c>
      <c r="B4" s="24">
        <f>SUM(C4:E4)</f>
        <v>51703</v>
      </c>
      <c r="C4" s="22">
        <f>INDEX([1]Enrolment!$D$17:$FL$52,MATCH($A4,[1]Enrolment!$C$17:$C$52,0),MATCH(C$3,[1]Enrolment!$D$15:$FL$15,0))</f>
        <v>39515</v>
      </c>
      <c r="D4" s="22">
        <f>INDEX([1]Enrolment!$D$17:$FL$52,MATCH($A4,[1]Enrolment!$C$17:$C$52,0),MATCH(D$3,[1]Enrolment!$D$15:$FL$15,0))</f>
        <v>12188</v>
      </c>
      <c r="E4" s="23">
        <f>INDEX([1]Enrolment!$D$17:$FL$52,MATCH($A4,[1]Enrolment!$C$17:$C$52,0),MATCH(E$3,[1]Enrolment!$D$15:$FL$15,0))</f>
        <v>0</v>
      </c>
      <c r="F4" s="24">
        <f>SUM(G4:H4)</f>
        <v>35941</v>
      </c>
      <c r="G4" s="22">
        <f>INDEX([1]Enrolment!$D$17:$FL$52,MATCH($A4,[1]Enrolment!$C$17:$C$52,0),MATCH(G$3,[1]Enrolment!$D$15:$FL$15,0))</f>
        <v>28861</v>
      </c>
      <c r="H4" s="23">
        <f>INDEX([1]Enrolment!$D$17:$FL$52,MATCH($A4,[1]Enrolment!$C$17:$C$52,0),MATCH(H$3,[1]Enrolment!$D$15:$FL$15,0))</f>
        <v>7080</v>
      </c>
      <c r="I4" s="25">
        <f>C4/$B4</f>
        <v>0.76426899793048764</v>
      </c>
      <c r="J4" s="26">
        <f t="shared" ref="J4:K4" si="0">D4/$B4</f>
        <v>0.23573100206951242</v>
      </c>
      <c r="K4" s="27">
        <f t="shared" si="0"/>
        <v>0</v>
      </c>
      <c r="L4" s="25">
        <f>F4/$B4</f>
        <v>0.69514341527570933</v>
      </c>
      <c r="M4" s="26">
        <f t="shared" ref="M4:N4" si="1">G4/$B4</f>
        <v>0.55820745411291417</v>
      </c>
      <c r="N4" s="27">
        <f t="shared" si="1"/>
        <v>0.13693596116279519</v>
      </c>
      <c r="O4" s="25">
        <f>G4/$F4</f>
        <v>0.80301048941320496</v>
      </c>
      <c r="P4" s="27">
        <f>H4/$F4</f>
        <v>0.19698951058679504</v>
      </c>
    </row>
    <row r="5" spans="1:16" ht="15.75" x14ac:dyDescent="0.25">
      <c r="A5" s="19" t="s">
        <v>2</v>
      </c>
      <c r="B5" s="24">
        <f t="shared" ref="B5:B40" si="2">SUM(C5:E5)</f>
        <v>11089215</v>
      </c>
      <c r="C5" s="22">
        <f>INDEX([1]Enrolment!$D$17:$FL$52,MATCH($A5,[1]Enrolment!$C$17:$C$52,0),MATCH(C$3,[1]Enrolment!$D$15:$FL$15,0))</f>
        <v>5967621</v>
      </c>
      <c r="D5" s="22">
        <f>INDEX([1]Enrolment!$D$17:$FL$52,MATCH($A5,[1]Enrolment!$C$17:$C$52,0),MATCH(D$3,[1]Enrolment!$D$15:$FL$15,0))</f>
        <v>4934846</v>
      </c>
      <c r="E5" s="23">
        <f>INDEX([1]Enrolment!$D$17:$FL$52,MATCH($A5,[1]Enrolment!$C$17:$C$52,0),MATCH(E$3,[1]Enrolment!$D$15:$FL$15,0))</f>
        <v>186748</v>
      </c>
      <c r="F5" s="24">
        <f t="shared" ref="F5:F40" si="3">SUM(G5:H5)</f>
        <v>7185183</v>
      </c>
      <c r="G5" s="22">
        <f>INDEX([1]Enrolment!$D$17:$FL$52,MATCH($A5,[1]Enrolment!$C$17:$C$52,0),MATCH(G$3,[1]Enrolment!$D$15:$FL$15,0))</f>
        <v>5097449</v>
      </c>
      <c r="H5" s="23">
        <f>INDEX([1]Enrolment!$D$17:$FL$52,MATCH($A5,[1]Enrolment!$C$17:$C$52,0),MATCH(H$3,[1]Enrolment!$D$15:$FL$15,0))</f>
        <v>2087734</v>
      </c>
      <c r="I5" s="25">
        <f t="shared" ref="I5:I40" si="4">C5/$B5</f>
        <v>0.53814638817986671</v>
      </c>
      <c r="J5" s="26">
        <f t="shared" ref="J5:J40" si="5">D5/$B5</f>
        <v>0.44501310507551706</v>
      </c>
      <c r="K5" s="27">
        <f t="shared" ref="K5:K40" si="6">E5/$B5</f>
        <v>1.6840506744616277E-2</v>
      </c>
      <c r="L5" s="25">
        <f t="shared" ref="L5:L40" si="7">F5/$B5</f>
        <v>0.64794333954206862</v>
      </c>
      <c r="M5" s="26">
        <f t="shared" ref="M5:M40" si="8">G5/$B5</f>
        <v>0.45967627104353193</v>
      </c>
      <c r="N5" s="27">
        <f t="shared" ref="N5:N40" si="9">H5/$B5</f>
        <v>0.18826706849853664</v>
      </c>
      <c r="O5" s="25">
        <f t="shared" ref="O5:O40" si="10">G5/$F5</f>
        <v>0.70943899410773537</v>
      </c>
      <c r="P5" s="27">
        <f t="shared" ref="P5:P40" si="11">H5/$F5</f>
        <v>0.29056100589226469</v>
      </c>
    </row>
    <row r="6" spans="1:16" ht="15.75" x14ac:dyDescent="0.25">
      <c r="A6" s="19" t="s">
        <v>3</v>
      </c>
      <c r="B6" s="24">
        <f t="shared" si="2"/>
        <v>325047</v>
      </c>
      <c r="C6" s="22">
        <f>INDEX([1]Enrolment!$D$17:$FL$52,MATCH($A6,[1]Enrolment!$C$17:$C$52,0),MATCH(C$3,[1]Enrolment!$D$15:$FL$15,0))</f>
        <v>254532</v>
      </c>
      <c r="D6" s="22">
        <f>INDEX([1]Enrolment!$D$17:$FL$52,MATCH($A6,[1]Enrolment!$C$17:$C$52,0),MATCH(D$3,[1]Enrolment!$D$15:$FL$15,0))</f>
        <v>70207</v>
      </c>
      <c r="E6" s="23">
        <f>INDEX([1]Enrolment!$D$17:$FL$52,MATCH($A6,[1]Enrolment!$C$17:$C$52,0),MATCH(E$3,[1]Enrolment!$D$15:$FL$15,0))</f>
        <v>308</v>
      </c>
      <c r="F6" s="24">
        <f t="shared" si="3"/>
        <v>247150</v>
      </c>
      <c r="G6" s="22">
        <f>INDEX([1]Enrolment!$D$17:$FL$52,MATCH($A6,[1]Enrolment!$C$17:$C$52,0),MATCH(G$3,[1]Enrolment!$D$15:$FL$15,0))</f>
        <v>204347</v>
      </c>
      <c r="H6" s="23">
        <f>INDEX([1]Enrolment!$D$17:$FL$52,MATCH($A6,[1]Enrolment!$C$17:$C$52,0),MATCH(H$3,[1]Enrolment!$D$15:$FL$15,0))</f>
        <v>42803</v>
      </c>
      <c r="I6" s="25">
        <f t="shared" si="4"/>
        <v>0.78306214178257294</v>
      </c>
      <c r="J6" s="26">
        <f t="shared" si="5"/>
        <v>0.21599030294080548</v>
      </c>
      <c r="K6" s="27">
        <f t="shared" si="6"/>
        <v>9.475552766215347E-4</v>
      </c>
      <c r="L6" s="25">
        <f t="shared" si="7"/>
        <v>0.76035157992536462</v>
      </c>
      <c r="M6" s="26">
        <f t="shared" si="8"/>
        <v>0.62866908477850891</v>
      </c>
      <c r="N6" s="27">
        <f t="shared" si="9"/>
        <v>0.13168249514685568</v>
      </c>
      <c r="O6" s="25">
        <f t="shared" si="10"/>
        <v>0.82681367590532062</v>
      </c>
      <c r="P6" s="27">
        <f t="shared" si="11"/>
        <v>0.17318632409467935</v>
      </c>
    </row>
    <row r="7" spans="1:16" ht="15.75" x14ac:dyDescent="0.25">
      <c r="A7" s="19" t="s">
        <v>4</v>
      </c>
      <c r="B7" s="24">
        <f t="shared" si="2"/>
        <v>5806184</v>
      </c>
      <c r="C7" s="22">
        <f>INDEX([1]Enrolment!$D$17:$FL$52,MATCH($A7,[1]Enrolment!$C$17:$C$52,0),MATCH(C$3,[1]Enrolment!$D$15:$FL$15,0))</f>
        <v>4563766</v>
      </c>
      <c r="D7" s="22">
        <f>INDEX([1]Enrolment!$D$17:$FL$52,MATCH($A7,[1]Enrolment!$C$17:$C$52,0),MATCH(D$3,[1]Enrolment!$D$15:$FL$15,0))</f>
        <v>814862</v>
      </c>
      <c r="E7" s="23">
        <f>INDEX([1]Enrolment!$D$17:$FL$52,MATCH($A7,[1]Enrolment!$C$17:$C$52,0),MATCH(E$3,[1]Enrolment!$D$15:$FL$15,0))</f>
        <v>427556</v>
      </c>
      <c r="F7" s="24">
        <f t="shared" si="3"/>
        <v>4896330</v>
      </c>
      <c r="G7" s="22">
        <f>INDEX([1]Enrolment!$D$17:$FL$52,MATCH($A7,[1]Enrolment!$C$17:$C$52,0),MATCH(G$3,[1]Enrolment!$D$15:$FL$15,0))</f>
        <v>4210314</v>
      </c>
      <c r="H7" s="23">
        <f>INDEX([1]Enrolment!$D$17:$FL$52,MATCH($A7,[1]Enrolment!$C$17:$C$52,0),MATCH(H$3,[1]Enrolment!$D$15:$FL$15,0))</f>
        <v>686016</v>
      </c>
      <c r="I7" s="25">
        <f t="shared" si="4"/>
        <v>0.78601814892535271</v>
      </c>
      <c r="J7" s="26">
        <f t="shared" si="5"/>
        <v>0.14034381273483582</v>
      </c>
      <c r="K7" s="27">
        <f t="shared" si="6"/>
        <v>7.3638038339811487E-2</v>
      </c>
      <c r="L7" s="25">
        <f t="shared" si="7"/>
        <v>0.8432956998951463</v>
      </c>
      <c r="M7" s="26">
        <f t="shared" si="8"/>
        <v>0.7251430543709948</v>
      </c>
      <c r="N7" s="27">
        <f t="shared" si="9"/>
        <v>0.11815264552415149</v>
      </c>
      <c r="O7" s="25">
        <f t="shared" si="10"/>
        <v>0.85989179650881375</v>
      </c>
      <c r="P7" s="27">
        <f t="shared" si="11"/>
        <v>0.14010820349118625</v>
      </c>
    </row>
    <row r="8" spans="1:16" ht="15.75" x14ac:dyDescent="0.25">
      <c r="A8" s="19" t="s">
        <v>5</v>
      </c>
      <c r="B8" s="24">
        <f t="shared" si="2"/>
        <v>21237751</v>
      </c>
      <c r="C8" s="22">
        <f>INDEX([1]Enrolment!$D$17:$FL$52,MATCH($A8,[1]Enrolment!$C$17:$C$52,0),MATCH(C$3,[1]Enrolment!$D$15:$FL$15,0))</f>
        <v>19853552</v>
      </c>
      <c r="D8" s="22">
        <f>INDEX([1]Enrolment!$D$17:$FL$52,MATCH($A8,[1]Enrolment!$C$17:$C$52,0),MATCH(D$3,[1]Enrolment!$D$15:$FL$15,0))</f>
        <v>499365</v>
      </c>
      <c r="E8" s="23">
        <f>INDEX([1]Enrolment!$D$17:$FL$52,MATCH($A8,[1]Enrolment!$C$17:$C$52,0),MATCH(E$3,[1]Enrolment!$D$15:$FL$15,0))</f>
        <v>884834</v>
      </c>
      <c r="F8" s="24">
        <f t="shared" si="3"/>
        <v>19056756</v>
      </c>
      <c r="G8" s="22">
        <f>INDEX([1]Enrolment!$D$17:$FL$52,MATCH($A8,[1]Enrolment!$C$17:$C$52,0),MATCH(G$3,[1]Enrolment!$D$15:$FL$15,0))</f>
        <v>18743894</v>
      </c>
      <c r="H8" s="23">
        <f>INDEX([1]Enrolment!$D$17:$FL$52,MATCH($A8,[1]Enrolment!$C$17:$C$52,0),MATCH(H$3,[1]Enrolment!$D$15:$FL$15,0))</f>
        <v>312862</v>
      </c>
      <c r="I8" s="25">
        <f t="shared" si="4"/>
        <v>0.93482365435021819</v>
      </c>
      <c r="J8" s="26">
        <f t="shared" si="5"/>
        <v>2.3513082906000734E-2</v>
      </c>
      <c r="K8" s="27">
        <f t="shared" si="6"/>
        <v>4.1663262743781113E-2</v>
      </c>
      <c r="L8" s="25">
        <f t="shared" si="7"/>
        <v>0.89730574579200972</v>
      </c>
      <c r="M8" s="26">
        <f t="shared" si="8"/>
        <v>0.88257433661407936</v>
      </c>
      <c r="N8" s="27">
        <f t="shared" si="9"/>
        <v>1.4731409177930374E-2</v>
      </c>
      <c r="O8" s="25">
        <f t="shared" si="10"/>
        <v>0.98358262025289089</v>
      </c>
      <c r="P8" s="27">
        <f t="shared" si="11"/>
        <v>1.641737974710911E-2</v>
      </c>
    </row>
    <row r="9" spans="1:16" ht="15.75" x14ac:dyDescent="0.25">
      <c r="A9" s="19" t="s">
        <v>6</v>
      </c>
      <c r="B9" s="24">
        <f t="shared" si="2"/>
        <v>161185</v>
      </c>
      <c r="C9" s="22">
        <f>INDEX([1]Enrolment!$D$17:$FL$52,MATCH($A9,[1]Enrolment!$C$17:$C$52,0),MATCH(C$3,[1]Enrolment!$D$15:$FL$15,0))</f>
        <v>108212</v>
      </c>
      <c r="D9" s="22">
        <f>INDEX([1]Enrolment!$D$17:$FL$52,MATCH($A9,[1]Enrolment!$C$17:$C$52,0),MATCH(D$3,[1]Enrolment!$D$15:$FL$15,0))</f>
        <v>52973</v>
      </c>
      <c r="E9" s="23">
        <f>INDEX([1]Enrolment!$D$17:$FL$52,MATCH($A9,[1]Enrolment!$C$17:$C$52,0),MATCH(E$3,[1]Enrolment!$D$15:$FL$15,0))</f>
        <v>0</v>
      </c>
      <c r="F9" s="24">
        <f t="shared" si="3"/>
        <v>16715</v>
      </c>
      <c r="G9" s="22">
        <f>INDEX([1]Enrolment!$D$17:$FL$52,MATCH($A9,[1]Enrolment!$C$17:$C$52,0),MATCH(G$3,[1]Enrolment!$D$15:$FL$15,0))</f>
        <v>16333</v>
      </c>
      <c r="H9" s="23">
        <f>INDEX([1]Enrolment!$D$17:$FL$52,MATCH($A9,[1]Enrolment!$C$17:$C$52,0),MATCH(H$3,[1]Enrolment!$D$15:$FL$15,0))</f>
        <v>382</v>
      </c>
      <c r="I9" s="25">
        <f t="shared" si="4"/>
        <v>0.67135279337407328</v>
      </c>
      <c r="J9" s="26">
        <f t="shared" si="5"/>
        <v>0.32864720662592672</v>
      </c>
      <c r="K9" s="27">
        <f t="shared" si="6"/>
        <v>0</v>
      </c>
      <c r="L9" s="25">
        <f t="shared" si="7"/>
        <v>0.10370071656791885</v>
      </c>
      <c r="M9" s="26">
        <f t="shared" si="8"/>
        <v>0.10133076899215188</v>
      </c>
      <c r="N9" s="27">
        <f t="shared" si="9"/>
        <v>2.369947575766976E-3</v>
      </c>
      <c r="O9" s="25">
        <f t="shared" si="10"/>
        <v>0.97714627580017943</v>
      </c>
      <c r="P9" s="27">
        <f t="shared" si="11"/>
        <v>2.285372419982052E-2</v>
      </c>
    </row>
    <row r="10" spans="1:16" ht="15.75" x14ac:dyDescent="0.25">
      <c r="A10" s="19" t="s">
        <v>7</v>
      </c>
      <c r="B10" s="24">
        <f t="shared" si="2"/>
        <v>4588932</v>
      </c>
      <c r="C10" s="22">
        <f>INDEX([1]Enrolment!$D$17:$FL$52,MATCH($A10,[1]Enrolment!$C$17:$C$52,0),MATCH(C$3,[1]Enrolment!$D$15:$FL$15,0))</f>
        <v>3564881</v>
      </c>
      <c r="D10" s="22">
        <f>INDEX([1]Enrolment!$D$17:$FL$52,MATCH($A10,[1]Enrolment!$C$17:$C$52,0),MATCH(D$3,[1]Enrolment!$D$15:$FL$15,0))</f>
        <v>1009144</v>
      </c>
      <c r="E10" s="23">
        <f>INDEX([1]Enrolment!$D$17:$FL$52,MATCH($A10,[1]Enrolment!$C$17:$C$52,0),MATCH(E$3,[1]Enrolment!$D$15:$FL$15,0))</f>
        <v>14907</v>
      </c>
      <c r="F10" s="24">
        <f t="shared" si="3"/>
        <v>3692973</v>
      </c>
      <c r="G10" s="22">
        <f>INDEX([1]Enrolment!$D$17:$FL$52,MATCH($A10,[1]Enrolment!$C$17:$C$52,0),MATCH(G$3,[1]Enrolment!$D$15:$FL$15,0))</f>
        <v>3219936</v>
      </c>
      <c r="H10" s="23">
        <f>INDEX([1]Enrolment!$D$17:$FL$52,MATCH($A10,[1]Enrolment!$C$17:$C$52,0),MATCH(H$3,[1]Enrolment!$D$15:$FL$15,0))</f>
        <v>473037</v>
      </c>
      <c r="I10" s="25">
        <f t="shared" si="4"/>
        <v>0.77684328292509019</v>
      </c>
      <c r="J10" s="26">
        <f t="shared" si="5"/>
        <v>0.21990824880386112</v>
      </c>
      <c r="K10" s="27">
        <f t="shared" si="6"/>
        <v>3.2484682710486883E-3</v>
      </c>
      <c r="L10" s="25">
        <f t="shared" si="7"/>
        <v>0.80475653158512694</v>
      </c>
      <c r="M10" s="26">
        <f t="shared" si="8"/>
        <v>0.70167437652159592</v>
      </c>
      <c r="N10" s="27">
        <f t="shared" si="9"/>
        <v>0.10308215506353112</v>
      </c>
      <c r="O10" s="25">
        <f t="shared" si="10"/>
        <v>0.87190889291635765</v>
      </c>
      <c r="P10" s="27">
        <f t="shared" si="11"/>
        <v>0.12809110708364235</v>
      </c>
    </row>
    <row r="11" spans="1:16" ht="15.75" x14ac:dyDescent="0.25">
      <c r="A11" s="19" t="s">
        <v>8</v>
      </c>
      <c r="B11" s="24">
        <f t="shared" si="2"/>
        <v>58793</v>
      </c>
      <c r="C11" s="22">
        <f>INDEX([1]Enrolment!$D$17:$FL$52,MATCH($A11,[1]Enrolment!$C$17:$C$52,0),MATCH(C$3,[1]Enrolment!$D$15:$FL$15,0))</f>
        <v>44074</v>
      </c>
      <c r="D11" s="22">
        <f>INDEX([1]Enrolment!$D$17:$FL$52,MATCH($A11,[1]Enrolment!$C$17:$C$52,0),MATCH(D$3,[1]Enrolment!$D$15:$FL$15,0))</f>
        <v>14719</v>
      </c>
      <c r="E11" s="23">
        <f>INDEX([1]Enrolment!$D$17:$FL$52,MATCH($A11,[1]Enrolment!$C$17:$C$52,0),MATCH(E$3,[1]Enrolment!$D$15:$FL$15,0))</f>
        <v>0</v>
      </c>
      <c r="F11" s="24">
        <f t="shared" si="3"/>
        <v>40559</v>
      </c>
      <c r="G11" s="22">
        <f>INDEX([1]Enrolment!$D$17:$FL$52,MATCH($A11,[1]Enrolment!$C$17:$C$52,0),MATCH(G$3,[1]Enrolment!$D$15:$FL$15,0))</f>
        <v>33952</v>
      </c>
      <c r="H11" s="23">
        <f>INDEX([1]Enrolment!$D$17:$FL$52,MATCH($A11,[1]Enrolment!$C$17:$C$52,0),MATCH(H$3,[1]Enrolment!$D$15:$FL$15,0))</f>
        <v>6607</v>
      </c>
      <c r="I11" s="25">
        <f t="shared" si="4"/>
        <v>0.74964706682768356</v>
      </c>
      <c r="J11" s="26">
        <f t="shared" si="5"/>
        <v>0.25035293317231644</v>
      </c>
      <c r="K11" s="27">
        <f t="shared" si="6"/>
        <v>0</v>
      </c>
      <c r="L11" s="25">
        <f t="shared" si="7"/>
        <v>0.68986103787865904</v>
      </c>
      <c r="M11" s="26">
        <f t="shared" si="8"/>
        <v>0.57748371404759069</v>
      </c>
      <c r="N11" s="27">
        <f t="shared" si="9"/>
        <v>0.11237732383106833</v>
      </c>
      <c r="O11" s="25">
        <f t="shared" si="10"/>
        <v>0.83710150644739767</v>
      </c>
      <c r="P11" s="27">
        <f t="shared" si="11"/>
        <v>0.16289849355260239</v>
      </c>
    </row>
    <row r="12" spans="1:16" ht="15.75" x14ac:dyDescent="0.25">
      <c r="A12" s="19" t="s">
        <v>9</v>
      </c>
      <c r="B12" s="24">
        <f t="shared" si="2"/>
        <v>28161</v>
      </c>
      <c r="C12" s="22">
        <f>INDEX([1]Enrolment!$D$17:$FL$52,MATCH($A12,[1]Enrolment!$C$17:$C$52,0),MATCH(C$3,[1]Enrolment!$D$15:$FL$15,0))</f>
        <v>15268</v>
      </c>
      <c r="D12" s="22">
        <f>INDEX([1]Enrolment!$D$17:$FL$52,MATCH($A12,[1]Enrolment!$C$17:$C$52,0),MATCH(D$3,[1]Enrolment!$D$15:$FL$15,0))</f>
        <v>12893</v>
      </c>
      <c r="E12" s="23">
        <f>INDEX([1]Enrolment!$D$17:$FL$52,MATCH($A12,[1]Enrolment!$C$17:$C$52,0),MATCH(E$3,[1]Enrolment!$D$15:$FL$15,0))</f>
        <v>0</v>
      </c>
      <c r="F12" s="24">
        <f t="shared" si="3"/>
        <v>17188</v>
      </c>
      <c r="G12" s="22">
        <f>INDEX([1]Enrolment!$D$17:$FL$52,MATCH($A12,[1]Enrolment!$C$17:$C$52,0),MATCH(G$3,[1]Enrolment!$D$15:$FL$15,0))</f>
        <v>10713</v>
      </c>
      <c r="H12" s="23">
        <f>INDEX([1]Enrolment!$D$17:$FL$52,MATCH($A12,[1]Enrolment!$C$17:$C$52,0),MATCH(H$3,[1]Enrolment!$D$15:$FL$15,0))</f>
        <v>6475</v>
      </c>
      <c r="I12" s="25">
        <f t="shared" si="4"/>
        <v>0.54216824686623344</v>
      </c>
      <c r="J12" s="26">
        <f t="shared" si="5"/>
        <v>0.45783175313376656</v>
      </c>
      <c r="K12" s="27">
        <f t="shared" si="6"/>
        <v>0</v>
      </c>
      <c r="L12" s="25">
        <f t="shared" si="7"/>
        <v>0.61034764390469087</v>
      </c>
      <c r="M12" s="26">
        <f t="shared" si="8"/>
        <v>0.38041972941301799</v>
      </c>
      <c r="N12" s="27">
        <f t="shared" si="9"/>
        <v>0.22992791449167288</v>
      </c>
      <c r="O12" s="25">
        <f t="shared" si="10"/>
        <v>0.62328368629276243</v>
      </c>
      <c r="P12" s="27">
        <f t="shared" si="11"/>
        <v>0.37671631370723763</v>
      </c>
    </row>
    <row r="13" spans="1:16" ht="15.75" x14ac:dyDescent="0.25">
      <c r="A13" s="19" t="s">
        <v>10</v>
      </c>
      <c r="B13" s="24">
        <f t="shared" si="2"/>
        <v>2944191</v>
      </c>
      <c r="C13" s="22">
        <f>INDEX([1]Enrolment!$D$17:$FL$52,MATCH($A13,[1]Enrolment!$C$17:$C$52,0),MATCH(C$3,[1]Enrolment!$D$15:$FL$15,0))</f>
        <v>1757082</v>
      </c>
      <c r="D13" s="22">
        <f>INDEX([1]Enrolment!$D$17:$FL$52,MATCH($A13,[1]Enrolment!$C$17:$C$52,0),MATCH(D$3,[1]Enrolment!$D$15:$FL$15,0))</f>
        <v>1187109</v>
      </c>
      <c r="E13" s="23">
        <f>INDEX([1]Enrolment!$D$17:$FL$52,MATCH($A13,[1]Enrolment!$C$17:$C$52,0),MATCH(E$3,[1]Enrolment!$D$15:$FL$15,0))</f>
        <v>0</v>
      </c>
      <c r="F13" s="24">
        <f t="shared" si="3"/>
        <v>50214</v>
      </c>
      <c r="G13" s="22">
        <f>INDEX([1]Enrolment!$D$17:$FL$52,MATCH($A13,[1]Enrolment!$C$17:$C$52,0),MATCH(G$3,[1]Enrolment!$D$15:$FL$15,0))</f>
        <v>34779</v>
      </c>
      <c r="H13" s="23">
        <f>INDEX([1]Enrolment!$D$17:$FL$52,MATCH($A13,[1]Enrolment!$C$17:$C$52,0),MATCH(H$3,[1]Enrolment!$D$15:$FL$15,0))</f>
        <v>15435</v>
      </c>
      <c r="I13" s="25">
        <f t="shared" si="4"/>
        <v>0.59679619970307629</v>
      </c>
      <c r="J13" s="26">
        <f t="shared" si="5"/>
        <v>0.40320380029692365</v>
      </c>
      <c r="K13" s="27">
        <f t="shared" si="6"/>
        <v>0</v>
      </c>
      <c r="L13" s="25">
        <f t="shared" si="7"/>
        <v>1.7055279361970741E-2</v>
      </c>
      <c r="M13" s="26">
        <f t="shared" si="8"/>
        <v>1.1812752637311914E-2</v>
      </c>
      <c r="N13" s="27">
        <f t="shared" si="9"/>
        <v>5.2425267246588286E-3</v>
      </c>
      <c r="O13" s="25">
        <f t="shared" si="10"/>
        <v>0.69261560520970245</v>
      </c>
      <c r="P13" s="27">
        <f t="shared" si="11"/>
        <v>0.3073843947902975</v>
      </c>
    </row>
    <row r="14" spans="1:16" ht="15.75" x14ac:dyDescent="0.25">
      <c r="A14" s="19" t="s">
        <v>11</v>
      </c>
      <c r="B14" s="24">
        <f t="shared" si="2"/>
        <v>198084</v>
      </c>
      <c r="C14" s="22">
        <f>INDEX([1]Enrolment!$D$17:$FL$52,MATCH($A14,[1]Enrolment!$C$17:$C$52,0),MATCH(C$3,[1]Enrolment!$D$15:$FL$15,0))</f>
        <v>42687</v>
      </c>
      <c r="D14" s="22">
        <f>INDEX([1]Enrolment!$D$17:$FL$52,MATCH($A14,[1]Enrolment!$C$17:$C$52,0),MATCH(D$3,[1]Enrolment!$D$15:$FL$15,0))</f>
        <v>155397</v>
      </c>
      <c r="E14" s="23">
        <f>INDEX([1]Enrolment!$D$17:$FL$52,MATCH($A14,[1]Enrolment!$C$17:$C$52,0),MATCH(E$3,[1]Enrolment!$D$15:$FL$15,0))</f>
        <v>0</v>
      </c>
      <c r="F14" s="24">
        <f t="shared" si="3"/>
        <v>115569</v>
      </c>
      <c r="G14" s="22">
        <f>INDEX([1]Enrolment!$D$17:$FL$52,MATCH($A14,[1]Enrolment!$C$17:$C$52,0),MATCH(G$3,[1]Enrolment!$D$15:$FL$15,0))</f>
        <v>31058</v>
      </c>
      <c r="H14" s="23">
        <f>INDEX([1]Enrolment!$D$17:$FL$52,MATCH($A14,[1]Enrolment!$C$17:$C$52,0),MATCH(H$3,[1]Enrolment!$D$15:$FL$15,0))</f>
        <v>84511</v>
      </c>
      <c r="I14" s="25">
        <f t="shared" si="4"/>
        <v>0.2154994850669413</v>
      </c>
      <c r="J14" s="26">
        <f t="shared" si="5"/>
        <v>0.78450051493305872</v>
      </c>
      <c r="K14" s="27">
        <f t="shared" si="6"/>
        <v>0</v>
      </c>
      <c r="L14" s="25">
        <f t="shared" si="7"/>
        <v>0.58343430059974555</v>
      </c>
      <c r="M14" s="26">
        <f t="shared" si="8"/>
        <v>0.15679206801155066</v>
      </c>
      <c r="N14" s="27">
        <f t="shared" si="9"/>
        <v>0.42664223258819489</v>
      </c>
      <c r="O14" s="25">
        <f t="shared" si="10"/>
        <v>0.26873988699391704</v>
      </c>
      <c r="P14" s="27">
        <f t="shared" si="11"/>
        <v>0.73126011300608296</v>
      </c>
    </row>
    <row r="15" spans="1:16" ht="15.75" x14ac:dyDescent="0.25">
      <c r="A15" s="19" t="s">
        <v>12</v>
      </c>
      <c r="B15" s="24">
        <f t="shared" si="2"/>
        <v>9229085</v>
      </c>
      <c r="C15" s="22">
        <f>INDEX([1]Enrolment!$D$17:$FL$52,MATCH($A15,[1]Enrolment!$C$17:$C$52,0),MATCH(C$3,[1]Enrolment!$D$15:$FL$15,0))</f>
        <v>6105605</v>
      </c>
      <c r="D15" s="22">
        <f>INDEX([1]Enrolment!$D$17:$FL$52,MATCH($A15,[1]Enrolment!$C$17:$C$52,0),MATCH(D$3,[1]Enrolment!$D$15:$FL$15,0))</f>
        <v>3122142</v>
      </c>
      <c r="E15" s="23">
        <f>INDEX([1]Enrolment!$D$17:$FL$52,MATCH($A15,[1]Enrolment!$C$17:$C$52,0),MATCH(E$3,[1]Enrolment!$D$15:$FL$15,0))</f>
        <v>1338</v>
      </c>
      <c r="F15" s="24">
        <f t="shared" si="3"/>
        <v>6136237</v>
      </c>
      <c r="G15" s="22">
        <f>INDEX([1]Enrolment!$D$17:$FL$52,MATCH($A15,[1]Enrolment!$C$17:$C$52,0),MATCH(G$3,[1]Enrolment!$D$15:$FL$15,0))</f>
        <v>5129772</v>
      </c>
      <c r="H15" s="23">
        <f>INDEX([1]Enrolment!$D$17:$FL$52,MATCH($A15,[1]Enrolment!$C$17:$C$52,0),MATCH(H$3,[1]Enrolment!$D$15:$FL$15,0))</f>
        <v>1006465</v>
      </c>
      <c r="I15" s="25">
        <f t="shared" si="4"/>
        <v>0.66156124902956248</v>
      </c>
      <c r="J15" s="26">
        <f t="shared" si="5"/>
        <v>0.33829377451827564</v>
      </c>
      <c r="K15" s="27">
        <f t="shared" si="6"/>
        <v>1.4497645216183402E-4</v>
      </c>
      <c r="L15" s="25">
        <f t="shared" si="7"/>
        <v>0.66488032128862173</v>
      </c>
      <c r="M15" s="26">
        <f t="shared" si="8"/>
        <v>0.55582671521608051</v>
      </c>
      <c r="N15" s="27">
        <f t="shared" si="9"/>
        <v>0.10905360607254132</v>
      </c>
      <c r="O15" s="25">
        <f t="shared" si="10"/>
        <v>0.83598009659666017</v>
      </c>
      <c r="P15" s="27">
        <f t="shared" si="11"/>
        <v>0.16401990340333986</v>
      </c>
    </row>
    <row r="16" spans="1:16" ht="15.75" x14ac:dyDescent="0.25">
      <c r="A16" s="19" t="s">
        <v>13</v>
      </c>
      <c r="B16" s="24">
        <f t="shared" si="2"/>
        <v>3956723</v>
      </c>
      <c r="C16" s="22">
        <f>INDEX([1]Enrolment!$D$17:$FL$52,MATCH($A16,[1]Enrolment!$C$17:$C$52,0),MATCH(C$3,[1]Enrolment!$D$15:$FL$15,0))</f>
        <v>2067684</v>
      </c>
      <c r="D16" s="22">
        <f>INDEX([1]Enrolment!$D$17:$FL$52,MATCH($A16,[1]Enrolment!$C$17:$C$52,0),MATCH(D$3,[1]Enrolment!$D$15:$FL$15,0))</f>
        <v>1821312</v>
      </c>
      <c r="E16" s="23">
        <f>INDEX([1]Enrolment!$D$17:$FL$52,MATCH($A16,[1]Enrolment!$C$17:$C$52,0),MATCH(E$3,[1]Enrolment!$D$15:$FL$15,0))</f>
        <v>67727</v>
      </c>
      <c r="F16" s="24">
        <f t="shared" si="3"/>
        <v>2655996</v>
      </c>
      <c r="G16" s="22">
        <f>INDEX([1]Enrolment!$D$17:$FL$52,MATCH($A16,[1]Enrolment!$C$17:$C$52,0),MATCH(G$3,[1]Enrolment!$D$15:$FL$15,0))</f>
        <v>1725011</v>
      </c>
      <c r="H16" s="23">
        <f>INDEX([1]Enrolment!$D$17:$FL$52,MATCH($A16,[1]Enrolment!$C$17:$C$52,0),MATCH(H$3,[1]Enrolment!$D$15:$FL$15,0))</f>
        <v>930985</v>
      </c>
      <c r="I16" s="25">
        <f t="shared" si="4"/>
        <v>0.52257486814214693</v>
      </c>
      <c r="J16" s="26">
        <f t="shared" si="5"/>
        <v>0.46030818937792711</v>
      </c>
      <c r="K16" s="27">
        <f t="shared" si="6"/>
        <v>1.7116942479925939E-2</v>
      </c>
      <c r="L16" s="25">
        <f t="shared" si="7"/>
        <v>0.67126154648682756</v>
      </c>
      <c r="M16" s="26">
        <f t="shared" si="8"/>
        <v>0.43596961424896308</v>
      </c>
      <c r="N16" s="27">
        <f t="shared" si="9"/>
        <v>0.23529193223786452</v>
      </c>
      <c r="O16" s="25">
        <f t="shared" si="10"/>
        <v>0.64947801126206517</v>
      </c>
      <c r="P16" s="27">
        <f t="shared" si="11"/>
        <v>0.35052198873793483</v>
      </c>
    </row>
    <row r="17" spans="1:16" ht="15.75" x14ac:dyDescent="0.25">
      <c r="A17" s="19" t="s">
        <v>14</v>
      </c>
      <c r="B17" s="24">
        <f t="shared" si="2"/>
        <v>969095</v>
      </c>
      <c r="C17" s="22">
        <f>INDEX([1]Enrolment!$D$17:$FL$52,MATCH($A17,[1]Enrolment!$C$17:$C$52,0),MATCH(C$3,[1]Enrolment!$D$15:$FL$15,0))</f>
        <v>628831</v>
      </c>
      <c r="D17" s="22">
        <f>INDEX([1]Enrolment!$D$17:$FL$52,MATCH($A17,[1]Enrolment!$C$17:$C$52,0),MATCH(D$3,[1]Enrolment!$D$15:$FL$15,0))</f>
        <v>340113</v>
      </c>
      <c r="E17" s="23">
        <f>INDEX([1]Enrolment!$D$17:$FL$52,MATCH($A17,[1]Enrolment!$C$17:$C$52,0),MATCH(E$3,[1]Enrolment!$D$15:$FL$15,0))</f>
        <v>151</v>
      </c>
      <c r="F17" s="24">
        <f t="shared" si="3"/>
        <v>847362</v>
      </c>
      <c r="G17" s="22">
        <f>INDEX([1]Enrolment!$D$17:$FL$52,MATCH($A17,[1]Enrolment!$C$17:$C$52,0),MATCH(G$3,[1]Enrolment!$D$15:$FL$15,0))</f>
        <v>594314</v>
      </c>
      <c r="H17" s="23">
        <f>INDEX([1]Enrolment!$D$17:$FL$52,MATCH($A17,[1]Enrolment!$C$17:$C$52,0),MATCH(H$3,[1]Enrolment!$D$15:$FL$15,0))</f>
        <v>253048</v>
      </c>
      <c r="I17" s="25">
        <f t="shared" si="4"/>
        <v>0.64888478425747731</v>
      </c>
      <c r="J17" s="26">
        <f t="shared" si="5"/>
        <v>0.3509594002651959</v>
      </c>
      <c r="K17" s="27">
        <f t="shared" si="6"/>
        <v>1.5581547732678426E-4</v>
      </c>
      <c r="L17" s="25">
        <f t="shared" si="7"/>
        <v>0.87438486422899719</v>
      </c>
      <c r="M17" s="26">
        <f t="shared" si="8"/>
        <v>0.61326701716549981</v>
      </c>
      <c r="N17" s="27">
        <f t="shared" si="9"/>
        <v>0.26111784706349739</v>
      </c>
      <c r="O17" s="25">
        <f t="shared" si="10"/>
        <v>0.70136966255272248</v>
      </c>
      <c r="P17" s="27">
        <f t="shared" si="11"/>
        <v>0.29863033744727757</v>
      </c>
    </row>
    <row r="18" spans="1:16" ht="15.75" x14ac:dyDescent="0.25">
      <c r="A18" s="19" t="s">
        <v>15</v>
      </c>
      <c r="B18" s="24">
        <f t="shared" si="2"/>
        <v>1841178</v>
      </c>
      <c r="C18" s="22">
        <f>INDEX([1]Enrolment!$D$17:$FL$52,MATCH($A18,[1]Enrolment!$C$17:$C$52,0),MATCH(C$3,[1]Enrolment!$D$15:$FL$15,0))</f>
        <v>1076708</v>
      </c>
      <c r="D18" s="22">
        <f>INDEX([1]Enrolment!$D$17:$FL$52,MATCH($A18,[1]Enrolment!$C$17:$C$52,0),MATCH(D$3,[1]Enrolment!$D$15:$FL$15,0))</f>
        <v>764470</v>
      </c>
      <c r="E18" s="23">
        <f>INDEX([1]Enrolment!$D$17:$FL$52,MATCH($A18,[1]Enrolment!$C$17:$C$52,0),MATCH(E$3,[1]Enrolment!$D$15:$FL$15,0))</f>
        <v>0</v>
      </c>
      <c r="F18" s="24">
        <f t="shared" si="3"/>
        <v>1459492</v>
      </c>
      <c r="G18" s="22">
        <f>INDEX([1]Enrolment!$D$17:$FL$52,MATCH($A18,[1]Enrolment!$C$17:$C$52,0),MATCH(G$3,[1]Enrolment!$D$15:$FL$15,0))</f>
        <v>990445</v>
      </c>
      <c r="H18" s="23">
        <f>INDEX([1]Enrolment!$D$17:$FL$52,MATCH($A18,[1]Enrolment!$C$17:$C$52,0),MATCH(H$3,[1]Enrolment!$D$15:$FL$15,0))</f>
        <v>469047</v>
      </c>
      <c r="I18" s="25">
        <f t="shared" si="4"/>
        <v>0.58479299665757467</v>
      </c>
      <c r="J18" s="26">
        <f t="shared" si="5"/>
        <v>0.41520700334242533</v>
      </c>
      <c r="K18" s="27">
        <f t="shared" si="6"/>
        <v>0</v>
      </c>
      <c r="L18" s="25">
        <f t="shared" si="7"/>
        <v>0.79269467699483698</v>
      </c>
      <c r="M18" s="26">
        <f t="shared" si="8"/>
        <v>0.53794092695002871</v>
      </c>
      <c r="N18" s="27">
        <f t="shared" si="9"/>
        <v>0.25475375004480827</v>
      </c>
      <c r="O18" s="25">
        <f t="shared" si="10"/>
        <v>0.67862310995880759</v>
      </c>
      <c r="P18" s="27">
        <f t="shared" si="11"/>
        <v>0.32137689004119241</v>
      </c>
    </row>
    <row r="19" spans="1:16" ht="15.75" x14ac:dyDescent="0.25">
      <c r="A19" s="19" t="s">
        <v>16</v>
      </c>
      <c r="B19" s="24">
        <f t="shared" si="2"/>
        <v>6618131</v>
      </c>
      <c r="C19" s="22">
        <f>INDEX([1]Enrolment!$D$17:$FL$52,MATCH($A19,[1]Enrolment!$C$17:$C$52,0),MATCH(C$3,[1]Enrolment!$D$15:$FL$15,0))</f>
        <v>5021552</v>
      </c>
      <c r="D19" s="22">
        <f>INDEX([1]Enrolment!$D$17:$FL$52,MATCH($A19,[1]Enrolment!$C$17:$C$52,0),MATCH(D$3,[1]Enrolment!$D$15:$FL$15,0))</f>
        <v>900852</v>
      </c>
      <c r="E19" s="23">
        <f>INDEX([1]Enrolment!$D$17:$FL$52,MATCH($A19,[1]Enrolment!$C$17:$C$52,0),MATCH(E$3,[1]Enrolment!$D$15:$FL$15,0))</f>
        <v>695727</v>
      </c>
      <c r="F19" s="24">
        <f t="shared" si="3"/>
        <v>5167434</v>
      </c>
      <c r="G19" s="22">
        <f>INDEX([1]Enrolment!$D$17:$FL$52,MATCH($A19,[1]Enrolment!$C$17:$C$52,0),MATCH(G$3,[1]Enrolment!$D$15:$FL$15,0))</f>
        <v>4677929</v>
      </c>
      <c r="H19" s="23">
        <f>INDEX([1]Enrolment!$D$17:$FL$52,MATCH($A19,[1]Enrolment!$C$17:$C$52,0),MATCH(H$3,[1]Enrolment!$D$15:$FL$15,0))</f>
        <v>489505</v>
      </c>
      <c r="I19" s="25">
        <f t="shared" si="4"/>
        <v>0.75875681517939131</v>
      </c>
      <c r="J19" s="26">
        <f t="shared" si="5"/>
        <v>0.13611879245061786</v>
      </c>
      <c r="K19" s="27">
        <f t="shared" si="6"/>
        <v>0.10512439236999087</v>
      </c>
      <c r="L19" s="25">
        <f t="shared" si="7"/>
        <v>0.78079959432655532</v>
      </c>
      <c r="M19" s="26">
        <f t="shared" si="8"/>
        <v>0.70683535880447212</v>
      </c>
      <c r="N19" s="27">
        <f t="shared" si="9"/>
        <v>7.3964235522083199E-2</v>
      </c>
      <c r="O19" s="25">
        <f t="shared" si="10"/>
        <v>0.90527116553399622</v>
      </c>
      <c r="P19" s="27">
        <f t="shared" si="11"/>
        <v>9.4728834466003817E-2</v>
      </c>
    </row>
    <row r="20" spans="1:16" ht="15.75" x14ac:dyDescent="0.25">
      <c r="A20" s="19" t="s">
        <v>17</v>
      </c>
      <c r="B20" s="24">
        <f t="shared" si="2"/>
        <v>7825233</v>
      </c>
      <c r="C20" s="22">
        <f>INDEX([1]Enrolment!$D$17:$FL$52,MATCH($A20,[1]Enrolment!$C$17:$C$52,0),MATCH(C$3,[1]Enrolment!$D$15:$FL$15,0))</f>
        <v>4277320</v>
      </c>
      <c r="D20" s="22">
        <f>INDEX([1]Enrolment!$D$17:$FL$52,MATCH($A20,[1]Enrolment!$C$17:$C$52,0),MATCH(D$3,[1]Enrolment!$D$15:$FL$15,0))</f>
        <v>3546038</v>
      </c>
      <c r="E20" s="23">
        <f>INDEX([1]Enrolment!$D$17:$FL$52,MATCH($A20,[1]Enrolment!$C$17:$C$52,0),MATCH(E$3,[1]Enrolment!$D$15:$FL$15,0))</f>
        <v>1875</v>
      </c>
      <c r="F20" s="24">
        <f t="shared" si="3"/>
        <v>4773258</v>
      </c>
      <c r="G20" s="22">
        <f>INDEX([1]Enrolment!$D$17:$FL$52,MATCH($A20,[1]Enrolment!$C$17:$C$52,0),MATCH(G$3,[1]Enrolment!$D$15:$FL$15,0))</f>
        <v>3535997</v>
      </c>
      <c r="H20" s="23">
        <f>INDEX([1]Enrolment!$D$17:$FL$52,MATCH($A20,[1]Enrolment!$C$17:$C$52,0),MATCH(H$3,[1]Enrolment!$D$15:$FL$15,0))</f>
        <v>1237261</v>
      </c>
      <c r="I20" s="25">
        <f t="shared" si="4"/>
        <v>0.5466060882787771</v>
      </c>
      <c r="J20" s="26">
        <f t="shared" si="5"/>
        <v>0.45315430224250192</v>
      </c>
      <c r="K20" s="27">
        <f t="shared" si="6"/>
        <v>2.396094787209531E-4</v>
      </c>
      <c r="L20" s="25">
        <f t="shared" si="7"/>
        <v>0.60998285929633023</v>
      </c>
      <c r="M20" s="26">
        <f t="shared" si="8"/>
        <v>0.45187114556205549</v>
      </c>
      <c r="N20" s="27">
        <f t="shared" si="9"/>
        <v>0.15811171373427474</v>
      </c>
      <c r="O20" s="25">
        <f t="shared" si="10"/>
        <v>0.74079318570251174</v>
      </c>
      <c r="P20" s="27">
        <f t="shared" si="11"/>
        <v>0.25920681429748821</v>
      </c>
    </row>
    <row r="21" spans="1:16" ht="15.75" x14ac:dyDescent="0.25">
      <c r="A21" s="19" t="s">
        <v>18</v>
      </c>
      <c r="B21" s="24">
        <f t="shared" si="2"/>
        <v>4101946</v>
      </c>
      <c r="C21" s="22">
        <f>INDEX([1]Enrolment!$D$17:$FL$52,MATCH($A21,[1]Enrolment!$C$17:$C$52,0),MATCH(C$3,[1]Enrolment!$D$15:$FL$15,0))</f>
        <v>919566</v>
      </c>
      <c r="D21" s="22">
        <f>INDEX([1]Enrolment!$D$17:$FL$52,MATCH($A21,[1]Enrolment!$C$17:$C$52,0),MATCH(D$3,[1]Enrolment!$D$15:$FL$15,0))</f>
        <v>2919190</v>
      </c>
      <c r="E21" s="23">
        <f>INDEX([1]Enrolment!$D$17:$FL$52,MATCH($A21,[1]Enrolment!$C$17:$C$52,0),MATCH(E$3,[1]Enrolment!$D$15:$FL$15,0))</f>
        <v>263190</v>
      </c>
      <c r="F21" s="24">
        <f t="shared" si="3"/>
        <v>2984827</v>
      </c>
      <c r="G21" s="22">
        <f>INDEX([1]Enrolment!$D$17:$FL$52,MATCH($A21,[1]Enrolment!$C$17:$C$52,0),MATCH(G$3,[1]Enrolment!$D$15:$FL$15,0))</f>
        <v>761832</v>
      </c>
      <c r="H21" s="23">
        <f>INDEX([1]Enrolment!$D$17:$FL$52,MATCH($A21,[1]Enrolment!$C$17:$C$52,0),MATCH(H$3,[1]Enrolment!$D$15:$FL$15,0))</f>
        <v>2222995</v>
      </c>
      <c r="I21" s="25">
        <f t="shared" si="4"/>
        <v>0.22417798771607428</v>
      </c>
      <c r="J21" s="26">
        <f t="shared" si="5"/>
        <v>0.71165978294204746</v>
      </c>
      <c r="K21" s="27">
        <f t="shared" si="6"/>
        <v>6.4162229341878221E-2</v>
      </c>
      <c r="L21" s="25">
        <f t="shared" si="7"/>
        <v>0.72766121250742943</v>
      </c>
      <c r="M21" s="26">
        <f t="shared" si="8"/>
        <v>0.18572453172226061</v>
      </c>
      <c r="N21" s="27">
        <f t="shared" si="9"/>
        <v>0.54193668078516877</v>
      </c>
      <c r="O21" s="25">
        <f t="shared" si="10"/>
        <v>0.25523489301054969</v>
      </c>
      <c r="P21" s="27">
        <f t="shared" si="11"/>
        <v>0.74476510698945031</v>
      </c>
    </row>
    <row r="22" spans="1:16" ht="15.75" x14ac:dyDescent="0.25">
      <c r="A22" s="19" t="s">
        <v>19</v>
      </c>
      <c r="B22" s="24">
        <f t="shared" si="2"/>
        <v>8289</v>
      </c>
      <c r="C22" s="22">
        <f>INDEX([1]Enrolment!$D$17:$FL$52,MATCH($A22,[1]Enrolment!$C$17:$C$52,0),MATCH(C$3,[1]Enrolment!$D$15:$FL$15,0))</f>
        <v>8289</v>
      </c>
      <c r="D22" s="22">
        <f>INDEX([1]Enrolment!$D$17:$FL$52,MATCH($A22,[1]Enrolment!$C$17:$C$52,0),MATCH(D$3,[1]Enrolment!$D$15:$FL$15,0))</f>
        <v>0</v>
      </c>
      <c r="E22" s="23">
        <f>INDEX([1]Enrolment!$D$17:$FL$52,MATCH($A22,[1]Enrolment!$C$17:$C$52,0),MATCH(E$3,[1]Enrolment!$D$15:$FL$15,0))</f>
        <v>0</v>
      </c>
      <c r="F22" s="24">
        <f t="shared" si="3"/>
        <v>6186</v>
      </c>
      <c r="G22" s="22">
        <f>INDEX([1]Enrolment!$D$17:$FL$52,MATCH($A22,[1]Enrolment!$C$17:$C$52,0),MATCH(G$3,[1]Enrolment!$D$15:$FL$15,0))</f>
        <v>6186</v>
      </c>
      <c r="H22" s="23">
        <f>INDEX([1]Enrolment!$D$17:$FL$52,MATCH($A22,[1]Enrolment!$C$17:$C$52,0),MATCH(H$3,[1]Enrolment!$D$15:$FL$15,0))</f>
        <v>0</v>
      </c>
      <c r="I22" s="25">
        <f t="shared" si="4"/>
        <v>1</v>
      </c>
      <c r="J22" s="26">
        <f t="shared" si="5"/>
        <v>0</v>
      </c>
      <c r="K22" s="27">
        <f t="shared" si="6"/>
        <v>0</v>
      </c>
      <c r="L22" s="25">
        <f>F22/$B22</f>
        <v>0.74629026420557365</v>
      </c>
      <c r="M22" s="26">
        <f t="shared" si="8"/>
        <v>0.74629026420557365</v>
      </c>
      <c r="N22" s="27">
        <f t="shared" si="9"/>
        <v>0</v>
      </c>
      <c r="O22" s="25">
        <f t="shared" si="10"/>
        <v>1</v>
      </c>
      <c r="P22" s="27">
        <f t="shared" si="11"/>
        <v>0</v>
      </c>
    </row>
    <row r="23" spans="1:16" ht="15.75" x14ac:dyDescent="0.25">
      <c r="A23" s="19" t="s">
        <v>20</v>
      </c>
      <c r="B23" s="24">
        <f t="shared" si="2"/>
        <v>14594089</v>
      </c>
      <c r="C23" s="22">
        <f>INDEX([1]Enrolment!$D$17:$FL$52,MATCH($A23,[1]Enrolment!$C$17:$C$52,0),MATCH(C$3,[1]Enrolment!$D$15:$FL$15,0))</f>
        <v>9511486</v>
      </c>
      <c r="D23" s="22">
        <f>INDEX([1]Enrolment!$D$17:$FL$52,MATCH($A23,[1]Enrolment!$C$17:$C$52,0),MATCH(D$3,[1]Enrolment!$D$15:$FL$15,0))</f>
        <v>4901200</v>
      </c>
      <c r="E23" s="23">
        <f>INDEX([1]Enrolment!$D$17:$FL$52,MATCH($A23,[1]Enrolment!$C$17:$C$52,0),MATCH(E$3,[1]Enrolment!$D$15:$FL$15,0))</f>
        <v>181403</v>
      </c>
      <c r="F23" s="24">
        <f t="shared" si="3"/>
        <v>10557425</v>
      </c>
      <c r="G23" s="22">
        <f>INDEX([1]Enrolment!$D$17:$FL$52,MATCH($A23,[1]Enrolment!$C$17:$C$52,0),MATCH(G$3,[1]Enrolment!$D$15:$FL$15,0))</f>
        <v>8581218</v>
      </c>
      <c r="H23" s="23">
        <f>INDEX([1]Enrolment!$D$17:$FL$52,MATCH($A23,[1]Enrolment!$C$17:$C$52,0),MATCH(H$3,[1]Enrolment!$D$15:$FL$15,0))</f>
        <v>1976207</v>
      </c>
      <c r="I23" s="25">
        <f t="shared" si="4"/>
        <v>0.65173550743729192</v>
      </c>
      <c r="J23" s="26">
        <f t="shared" si="5"/>
        <v>0.33583459714409031</v>
      </c>
      <c r="K23" s="27">
        <f t="shared" si="6"/>
        <v>1.242989541861777E-2</v>
      </c>
      <c r="L23" s="25">
        <f t="shared" si="7"/>
        <v>0.72340418096669135</v>
      </c>
      <c r="M23" s="26">
        <f t="shared" si="8"/>
        <v>0.58799271403648423</v>
      </c>
      <c r="N23" s="27">
        <f t="shared" si="9"/>
        <v>0.13541146693020714</v>
      </c>
      <c r="O23" s="25">
        <f t="shared" si="10"/>
        <v>0.81281354118073301</v>
      </c>
      <c r="P23" s="27">
        <f t="shared" si="11"/>
        <v>0.18718645881926702</v>
      </c>
    </row>
    <row r="24" spans="1:16" ht="15.75" x14ac:dyDescent="0.25">
      <c r="A24" s="19" t="s">
        <v>21</v>
      </c>
      <c r="B24" s="24">
        <f t="shared" si="2"/>
        <v>15778971</v>
      </c>
      <c r="C24" s="22">
        <f>INDEX([1]Enrolment!$D$17:$FL$52,MATCH($A24,[1]Enrolment!$C$17:$C$52,0),MATCH(C$3,[1]Enrolment!$D$15:$FL$15,0))</f>
        <v>6312059</v>
      </c>
      <c r="D24" s="22">
        <f>INDEX([1]Enrolment!$D$17:$FL$52,MATCH($A24,[1]Enrolment!$C$17:$C$52,0),MATCH(D$3,[1]Enrolment!$D$15:$FL$15,0))</f>
        <v>9382952</v>
      </c>
      <c r="E24" s="23">
        <f>INDEX([1]Enrolment!$D$17:$FL$52,MATCH($A24,[1]Enrolment!$C$17:$C$52,0),MATCH(E$3,[1]Enrolment!$D$15:$FL$15,0))</f>
        <v>83960</v>
      </c>
      <c r="F24" s="24">
        <f t="shared" si="3"/>
        <v>8776478</v>
      </c>
      <c r="G24" s="22">
        <f>INDEX([1]Enrolment!$D$17:$FL$52,MATCH($A24,[1]Enrolment!$C$17:$C$52,0),MATCH(G$3,[1]Enrolment!$D$15:$FL$15,0))</f>
        <v>5084012</v>
      </c>
      <c r="H24" s="23">
        <f>INDEX([1]Enrolment!$D$17:$FL$52,MATCH($A24,[1]Enrolment!$C$17:$C$52,0),MATCH(H$3,[1]Enrolment!$D$15:$FL$15,0))</f>
        <v>3692466</v>
      </c>
      <c r="I24" s="25">
        <f t="shared" si="4"/>
        <v>0.40002982450503266</v>
      </c>
      <c r="J24" s="26">
        <f t="shared" si="5"/>
        <v>0.59464916945471291</v>
      </c>
      <c r="K24" s="27">
        <f t="shared" si="6"/>
        <v>5.3210060402544626E-3</v>
      </c>
      <c r="L24" s="25">
        <f t="shared" si="7"/>
        <v>0.55621358325584092</v>
      </c>
      <c r="M24" s="26">
        <f t="shared" si="8"/>
        <v>0.3222017456017886</v>
      </c>
      <c r="N24" s="27">
        <f t="shared" si="9"/>
        <v>0.23401183765405234</v>
      </c>
      <c r="O24" s="25">
        <f t="shared" si="10"/>
        <v>0.57927701750064209</v>
      </c>
      <c r="P24" s="27">
        <f t="shared" si="11"/>
        <v>0.42072298249935797</v>
      </c>
    </row>
    <row r="25" spans="1:16" ht="15.75" x14ac:dyDescent="0.25">
      <c r="A25" s="19" t="s">
        <v>22</v>
      </c>
      <c r="B25" s="24">
        <f t="shared" si="2"/>
        <v>549897</v>
      </c>
      <c r="C25" s="22">
        <f>INDEX([1]Enrolment!$D$17:$FL$52,MATCH($A25,[1]Enrolment!$C$17:$C$52,0),MATCH(C$3,[1]Enrolment!$D$15:$FL$15,0))</f>
        <v>207451</v>
      </c>
      <c r="D25" s="22">
        <f>INDEX([1]Enrolment!$D$17:$FL$52,MATCH($A25,[1]Enrolment!$C$17:$C$52,0),MATCH(D$3,[1]Enrolment!$D$15:$FL$15,0))</f>
        <v>322223</v>
      </c>
      <c r="E25" s="23">
        <f>INDEX([1]Enrolment!$D$17:$FL$52,MATCH($A25,[1]Enrolment!$C$17:$C$52,0),MATCH(E$3,[1]Enrolment!$D$15:$FL$15,0))</f>
        <v>20223</v>
      </c>
      <c r="F25" s="24">
        <f t="shared" si="3"/>
        <v>411063</v>
      </c>
      <c r="G25" s="22">
        <f>INDEX([1]Enrolment!$D$17:$FL$52,MATCH($A25,[1]Enrolment!$C$17:$C$52,0),MATCH(G$3,[1]Enrolment!$D$15:$FL$15,0))</f>
        <v>181867</v>
      </c>
      <c r="H25" s="23">
        <f>INDEX([1]Enrolment!$D$17:$FL$52,MATCH($A25,[1]Enrolment!$C$17:$C$52,0),MATCH(H$3,[1]Enrolment!$D$15:$FL$15,0))</f>
        <v>229196</v>
      </c>
      <c r="I25" s="25">
        <f t="shared" si="4"/>
        <v>0.37725428580261394</v>
      </c>
      <c r="J25" s="26">
        <f t="shared" si="5"/>
        <v>0.58596973615058823</v>
      </c>
      <c r="K25" s="27">
        <f t="shared" si="6"/>
        <v>3.6775978046797858E-2</v>
      </c>
      <c r="L25" s="25">
        <f t="shared" si="7"/>
        <v>0.74752726419674953</v>
      </c>
      <c r="M25" s="26">
        <f t="shared" si="8"/>
        <v>0.33072920928828492</v>
      </c>
      <c r="N25" s="27">
        <f t="shared" si="9"/>
        <v>0.41679805490846467</v>
      </c>
      <c r="O25" s="25">
        <f t="shared" si="10"/>
        <v>0.44243096556975453</v>
      </c>
      <c r="P25" s="27">
        <f t="shared" si="11"/>
        <v>0.55756903443024552</v>
      </c>
    </row>
    <row r="26" spans="1:16" ht="15.75" x14ac:dyDescent="0.25">
      <c r="A26" s="19" t="s">
        <v>23</v>
      </c>
      <c r="B26" s="24">
        <f t="shared" si="2"/>
        <v>737747</v>
      </c>
      <c r="C26" s="22">
        <f>INDEX([1]Enrolment!$D$17:$FL$52,MATCH($A26,[1]Enrolment!$C$17:$C$52,0),MATCH(C$3,[1]Enrolment!$D$15:$FL$15,0))</f>
        <v>369267</v>
      </c>
      <c r="D26" s="22">
        <f>INDEX([1]Enrolment!$D$17:$FL$52,MATCH($A26,[1]Enrolment!$C$17:$C$52,0),MATCH(D$3,[1]Enrolment!$D$15:$FL$15,0))</f>
        <v>364163</v>
      </c>
      <c r="E26" s="23">
        <f>INDEX([1]Enrolment!$D$17:$FL$52,MATCH($A26,[1]Enrolment!$C$17:$C$52,0),MATCH(E$3,[1]Enrolment!$D$15:$FL$15,0))</f>
        <v>4317</v>
      </c>
      <c r="F26" s="24">
        <f t="shared" si="3"/>
        <v>630402</v>
      </c>
      <c r="G26" s="22">
        <f>INDEX([1]Enrolment!$D$17:$FL$52,MATCH($A26,[1]Enrolment!$C$17:$C$52,0),MATCH(G$3,[1]Enrolment!$D$15:$FL$15,0))</f>
        <v>339425</v>
      </c>
      <c r="H26" s="23">
        <f>INDEX([1]Enrolment!$D$17:$FL$52,MATCH($A26,[1]Enrolment!$C$17:$C$52,0),MATCH(H$3,[1]Enrolment!$D$15:$FL$15,0))</f>
        <v>290977</v>
      </c>
      <c r="I26" s="25">
        <f t="shared" si="4"/>
        <v>0.50053338068470632</v>
      </c>
      <c r="J26" s="26">
        <f t="shared" si="5"/>
        <v>0.49361501978320482</v>
      </c>
      <c r="K26" s="27">
        <f t="shared" si="6"/>
        <v>5.8515995320889136E-3</v>
      </c>
      <c r="L26" s="25">
        <f t="shared" si="7"/>
        <v>0.85449618907294778</v>
      </c>
      <c r="M26" s="26">
        <f t="shared" si="8"/>
        <v>0.46008319925394481</v>
      </c>
      <c r="N26" s="27">
        <f t="shared" si="9"/>
        <v>0.39441298981900297</v>
      </c>
      <c r="O26" s="25">
        <f t="shared" si="10"/>
        <v>0.53842627402831844</v>
      </c>
      <c r="P26" s="27">
        <f t="shared" si="11"/>
        <v>0.46157372597168156</v>
      </c>
    </row>
    <row r="27" spans="1:16" ht="15.75" x14ac:dyDescent="0.25">
      <c r="A27" s="19" t="s">
        <v>24</v>
      </c>
      <c r="B27" s="24">
        <f t="shared" si="2"/>
        <v>217963</v>
      </c>
      <c r="C27" s="22">
        <f>INDEX([1]Enrolment!$D$17:$FL$52,MATCH($A27,[1]Enrolment!$C$17:$C$52,0),MATCH(C$3,[1]Enrolment!$D$15:$FL$15,0))</f>
        <v>129189</v>
      </c>
      <c r="D27" s="22">
        <f>INDEX([1]Enrolment!$D$17:$FL$52,MATCH($A27,[1]Enrolment!$C$17:$C$52,0),MATCH(D$3,[1]Enrolment!$D$15:$FL$15,0))</f>
        <v>55952</v>
      </c>
      <c r="E27" s="23">
        <f>INDEX([1]Enrolment!$D$17:$FL$52,MATCH($A27,[1]Enrolment!$C$17:$C$52,0),MATCH(E$3,[1]Enrolment!$D$15:$FL$15,0))</f>
        <v>32822</v>
      </c>
      <c r="F27" s="24">
        <f t="shared" si="3"/>
        <v>98868</v>
      </c>
      <c r="G27" s="22">
        <f>INDEX([1]Enrolment!$D$17:$FL$52,MATCH($A27,[1]Enrolment!$C$17:$C$52,0),MATCH(G$3,[1]Enrolment!$D$15:$FL$15,0))</f>
        <v>85197</v>
      </c>
      <c r="H27" s="23">
        <f>INDEX([1]Enrolment!$D$17:$FL$52,MATCH($A27,[1]Enrolment!$C$17:$C$52,0),MATCH(H$3,[1]Enrolment!$D$15:$FL$15,0))</f>
        <v>13671</v>
      </c>
      <c r="I27" s="25">
        <f t="shared" si="4"/>
        <v>0.59271068942893979</v>
      </c>
      <c r="J27" s="26">
        <f t="shared" si="5"/>
        <v>0.25670411950652172</v>
      </c>
      <c r="K27" s="27">
        <f t="shared" si="6"/>
        <v>0.15058519106453847</v>
      </c>
      <c r="L27" s="25">
        <f t="shared" si="7"/>
        <v>0.45359992292269791</v>
      </c>
      <c r="M27" s="26">
        <f t="shared" si="8"/>
        <v>0.39087826832994593</v>
      </c>
      <c r="N27" s="27">
        <f t="shared" si="9"/>
        <v>6.2721654592751974E-2</v>
      </c>
      <c r="O27" s="25">
        <f t="shared" si="10"/>
        <v>0.86172472387425658</v>
      </c>
      <c r="P27" s="27">
        <f t="shared" si="11"/>
        <v>0.13827527612574342</v>
      </c>
    </row>
    <row r="28" spans="1:16" ht="15.75" x14ac:dyDescent="0.25">
      <c r="A28" s="19" t="s">
        <v>25</v>
      </c>
      <c r="B28" s="24">
        <f t="shared" si="2"/>
        <v>411565</v>
      </c>
      <c r="C28" s="22">
        <f>INDEX([1]Enrolment!$D$17:$FL$52,MATCH($A28,[1]Enrolment!$C$17:$C$52,0),MATCH(C$3,[1]Enrolment!$D$15:$FL$15,0))</f>
        <v>197871</v>
      </c>
      <c r="D28" s="22">
        <f>INDEX([1]Enrolment!$D$17:$FL$52,MATCH($A28,[1]Enrolment!$C$17:$C$52,0),MATCH(D$3,[1]Enrolment!$D$15:$FL$15,0))</f>
        <v>213694</v>
      </c>
      <c r="E28" s="23">
        <f>INDEX([1]Enrolment!$D$17:$FL$52,MATCH($A28,[1]Enrolment!$C$17:$C$52,0),MATCH(E$3,[1]Enrolment!$D$15:$FL$15,0))</f>
        <v>0</v>
      </c>
      <c r="F28" s="24">
        <f t="shared" si="3"/>
        <v>268497</v>
      </c>
      <c r="G28" s="22">
        <f>INDEX([1]Enrolment!$D$17:$FL$52,MATCH($A28,[1]Enrolment!$C$17:$C$52,0),MATCH(G$3,[1]Enrolment!$D$15:$FL$15,0))</f>
        <v>164918</v>
      </c>
      <c r="H28" s="23">
        <f>INDEX([1]Enrolment!$D$17:$FL$52,MATCH($A28,[1]Enrolment!$C$17:$C$52,0),MATCH(H$3,[1]Enrolment!$D$15:$FL$15,0))</f>
        <v>103579</v>
      </c>
      <c r="I28" s="25">
        <f t="shared" si="4"/>
        <v>0.48077703400434924</v>
      </c>
      <c r="J28" s="26">
        <f t="shared" si="5"/>
        <v>0.51922296599565076</v>
      </c>
      <c r="K28" s="27">
        <f t="shared" si="6"/>
        <v>0</v>
      </c>
      <c r="L28" s="25">
        <f t="shared" si="7"/>
        <v>0.65238054742264284</v>
      </c>
      <c r="M28" s="26">
        <f t="shared" si="8"/>
        <v>0.40070948695831765</v>
      </c>
      <c r="N28" s="27">
        <f t="shared" si="9"/>
        <v>0.25167106046432519</v>
      </c>
      <c r="O28" s="25">
        <f t="shared" si="10"/>
        <v>0.61422660215942826</v>
      </c>
      <c r="P28" s="27">
        <f t="shared" si="11"/>
        <v>0.3857733978405718</v>
      </c>
    </row>
    <row r="29" spans="1:16" ht="15.75" x14ac:dyDescent="0.25">
      <c r="A29" s="19" t="s">
        <v>26</v>
      </c>
      <c r="B29" s="24">
        <f t="shared" si="2"/>
        <v>6387947</v>
      </c>
      <c r="C29" s="22">
        <f>INDEX([1]Enrolment!$D$17:$FL$52,MATCH($A29,[1]Enrolment!$C$17:$C$52,0),MATCH(C$3,[1]Enrolment!$D$15:$FL$15,0))</f>
        <v>5357699</v>
      </c>
      <c r="D29" s="22">
        <f>INDEX([1]Enrolment!$D$17:$FL$52,MATCH($A29,[1]Enrolment!$C$17:$C$52,0),MATCH(D$3,[1]Enrolment!$D$15:$FL$15,0))</f>
        <v>798715</v>
      </c>
      <c r="E29" s="23">
        <f>INDEX([1]Enrolment!$D$17:$FL$52,MATCH($A29,[1]Enrolment!$C$17:$C$52,0),MATCH(E$3,[1]Enrolment!$D$15:$FL$15,0))</f>
        <v>231533</v>
      </c>
      <c r="F29" s="24">
        <f t="shared" si="3"/>
        <v>5454792</v>
      </c>
      <c r="G29" s="22">
        <f>INDEX([1]Enrolment!$D$17:$FL$52,MATCH($A29,[1]Enrolment!$C$17:$C$52,0),MATCH(G$3,[1]Enrolment!$D$15:$FL$15,0))</f>
        <v>4927635</v>
      </c>
      <c r="H29" s="23">
        <f>INDEX([1]Enrolment!$D$17:$FL$52,MATCH($A29,[1]Enrolment!$C$17:$C$52,0),MATCH(H$3,[1]Enrolment!$D$15:$FL$15,0))</f>
        <v>527157</v>
      </c>
      <c r="I29" s="25">
        <f t="shared" si="4"/>
        <v>0.83872001442717037</v>
      </c>
      <c r="J29" s="26">
        <f t="shared" si="5"/>
        <v>0.12503469424527161</v>
      </c>
      <c r="K29" s="27">
        <f t="shared" si="6"/>
        <v>3.624529132755798E-2</v>
      </c>
      <c r="L29" s="25">
        <f t="shared" si="7"/>
        <v>0.85391942043351332</v>
      </c>
      <c r="M29" s="26">
        <f t="shared" si="8"/>
        <v>0.77139572385306265</v>
      </c>
      <c r="N29" s="27">
        <f t="shared" si="9"/>
        <v>8.2523696580450653E-2</v>
      </c>
      <c r="O29" s="25">
        <f t="shared" si="10"/>
        <v>0.9033589181768984</v>
      </c>
      <c r="P29" s="27">
        <f t="shared" si="11"/>
        <v>9.6641081823101591E-2</v>
      </c>
    </row>
    <row r="30" spans="1:16" ht="15.75" x14ac:dyDescent="0.25">
      <c r="A30" s="19" t="s">
        <v>27</v>
      </c>
      <c r="B30" s="24">
        <f t="shared" si="2"/>
        <v>174122</v>
      </c>
      <c r="C30" s="22">
        <f>INDEX([1]Enrolment!$D$17:$FL$52,MATCH($A30,[1]Enrolment!$C$17:$C$52,0),MATCH(C$3,[1]Enrolment!$D$15:$FL$15,0))</f>
        <v>54308</v>
      </c>
      <c r="D30" s="22">
        <f>INDEX([1]Enrolment!$D$17:$FL$52,MATCH($A30,[1]Enrolment!$C$17:$C$52,0),MATCH(D$3,[1]Enrolment!$D$15:$FL$15,0))</f>
        <v>119814</v>
      </c>
      <c r="E30" s="23">
        <f>INDEX([1]Enrolment!$D$17:$FL$52,MATCH($A30,[1]Enrolment!$C$17:$C$52,0),MATCH(E$3,[1]Enrolment!$D$15:$FL$15,0))</f>
        <v>0</v>
      </c>
      <c r="F30" s="24">
        <f t="shared" si="3"/>
        <v>81494</v>
      </c>
      <c r="G30" s="22">
        <f>INDEX([1]Enrolment!$D$17:$FL$52,MATCH($A30,[1]Enrolment!$C$17:$C$52,0),MATCH(G$3,[1]Enrolment!$D$15:$FL$15,0))</f>
        <v>28441</v>
      </c>
      <c r="H30" s="23">
        <f>INDEX([1]Enrolment!$D$17:$FL$52,MATCH($A30,[1]Enrolment!$C$17:$C$52,0),MATCH(H$3,[1]Enrolment!$D$15:$FL$15,0))</f>
        <v>53053</v>
      </c>
      <c r="I30" s="25">
        <f t="shared" si="4"/>
        <v>0.31189625664763787</v>
      </c>
      <c r="J30" s="26">
        <f t="shared" si="5"/>
        <v>0.68810374335236213</v>
      </c>
      <c r="K30" s="27">
        <f t="shared" si="6"/>
        <v>0</v>
      </c>
      <c r="L30" s="25">
        <f t="shared" si="7"/>
        <v>0.46802816416076087</v>
      </c>
      <c r="M30" s="26">
        <f t="shared" si="8"/>
        <v>0.16333949759364125</v>
      </c>
      <c r="N30" s="27">
        <f t="shared" si="9"/>
        <v>0.30468866656711963</v>
      </c>
      <c r="O30" s="25">
        <f t="shared" si="10"/>
        <v>0.34899501803813776</v>
      </c>
      <c r="P30" s="27">
        <f t="shared" si="11"/>
        <v>0.65100498196186218</v>
      </c>
    </row>
    <row r="31" spans="1:16" ht="15.75" x14ac:dyDescent="0.25">
      <c r="A31" s="19" t="s">
        <v>28</v>
      </c>
      <c r="B31" s="24">
        <f t="shared" si="2"/>
        <v>4011520</v>
      </c>
      <c r="C31" s="22">
        <f>INDEX([1]Enrolment!$D$17:$FL$52,MATCH($A31,[1]Enrolment!$C$17:$C$52,0),MATCH(C$3,[1]Enrolment!$D$15:$FL$15,0))</f>
        <v>2293421</v>
      </c>
      <c r="D31" s="22">
        <f>INDEX([1]Enrolment!$D$17:$FL$52,MATCH($A31,[1]Enrolment!$C$17:$C$52,0),MATCH(D$3,[1]Enrolment!$D$15:$FL$15,0))</f>
        <v>1701493</v>
      </c>
      <c r="E31" s="23">
        <f>INDEX([1]Enrolment!$D$17:$FL$52,MATCH($A31,[1]Enrolment!$C$17:$C$52,0),MATCH(E$3,[1]Enrolment!$D$15:$FL$15,0))</f>
        <v>16606</v>
      </c>
      <c r="F31" s="24">
        <f t="shared" si="3"/>
        <v>2577836</v>
      </c>
      <c r="G31" s="22">
        <f>INDEX([1]Enrolment!$D$17:$FL$52,MATCH($A31,[1]Enrolment!$C$17:$C$52,0),MATCH(G$3,[1]Enrolment!$D$15:$FL$15,0))</f>
        <v>1770571</v>
      </c>
      <c r="H31" s="23">
        <f>INDEX([1]Enrolment!$D$17:$FL$52,MATCH($A31,[1]Enrolment!$C$17:$C$52,0),MATCH(H$3,[1]Enrolment!$D$15:$FL$15,0))</f>
        <v>807265</v>
      </c>
      <c r="I31" s="25">
        <f t="shared" si="4"/>
        <v>0.57170872886088064</v>
      </c>
      <c r="J31" s="26">
        <f t="shared" si="5"/>
        <v>0.42415169312380346</v>
      </c>
      <c r="K31" s="27">
        <f t="shared" si="6"/>
        <v>4.1395780153158906E-3</v>
      </c>
      <c r="L31" s="25">
        <f t="shared" si="7"/>
        <v>0.64260828813018511</v>
      </c>
      <c r="M31" s="26">
        <f t="shared" si="8"/>
        <v>0.44137159979259732</v>
      </c>
      <c r="N31" s="27">
        <f t="shared" si="9"/>
        <v>0.20123668833758776</v>
      </c>
      <c r="O31" s="25">
        <f t="shared" si="10"/>
        <v>0.68684392645614378</v>
      </c>
      <c r="P31" s="27">
        <f t="shared" si="11"/>
        <v>0.31315607354385616</v>
      </c>
    </row>
    <row r="32" spans="1:16" ht="15.75" x14ac:dyDescent="0.25">
      <c r="A32" s="19" t="s">
        <v>29</v>
      </c>
      <c r="B32" s="24">
        <f t="shared" si="2"/>
        <v>12290005</v>
      </c>
      <c r="C32" s="22">
        <f>INDEX([1]Enrolment!$D$17:$FL$52,MATCH($A32,[1]Enrolment!$C$17:$C$52,0),MATCH(C$3,[1]Enrolment!$D$15:$FL$15,0))</f>
        <v>6410664</v>
      </c>
      <c r="D32" s="22">
        <f>INDEX([1]Enrolment!$D$17:$FL$52,MATCH($A32,[1]Enrolment!$C$17:$C$52,0),MATCH(D$3,[1]Enrolment!$D$15:$FL$15,0))</f>
        <v>5691938</v>
      </c>
      <c r="E32" s="23">
        <f>INDEX([1]Enrolment!$D$17:$FL$52,MATCH($A32,[1]Enrolment!$C$17:$C$52,0),MATCH(E$3,[1]Enrolment!$D$15:$FL$15,0))</f>
        <v>187403</v>
      </c>
      <c r="F32" s="24">
        <f t="shared" si="3"/>
        <v>9445803</v>
      </c>
      <c r="G32" s="22">
        <f>INDEX([1]Enrolment!$D$17:$FL$52,MATCH($A32,[1]Enrolment!$C$17:$C$52,0),MATCH(G$3,[1]Enrolment!$D$15:$FL$15,0))</f>
        <v>5940705</v>
      </c>
      <c r="H32" s="23">
        <f>INDEX([1]Enrolment!$D$17:$FL$52,MATCH($A32,[1]Enrolment!$C$17:$C$52,0),MATCH(H$3,[1]Enrolment!$D$15:$FL$15,0))</f>
        <v>3505098</v>
      </c>
      <c r="I32" s="25">
        <f t="shared" si="4"/>
        <v>0.52161606118142345</v>
      </c>
      <c r="J32" s="26">
        <f t="shared" si="5"/>
        <v>0.46313553167797733</v>
      </c>
      <c r="K32" s="27">
        <f t="shared" si="6"/>
        <v>1.524840714059921E-2</v>
      </c>
      <c r="L32" s="25">
        <f t="shared" si="7"/>
        <v>0.76857600952969507</v>
      </c>
      <c r="M32" s="26">
        <f t="shared" si="8"/>
        <v>0.48337693922825908</v>
      </c>
      <c r="N32" s="27">
        <f t="shared" si="9"/>
        <v>0.28519907030143599</v>
      </c>
      <c r="O32" s="25">
        <f t="shared" si="10"/>
        <v>0.62892535446695219</v>
      </c>
      <c r="P32" s="27">
        <f t="shared" si="11"/>
        <v>0.37107464553304786</v>
      </c>
    </row>
    <row r="33" spans="1:16" ht="15.75" x14ac:dyDescent="0.25">
      <c r="A33" s="19" t="s">
        <v>30</v>
      </c>
      <c r="B33" s="24">
        <f t="shared" si="2"/>
        <v>120101</v>
      </c>
      <c r="C33" s="22">
        <f>INDEX([1]Enrolment!$D$17:$FL$52,MATCH($A33,[1]Enrolment!$C$17:$C$52,0),MATCH(C$3,[1]Enrolment!$D$15:$FL$15,0))</f>
        <v>88223</v>
      </c>
      <c r="D33" s="22">
        <f>INDEX([1]Enrolment!$D$17:$FL$52,MATCH($A33,[1]Enrolment!$C$17:$C$52,0),MATCH(D$3,[1]Enrolment!$D$15:$FL$15,0))</f>
        <v>31878</v>
      </c>
      <c r="E33" s="23">
        <f>INDEX([1]Enrolment!$D$17:$FL$52,MATCH($A33,[1]Enrolment!$C$17:$C$52,0),MATCH(E$3,[1]Enrolment!$D$15:$FL$15,0))</f>
        <v>0</v>
      </c>
      <c r="F33" s="24">
        <f t="shared" si="3"/>
        <v>101090</v>
      </c>
      <c r="G33" s="22">
        <f>INDEX([1]Enrolment!$D$17:$FL$52,MATCH($A33,[1]Enrolment!$C$17:$C$52,0),MATCH(G$3,[1]Enrolment!$D$15:$FL$15,0))</f>
        <v>79399</v>
      </c>
      <c r="H33" s="23">
        <f>INDEX([1]Enrolment!$D$17:$FL$52,MATCH($A33,[1]Enrolment!$C$17:$C$52,0),MATCH(H$3,[1]Enrolment!$D$15:$FL$15,0))</f>
        <v>21691</v>
      </c>
      <c r="I33" s="25">
        <f t="shared" si="4"/>
        <v>0.73457340072105981</v>
      </c>
      <c r="J33" s="26">
        <f t="shared" si="5"/>
        <v>0.26542659927894025</v>
      </c>
      <c r="K33" s="27">
        <f t="shared" si="6"/>
        <v>0</v>
      </c>
      <c r="L33" s="25">
        <f t="shared" si="7"/>
        <v>0.84170822890733632</v>
      </c>
      <c r="M33" s="26">
        <f t="shared" si="8"/>
        <v>0.66110190589587092</v>
      </c>
      <c r="N33" s="27">
        <f t="shared" si="9"/>
        <v>0.18060632301146534</v>
      </c>
      <c r="O33" s="25">
        <f t="shared" si="10"/>
        <v>0.78542882579879314</v>
      </c>
      <c r="P33" s="27">
        <f t="shared" si="11"/>
        <v>0.21457117420120683</v>
      </c>
    </row>
    <row r="34" spans="1:16" ht="15.75" x14ac:dyDescent="0.25">
      <c r="A34" s="19" t="s">
        <v>31</v>
      </c>
      <c r="B34" s="24">
        <f t="shared" si="2"/>
        <v>9396441</v>
      </c>
      <c r="C34" s="22">
        <f>INDEX([1]Enrolment!$D$17:$FL$52,MATCH($A34,[1]Enrolment!$C$17:$C$52,0),MATCH(C$3,[1]Enrolment!$D$15:$FL$15,0))</f>
        <v>3858172</v>
      </c>
      <c r="D34" s="22">
        <f>INDEX([1]Enrolment!$D$17:$FL$52,MATCH($A34,[1]Enrolment!$C$17:$C$52,0),MATCH(D$3,[1]Enrolment!$D$15:$FL$15,0))</f>
        <v>5530163</v>
      </c>
      <c r="E34" s="23">
        <f>INDEX([1]Enrolment!$D$17:$FL$52,MATCH($A34,[1]Enrolment!$C$17:$C$52,0),MATCH(E$3,[1]Enrolment!$D$15:$FL$15,0))</f>
        <v>8106</v>
      </c>
      <c r="F34" s="24">
        <f t="shared" si="3"/>
        <v>5465485</v>
      </c>
      <c r="G34" s="22">
        <f>INDEX([1]Enrolment!$D$17:$FL$52,MATCH($A34,[1]Enrolment!$C$17:$C$52,0),MATCH(G$3,[1]Enrolment!$D$15:$FL$15,0))</f>
        <v>3102985</v>
      </c>
      <c r="H34" s="23">
        <f>INDEX([1]Enrolment!$D$17:$FL$52,MATCH($A34,[1]Enrolment!$C$17:$C$52,0),MATCH(H$3,[1]Enrolment!$D$15:$FL$15,0))</f>
        <v>2362500</v>
      </c>
      <c r="I34" s="25">
        <f t="shared" si="4"/>
        <v>0.41059928966722614</v>
      </c>
      <c r="J34" s="26">
        <f t="shared" si="5"/>
        <v>0.58853804328681469</v>
      </c>
      <c r="K34" s="27">
        <f t="shared" si="6"/>
        <v>8.6266704595920943E-4</v>
      </c>
      <c r="L34" s="25">
        <f t="shared" si="7"/>
        <v>0.58165479887544658</v>
      </c>
      <c r="M34" s="26">
        <f t="shared" si="8"/>
        <v>0.33022981786401895</v>
      </c>
      <c r="N34" s="27">
        <f t="shared" si="9"/>
        <v>0.25142498101142763</v>
      </c>
      <c r="O34" s="25">
        <f t="shared" si="10"/>
        <v>0.56774192958172975</v>
      </c>
      <c r="P34" s="27">
        <f t="shared" si="11"/>
        <v>0.4322580704182703</v>
      </c>
    </row>
    <row r="35" spans="1:16" ht="15.75" x14ac:dyDescent="0.25">
      <c r="A35" s="19" t="s">
        <v>32</v>
      </c>
      <c r="B35" s="24"/>
      <c r="C35" s="22"/>
      <c r="D35" s="22"/>
      <c r="E35" s="23"/>
      <c r="F35" s="24"/>
      <c r="G35" s="22"/>
      <c r="H35" s="23"/>
      <c r="I35" s="25"/>
      <c r="J35" s="26"/>
      <c r="K35" s="27"/>
      <c r="L35" s="25"/>
      <c r="M35" s="26"/>
      <c r="N35" s="27"/>
      <c r="O35" s="25"/>
      <c r="P35" s="27"/>
    </row>
    <row r="36" spans="1:16" ht="15.75" x14ac:dyDescent="0.25">
      <c r="A36" s="19" t="s">
        <v>33</v>
      </c>
      <c r="B36" s="24">
        <f t="shared" si="2"/>
        <v>590230</v>
      </c>
      <c r="C36" s="22">
        <f>INDEX([1]Enrolment!$D$17:$FL$52,MATCH($A36,[1]Enrolment!$C$17:$C$52,0),MATCH(C$3,[1]Enrolment!$D$15:$FL$15,0))</f>
        <v>498959</v>
      </c>
      <c r="D36" s="22">
        <f>INDEX([1]Enrolment!$D$17:$FL$52,MATCH($A36,[1]Enrolment!$C$17:$C$52,0),MATCH(D$3,[1]Enrolment!$D$15:$FL$15,0))</f>
        <v>73920</v>
      </c>
      <c r="E36" s="23">
        <f>INDEX([1]Enrolment!$D$17:$FL$52,MATCH($A36,[1]Enrolment!$C$17:$C$52,0),MATCH(E$3,[1]Enrolment!$D$15:$FL$15,0))</f>
        <v>17351</v>
      </c>
      <c r="F36" s="24">
        <f t="shared" si="3"/>
        <v>480229</v>
      </c>
      <c r="G36" s="22">
        <f>INDEX([1]Enrolment!$D$17:$FL$52,MATCH($A36,[1]Enrolment!$C$17:$C$52,0),MATCH(G$3,[1]Enrolment!$D$15:$FL$15,0))</f>
        <v>437947</v>
      </c>
      <c r="H36" s="23">
        <f>INDEX([1]Enrolment!$D$17:$FL$52,MATCH($A36,[1]Enrolment!$C$17:$C$52,0),MATCH(H$3,[1]Enrolment!$D$15:$FL$15,0))</f>
        <v>42282</v>
      </c>
      <c r="I36" s="25">
        <f t="shared" si="4"/>
        <v>0.84536367178896366</v>
      </c>
      <c r="J36" s="26">
        <f t="shared" si="5"/>
        <v>0.12523931348796233</v>
      </c>
      <c r="K36" s="27">
        <f t="shared" si="6"/>
        <v>2.9397014723074055E-2</v>
      </c>
      <c r="L36" s="25">
        <f t="shared" si="7"/>
        <v>0.81363027972146451</v>
      </c>
      <c r="M36" s="26">
        <f t="shared" si="8"/>
        <v>0.74199379902749774</v>
      </c>
      <c r="N36" s="27">
        <f t="shared" si="9"/>
        <v>7.1636480693966761E-2</v>
      </c>
      <c r="O36" s="25">
        <f t="shared" si="10"/>
        <v>0.9119545050382214</v>
      </c>
      <c r="P36" s="27">
        <f t="shared" si="11"/>
        <v>8.8045494961778645E-2</v>
      </c>
    </row>
    <row r="37" spans="1:16" ht="15.75" x14ac:dyDescent="0.25">
      <c r="A37" s="19" t="s">
        <v>34</v>
      </c>
      <c r="B37" s="24">
        <f t="shared" si="2"/>
        <v>36672430</v>
      </c>
      <c r="C37" s="22">
        <f>INDEX([1]Enrolment!$D$17:$FL$52,MATCH($A37,[1]Enrolment!$C$17:$C$52,0),MATCH(C$3,[1]Enrolment!$D$15:$FL$15,0))</f>
        <v>17712153</v>
      </c>
      <c r="D37" s="22">
        <f>INDEX([1]Enrolment!$D$17:$FL$52,MATCH($A37,[1]Enrolment!$C$17:$C$52,0),MATCH(D$3,[1]Enrolment!$D$15:$FL$15,0))</f>
        <v>18060720</v>
      </c>
      <c r="E37" s="23">
        <f>INDEX([1]Enrolment!$D$17:$FL$52,MATCH($A37,[1]Enrolment!$C$17:$C$52,0),MATCH(E$3,[1]Enrolment!$D$15:$FL$15,0))</f>
        <v>899557</v>
      </c>
      <c r="F37" s="24">
        <f t="shared" si="3"/>
        <v>30212359</v>
      </c>
      <c r="G37" s="22">
        <f>INDEX([1]Enrolment!$D$17:$FL$52,MATCH($A37,[1]Enrolment!$C$17:$C$52,0),MATCH(G$3,[1]Enrolment!$D$15:$FL$15,0))</f>
        <v>16951547</v>
      </c>
      <c r="H37" s="23">
        <f>INDEX([1]Enrolment!$D$17:$FL$52,MATCH($A37,[1]Enrolment!$C$17:$C$52,0),MATCH(H$3,[1]Enrolment!$D$15:$FL$15,0))</f>
        <v>13260812</v>
      </c>
      <c r="I37" s="25">
        <f t="shared" si="4"/>
        <v>0.48298280206683875</v>
      </c>
      <c r="J37" s="26">
        <f t="shared" si="5"/>
        <v>0.49248768079999061</v>
      </c>
      <c r="K37" s="27">
        <f t="shared" si="6"/>
        <v>2.4529517133170614E-2</v>
      </c>
      <c r="L37" s="25">
        <f t="shared" si="7"/>
        <v>0.82384393398528544</v>
      </c>
      <c r="M37" s="26">
        <f t="shared" si="8"/>
        <v>0.46224226210262043</v>
      </c>
      <c r="N37" s="27">
        <f t="shared" si="9"/>
        <v>0.36160167188266501</v>
      </c>
      <c r="O37" s="25">
        <f t="shared" si="10"/>
        <v>0.56107988786972907</v>
      </c>
      <c r="P37" s="27">
        <f t="shared" si="11"/>
        <v>0.43892011213027093</v>
      </c>
    </row>
    <row r="38" spans="1:16" ht="15.75" x14ac:dyDescent="0.25">
      <c r="A38" s="19" t="s">
        <v>35</v>
      </c>
      <c r="B38" s="24">
        <f t="shared" si="2"/>
        <v>1704445</v>
      </c>
      <c r="C38" s="22">
        <f>INDEX([1]Enrolment!$D$17:$FL$52,MATCH($A38,[1]Enrolment!$C$17:$C$52,0),MATCH(C$3,[1]Enrolment!$D$15:$FL$15,0))</f>
        <v>832340</v>
      </c>
      <c r="D38" s="22">
        <f>INDEX([1]Enrolment!$D$17:$FL$52,MATCH($A38,[1]Enrolment!$C$17:$C$52,0),MATCH(D$3,[1]Enrolment!$D$15:$FL$15,0))</f>
        <v>842024</v>
      </c>
      <c r="E38" s="23">
        <f>INDEX([1]Enrolment!$D$17:$FL$52,MATCH($A38,[1]Enrolment!$C$17:$C$52,0),MATCH(E$3,[1]Enrolment!$D$15:$FL$15,0))</f>
        <v>30081</v>
      </c>
      <c r="F38" s="24">
        <f t="shared" si="3"/>
        <v>1309806</v>
      </c>
      <c r="G38" s="22">
        <f>INDEX([1]Enrolment!$D$17:$FL$52,MATCH($A38,[1]Enrolment!$C$17:$C$52,0),MATCH(G$3,[1]Enrolment!$D$15:$FL$15,0))</f>
        <v>754012</v>
      </c>
      <c r="H38" s="23">
        <f>INDEX([1]Enrolment!$D$17:$FL$52,MATCH($A38,[1]Enrolment!$C$17:$C$52,0),MATCH(H$3,[1]Enrolment!$D$15:$FL$15,0))</f>
        <v>555794</v>
      </c>
      <c r="I38" s="25">
        <f t="shared" si="4"/>
        <v>0.48833491253751221</v>
      </c>
      <c r="J38" s="26">
        <f t="shared" si="5"/>
        <v>0.49401652737401325</v>
      </c>
      <c r="K38" s="27">
        <f t="shared" si="6"/>
        <v>1.7648560088474548E-2</v>
      </c>
      <c r="L38" s="25">
        <f t="shared" si="7"/>
        <v>0.76846480819269614</v>
      </c>
      <c r="M38" s="26">
        <f t="shared" si="8"/>
        <v>0.44237977758155883</v>
      </c>
      <c r="N38" s="27">
        <f t="shared" si="9"/>
        <v>0.32608503061113736</v>
      </c>
      <c r="O38" s="25">
        <f t="shared" si="10"/>
        <v>0.57566693082792408</v>
      </c>
      <c r="P38" s="27">
        <f t="shared" si="11"/>
        <v>0.42433306917207586</v>
      </c>
    </row>
    <row r="39" spans="1:16" ht="15.75" x14ac:dyDescent="0.25">
      <c r="A39" s="19" t="s">
        <v>36</v>
      </c>
      <c r="B39" s="24">
        <f t="shared" si="2"/>
        <v>13280362</v>
      </c>
      <c r="C39" s="22">
        <f>INDEX([1]Enrolment!$D$17:$FL$52,MATCH($A39,[1]Enrolment!$C$17:$C$52,0),MATCH(C$3,[1]Enrolment!$D$15:$FL$15,0))</f>
        <v>11810855</v>
      </c>
      <c r="D39" s="22">
        <f>INDEX([1]Enrolment!$D$17:$FL$52,MATCH($A39,[1]Enrolment!$C$17:$C$52,0),MATCH(D$3,[1]Enrolment!$D$15:$FL$15,0))</f>
        <v>963059</v>
      </c>
      <c r="E39" s="23">
        <f>INDEX([1]Enrolment!$D$17:$FL$52,MATCH($A39,[1]Enrolment!$C$17:$C$52,0),MATCH(E$3,[1]Enrolment!$D$15:$FL$15,0))</f>
        <v>506448</v>
      </c>
      <c r="F39" s="24">
        <f t="shared" si="3"/>
        <v>10660486</v>
      </c>
      <c r="G39" s="22">
        <f>INDEX([1]Enrolment!$D$17:$FL$52,MATCH($A39,[1]Enrolment!$C$17:$C$52,0),MATCH(G$3,[1]Enrolment!$D$15:$FL$15,0))</f>
        <v>9971232</v>
      </c>
      <c r="H39" s="23">
        <f>INDEX([1]Enrolment!$D$17:$FL$52,MATCH($A39,[1]Enrolment!$C$17:$C$52,0),MATCH(H$3,[1]Enrolment!$D$15:$FL$15,0))</f>
        <v>689254</v>
      </c>
      <c r="I39" s="25">
        <f t="shared" si="4"/>
        <v>0.88934736869371478</v>
      </c>
      <c r="J39" s="26">
        <f t="shared" si="5"/>
        <v>7.2517526254178913E-2</v>
      </c>
      <c r="K39" s="27">
        <f t="shared" si="6"/>
        <v>3.8135105052106259E-2</v>
      </c>
      <c r="L39" s="25">
        <f t="shared" si="7"/>
        <v>0.80272555823403002</v>
      </c>
      <c r="M39" s="26">
        <f t="shared" si="8"/>
        <v>0.75082531635809324</v>
      </c>
      <c r="N39" s="27">
        <f t="shared" si="9"/>
        <v>5.1900241875936816E-2</v>
      </c>
      <c r="O39" s="25">
        <f t="shared" si="10"/>
        <v>0.93534497395334504</v>
      </c>
      <c r="P39" s="27">
        <f t="shared" si="11"/>
        <v>6.4655026046654906E-2</v>
      </c>
    </row>
    <row r="40" spans="1:16" ht="16.5" thickBot="1" x14ac:dyDescent="0.3">
      <c r="A40" s="28" t="s">
        <v>37</v>
      </c>
      <c r="B40" s="29">
        <f t="shared" si="2"/>
        <v>197956761</v>
      </c>
      <c r="C40" s="30">
        <f>INDEX([1]Enrolment!$D$17:$FL$52,MATCH($A40,[1]Enrolment!$C$17:$C$52,0),MATCH(C$3,[1]Enrolment!$D$15:$FL$15,0))</f>
        <v>121960862</v>
      </c>
      <c r="D40" s="30">
        <f>INDEX([1]Enrolment!$D$17:$FL$52,MATCH($A40,[1]Enrolment!$C$17:$C$52,0),MATCH(D$3,[1]Enrolment!$D$15:$FL$15,0))</f>
        <v>71231728</v>
      </c>
      <c r="E40" s="31">
        <f>INDEX([1]Enrolment!$D$17:$FL$52,MATCH($A40,[1]Enrolment!$C$17:$C$52,0),MATCH(E$3,[1]Enrolment!$D$15:$FL$15,0))</f>
        <v>4764171</v>
      </c>
      <c r="F40" s="29">
        <f t="shared" si="3"/>
        <v>145917483</v>
      </c>
      <c r="G40" s="30">
        <f>INDEX([1]Enrolment!$D$17:$FL$52,MATCH($A40,[1]Enrolment!$C$17:$C$52,0),MATCH(G$3,[1]Enrolment!$D$15:$FL$15,0))</f>
        <v>107454233</v>
      </c>
      <c r="H40" s="31">
        <f>INDEX([1]Enrolment!$D$17:$FL$52,MATCH($A40,[1]Enrolment!$C$17:$C$52,0),MATCH(H$3,[1]Enrolment!$D$15:$FL$15,0))</f>
        <v>38463250</v>
      </c>
      <c r="I40" s="32">
        <f t="shared" si="4"/>
        <v>0.61609849233691993</v>
      </c>
      <c r="J40" s="33">
        <f t="shared" si="5"/>
        <v>0.35983478230379817</v>
      </c>
      <c r="K40" s="34">
        <f t="shared" si="6"/>
        <v>2.4066725359281869E-2</v>
      </c>
      <c r="L40" s="32">
        <f t="shared" si="7"/>
        <v>0.73711795577419048</v>
      </c>
      <c r="M40" s="33">
        <f t="shared" si="8"/>
        <v>0.54281668611460054</v>
      </c>
      <c r="N40" s="34">
        <f t="shared" si="9"/>
        <v>0.19430126965958996</v>
      </c>
      <c r="O40" s="32">
        <f t="shared" si="10"/>
        <v>0.7364041017620897</v>
      </c>
      <c r="P40" s="34">
        <f t="shared" si="11"/>
        <v>0.26359589823791024</v>
      </c>
    </row>
    <row r="41" spans="1:16" ht="15.75" thickTop="1" x14ac:dyDescent="0.25"/>
    <row r="43" spans="1:16" ht="15.75" x14ac:dyDescent="0.25">
      <c r="A43" s="52" t="s">
        <v>94</v>
      </c>
    </row>
    <row r="44" spans="1:16" x14ac:dyDescent="0.25">
      <c r="A44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" workbookViewId="0">
      <selection activeCell="E48" sqref="E48"/>
    </sheetView>
  </sheetViews>
  <sheetFormatPr defaultRowHeight="15" x14ac:dyDescent="0.25"/>
  <cols>
    <col min="1" max="1" width="26.5703125" customWidth="1"/>
    <col min="2" max="2" width="10.7109375" customWidth="1"/>
    <col min="3" max="3" width="11.85546875" customWidth="1"/>
    <col min="4" max="4" width="10.28515625" customWidth="1"/>
    <col min="5" max="5" width="11.85546875" customWidth="1"/>
    <col min="6" max="6" width="10.5703125" customWidth="1"/>
    <col min="7" max="7" width="14" customWidth="1"/>
    <col min="9" max="9" width="11" customWidth="1"/>
  </cols>
  <sheetData>
    <row r="1" spans="1:9" x14ac:dyDescent="0.25">
      <c r="A1" t="s">
        <v>97</v>
      </c>
    </row>
    <row r="2" spans="1:9" x14ac:dyDescent="0.25">
      <c r="B2" s="8" t="s">
        <v>52</v>
      </c>
      <c r="C2" s="8"/>
      <c r="D2" s="8"/>
      <c r="E2" s="8"/>
      <c r="F2" s="8" t="s">
        <v>53</v>
      </c>
      <c r="G2" s="8"/>
      <c r="H2" s="8"/>
      <c r="I2" s="8"/>
    </row>
    <row r="3" spans="1:9" ht="63" x14ac:dyDescent="0.25">
      <c r="A3" s="18" t="s">
        <v>0</v>
      </c>
      <c r="B3" s="20" t="s">
        <v>54</v>
      </c>
      <c r="C3" s="21" t="s">
        <v>55</v>
      </c>
      <c r="D3" s="21" t="s">
        <v>56</v>
      </c>
      <c r="E3" s="21" t="s">
        <v>57</v>
      </c>
      <c r="F3" s="21" t="s">
        <v>54</v>
      </c>
      <c r="G3" s="21" t="s">
        <v>58</v>
      </c>
      <c r="H3" s="21" t="s">
        <v>43</v>
      </c>
      <c r="I3" s="21" t="s">
        <v>59</v>
      </c>
    </row>
    <row r="4" spans="1:9" ht="15.75" x14ac:dyDescent="0.25">
      <c r="A4" s="19" t="s">
        <v>1</v>
      </c>
      <c r="B4" s="11">
        <f>SUM(C4:E4)</f>
        <v>5263</v>
      </c>
      <c r="C4" s="11">
        <f>INDEX([1]Teacher!$L$18:$HS$53,MATCH($A4,[1]Teacher!$C$18:$C$53,0),MATCH(C$3,[1]Teacher!$L$16:$HS$16,0))</f>
        <v>4285</v>
      </c>
      <c r="D4" s="11">
        <f>INDEX([1]Teacher!$L$18:$HS$53,MATCH($A4,[1]Teacher!$C$18:$C$53,0),MATCH(D$3,[1]Teacher!$L$16:$HS$16,0))</f>
        <v>978</v>
      </c>
      <c r="E4" s="11">
        <f>INDEX([1]Teacher!$L$18:$HS$53,MATCH($A4,[1]Teacher!$C$18:$C$53,0),MATCH(E$3,[1]Teacher!$L$16:$HS$16,0))</f>
        <v>0</v>
      </c>
      <c r="F4" s="44">
        <f>IFERROR(Enrolment!B4/Teachers!B4,"-")</f>
        <v>9.8238647159414789</v>
      </c>
      <c r="G4" s="44">
        <f>IFERROR(Enrolment!C4/Teachers!C4,"-")</f>
        <v>9.2217036172695455</v>
      </c>
      <c r="H4" s="44">
        <f>IFERROR(Enrolment!D4/Teachers!D4,"-")</f>
        <v>12.462167689161554</v>
      </c>
      <c r="I4" s="44" t="str">
        <f>IFERROR(Enrolment!E4/Teachers!E4,"-")</f>
        <v>-</v>
      </c>
    </row>
    <row r="5" spans="1:9" ht="15.75" x14ac:dyDescent="0.25">
      <c r="A5" s="19" t="s">
        <v>2</v>
      </c>
      <c r="B5" s="11">
        <f t="shared" ref="B5:B39" si="0">SUM(C5:E5)</f>
        <v>540634</v>
      </c>
      <c r="C5" s="11">
        <f>INDEX([1]Teacher!$L$18:$HS$53,MATCH($A5,[1]Teacher!$C$18:$C$53,0),MATCH(C$3,[1]Teacher!$L$16:$HS$16,0))</f>
        <v>312477</v>
      </c>
      <c r="D5" s="11">
        <f>INDEX([1]Teacher!$L$18:$HS$53,MATCH($A5,[1]Teacher!$C$18:$C$53,0),MATCH(D$3,[1]Teacher!$L$16:$HS$16,0))</f>
        <v>218264</v>
      </c>
      <c r="E5" s="11">
        <f>INDEX([1]Teacher!$L$18:$HS$53,MATCH($A5,[1]Teacher!$C$18:$C$53,0),MATCH(E$3,[1]Teacher!$L$16:$HS$16,0))</f>
        <v>9893</v>
      </c>
      <c r="F5" s="44">
        <f>IFERROR(Enrolment!B5/Teachers!B5,"-")</f>
        <v>20.511501311423256</v>
      </c>
      <c r="G5" s="44">
        <f>IFERROR(Enrolment!C5/Teachers!C5,"-")</f>
        <v>19.0977927975499</v>
      </c>
      <c r="H5" s="44">
        <f>IFERROR(Enrolment!D5/Teachers!D5,"-")</f>
        <v>22.609527911153467</v>
      </c>
      <c r="I5" s="44">
        <f>IFERROR(Enrolment!E5/Teachers!E5,"-")</f>
        <v>18.876781562721117</v>
      </c>
    </row>
    <row r="6" spans="1:9" ht="15.75" x14ac:dyDescent="0.25">
      <c r="A6" s="19" t="s">
        <v>3</v>
      </c>
      <c r="B6" s="11">
        <f t="shared" si="0"/>
        <v>20461</v>
      </c>
      <c r="C6" s="11">
        <f>INDEX([1]Teacher!$L$18:$HS$53,MATCH($A6,[1]Teacher!$C$18:$C$53,0),MATCH(C$3,[1]Teacher!$L$16:$HS$16,0))</f>
        <v>15671</v>
      </c>
      <c r="D6" s="11">
        <f>INDEX([1]Teacher!$L$18:$HS$53,MATCH($A6,[1]Teacher!$C$18:$C$53,0),MATCH(D$3,[1]Teacher!$L$16:$HS$16,0))</f>
        <v>4749</v>
      </c>
      <c r="E6" s="11">
        <f>INDEX([1]Teacher!$L$18:$HS$53,MATCH($A6,[1]Teacher!$C$18:$C$53,0),MATCH(E$3,[1]Teacher!$L$16:$HS$16,0))</f>
        <v>41</v>
      </c>
      <c r="F6" s="44">
        <f>IFERROR(Enrolment!B6/Teachers!B6,"-")</f>
        <v>15.886173696300279</v>
      </c>
      <c r="G6" s="44">
        <f>IFERROR(Enrolment!C6/Teachers!C6,"-")</f>
        <v>16.242230872311914</v>
      </c>
      <c r="H6" s="44">
        <f>IFERROR(Enrolment!D6/Teachers!D6,"-")</f>
        <v>14.783533375447462</v>
      </c>
      <c r="I6" s="44">
        <f>IFERROR(Enrolment!E6/Teachers!E6,"-")</f>
        <v>7.5121951219512191</v>
      </c>
    </row>
    <row r="7" spans="1:9" ht="15.75" x14ac:dyDescent="0.25">
      <c r="A7" s="19" t="s">
        <v>4</v>
      </c>
      <c r="B7" s="11">
        <f t="shared" si="0"/>
        <v>290459</v>
      </c>
      <c r="C7" s="11">
        <f>INDEX([1]Teacher!$L$18:$HS$53,MATCH($A7,[1]Teacher!$C$18:$C$53,0),MATCH(C$3,[1]Teacher!$L$16:$HS$16,0))</f>
        <v>208117</v>
      </c>
      <c r="D7" s="11">
        <f>INDEX([1]Teacher!$L$18:$HS$53,MATCH($A7,[1]Teacher!$C$18:$C$53,0),MATCH(D$3,[1]Teacher!$L$16:$HS$16,0))</f>
        <v>59949</v>
      </c>
      <c r="E7" s="11">
        <f>INDEX([1]Teacher!$L$18:$HS$53,MATCH($A7,[1]Teacher!$C$18:$C$53,0),MATCH(E$3,[1]Teacher!$L$16:$HS$16,0))</f>
        <v>22393</v>
      </c>
      <c r="F7" s="44">
        <f>IFERROR(Enrolment!B7/Teachers!B7,"-")</f>
        <v>19.989685291211497</v>
      </c>
      <c r="G7" s="44">
        <f>IFERROR(Enrolment!C7/Teachers!C7,"-")</f>
        <v>21.928847715467743</v>
      </c>
      <c r="H7" s="44">
        <f>IFERROR(Enrolment!D7/Teachers!D7,"-")</f>
        <v>13.592587032310798</v>
      </c>
      <c r="I7" s="44">
        <f>IFERROR(Enrolment!E7/Teachers!E7,"-")</f>
        <v>19.09328808109677</v>
      </c>
    </row>
    <row r="8" spans="1:9" ht="15.75" x14ac:dyDescent="0.25">
      <c r="A8" s="19" t="s">
        <v>5</v>
      </c>
      <c r="B8" s="11">
        <f t="shared" si="0"/>
        <v>419631</v>
      </c>
      <c r="C8" s="11">
        <f>INDEX([1]Teacher!$L$18:$HS$53,MATCH($A8,[1]Teacher!$C$18:$C$53,0),MATCH(C$3,[1]Teacher!$L$16:$HS$16,0))</f>
        <v>364715</v>
      </c>
      <c r="D8" s="11">
        <f>INDEX([1]Teacher!$L$18:$HS$53,MATCH($A8,[1]Teacher!$C$18:$C$53,0),MATCH(D$3,[1]Teacher!$L$16:$HS$16,0))</f>
        <v>17236</v>
      </c>
      <c r="E8" s="11">
        <f>INDEX([1]Teacher!$L$18:$HS$53,MATCH($A8,[1]Teacher!$C$18:$C$53,0),MATCH(E$3,[1]Teacher!$L$16:$HS$16,0))</f>
        <v>37680</v>
      </c>
      <c r="F8" s="44">
        <f>IFERROR(Enrolment!B8/Teachers!B8,"-")</f>
        <v>50.610538782883054</v>
      </c>
      <c r="G8" s="44">
        <f>IFERROR(Enrolment!C8/Teachers!C8,"-")</f>
        <v>54.435797814732048</v>
      </c>
      <c r="H8" s="44">
        <f>IFERROR(Enrolment!D8/Teachers!D8,"-")</f>
        <v>28.972209329310743</v>
      </c>
      <c r="I8" s="44">
        <f>IFERROR(Enrolment!E8/Teachers!E8,"-")</f>
        <v>23.482855626326963</v>
      </c>
    </row>
    <row r="9" spans="1:9" ht="15.75" x14ac:dyDescent="0.25">
      <c r="A9" s="19" t="s">
        <v>6</v>
      </c>
      <c r="B9" s="11">
        <f t="shared" si="0"/>
        <v>8555</v>
      </c>
      <c r="C9" s="11">
        <f>INDEX([1]Teacher!$L$18:$HS$53,MATCH($A9,[1]Teacher!$C$18:$C$53,0),MATCH(C$3,[1]Teacher!$L$16:$HS$16,0))</f>
        <v>4849</v>
      </c>
      <c r="D9" s="11">
        <f>INDEX([1]Teacher!$L$18:$HS$53,MATCH($A9,[1]Teacher!$C$18:$C$53,0),MATCH(D$3,[1]Teacher!$L$16:$HS$16,0))</f>
        <v>3706</v>
      </c>
      <c r="E9" s="11">
        <f>INDEX([1]Teacher!$L$18:$HS$53,MATCH($A9,[1]Teacher!$C$18:$C$53,0),MATCH(E$3,[1]Teacher!$L$16:$HS$16,0))</f>
        <v>0</v>
      </c>
      <c r="F9" s="44">
        <f>IFERROR(Enrolment!B9/Teachers!B9,"-")</f>
        <v>18.841028638223261</v>
      </c>
      <c r="G9" s="44">
        <f>IFERROR(Enrolment!C9/Teachers!C9,"-")</f>
        <v>22.316353887399465</v>
      </c>
      <c r="H9" s="44">
        <f>IFERROR(Enrolment!D9/Teachers!D9,"-")</f>
        <v>14.2938478143551</v>
      </c>
      <c r="I9" s="44" t="str">
        <f>IFERROR(Enrolment!E9/Teachers!E9,"-")</f>
        <v>-</v>
      </c>
    </row>
    <row r="10" spans="1:9" ht="15.75" x14ac:dyDescent="0.25">
      <c r="A10" s="19" t="s">
        <v>7</v>
      </c>
      <c r="B10" s="11">
        <f t="shared" si="0"/>
        <v>213193</v>
      </c>
      <c r="C10" s="11">
        <f>INDEX([1]Teacher!$L$18:$HS$53,MATCH($A10,[1]Teacher!$C$18:$C$53,0),MATCH(C$3,[1]Teacher!$L$16:$HS$16,0))</f>
        <v>161198</v>
      </c>
      <c r="D10" s="11">
        <f>INDEX([1]Teacher!$L$18:$HS$53,MATCH($A10,[1]Teacher!$C$18:$C$53,0),MATCH(D$3,[1]Teacher!$L$16:$HS$16,0))</f>
        <v>51218</v>
      </c>
      <c r="E10" s="11">
        <f>INDEX([1]Teacher!$L$18:$HS$53,MATCH($A10,[1]Teacher!$C$18:$C$53,0),MATCH(E$3,[1]Teacher!$L$16:$HS$16,0))</f>
        <v>777</v>
      </c>
      <c r="F10" s="44">
        <f>IFERROR(Enrolment!B10/Teachers!B10,"-")</f>
        <v>21.524778018039992</v>
      </c>
      <c r="G10" s="44">
        <f>IFERROR(Enrolment!C10/Teachers!C10,"-")</f>
        <v>22.114920780654845</v>
      </c>
      <c r="H10" s="44">
        <f>IFERROR(Enrolment!D10/Teachers!D10,"-")</f>
        <v>19.702916943262135</v>
      </c>
      <c r="I10" s="44">
        <f>IFERROR(Enrolment!E10/Teachers!E10,"-")</f>
        <v>19.185328185328185</v>
      </c>
    </row>
    <row r="11" spans="1:9" ht="15.75" x14ac:dyDescent="0.25">
      <c r="A11" s="19" t="s">
        <v>8</v>
      </c>
      <c r="B11" s="11">
        <f t="shared" si="0"/>
        <v>1977</v>
      </c>
      <c r="C11" s="11">
        <f>INDEX([1]Teacher!$L$18:$HS$53,MATCH($A11,[1]Teacher!$C$18:$C$53,0),MATCH(C$3,[1]Teacher!$L$16:$HS$16,0))</f>
        <v>1289</v>
      </c>
      <c r="D11" s="11">
        <f>INDEX([1]Teacher!$L$18:$HS$53,MATCH($A11,[1]Teacher!$C$18:$C$53,0),MATCH(D$3,[1]Teacher!$L$16:$HS$16,0))</f>
        <v>688</v>
      </c>
      <c r="E11" s="11">
        <f>INDEX([1]Teacher!$L$18:$HS$53,MATCH($A11,[1]Teacher!$C$18:$C$53,0),MATCH(E$3,[1]Teacher!$L$16:$HS$16,0))</f>
        <v>0</v>
      </c>
      <c r="F11" s="44">
        <f>IFERROR(Enrolment!B11/Teachers!B11,"-")</f>
        <v>29.738492665655034</v>
      </c>
      <c r="G11" s="44">
        <f>IFERROR(Enrolment!C11/Teachers!C11,"-")</f>
        <v>34.192397207137319</v>
      </c>
      <c r="H11" s="44">
        <f>IFERROR(Enrolment!D11/Teachers!D11,"-")</f>
        <v>21.393895348837209</v>
      </c>
      <c r="I11" s="44" t="str">
        <f>IFERROR(Enrolment!E11/Teachers!E11,"-")</f>
        <v>-</v>
      </c>
    </row>
    <row r="12" spans="1:9" ht="15.75" x14ac:dyDescent="0.25">
      <c r="A12" s="19" t="s">
        <v>9</v>
      </c>
      <c r="B12" s="11">
        <f t="shared" si="0"/>
        <v>1193</v>
      </c>
      <c r="C12" s="11">
        <f>INDEX([1]Teacher!$L$18:$HS$53,MATCH($A12,[1]Teacher!$C$18:$C$53,0),MATCH(C$3,[1]Teacher!$L$16:$HS$16,0))</f>
        <v>656</v>
      </c>
      <c r="D12" s="11">
        <f>INDEX([1]Teacher!$L$18:$HS$53,MATCH($A12,[1]Teacher!$C$18:$C$53,0),MATCH(D$3,[1]Teacher!$L$16:$HS$16,0))</f>
        <v>537</v>
      </c>
      <c r="E12" s="11">
        <f>INDEX([1]Teacher!$L$18:$HS$53,MATCH($A12,[1]Teacher!$C$18:$C$53,0),MATCH(E$3,[1]Teacher!$L$16:$HS$16,0))</f>
        <v>0</v>
      </c>
      <c r="F12" s="44">
        <f>IFERROR(Enrolment!B12/Teachers!B12,"-")</f>
        <v>23.605196982397317</v>
      </c>
      <c r="G12" s="44">
        <f>IFERROR(Enrolment!C12/Teachers!C12,"-")</f>
        <v>23.274390243902438</v>
      </c>
      <c r="H12" s="44">
        <f>IFERROR(Enrolment!D12/Teachers!D12,"-")</f>
        <v>24.009310986964618</v>
      </c>
      <c r="I12" s="44" t="str">
        <f>IFERROR(Enrolment!E12/Teachers!E12,"-")</f>
        <v>-</v>
      </c>
    </row>
    <row r="13" spans="1:9" ht="15.75" x14ac:dyDescent="0.25">
      <c r="A13" s="19" t="s">
        <v>10</v>
      </c>
      <c r="B13" s="11">
        <f t="shared" si="0"/>
        <v>131031</v>
      </c>
      <c r="C13" s="11">
        <f>INDEX([1]Teacher!$L$18:$HS$53,MATCH($A13,[1]Teacher!$C$18:$C$53,0),MATCH(C$3,[1]Teacher!$L$16:$HS$16,0))</f>
        <v>75280</v>
      </c>
      <c r="D13" s="11">
        <f>INDEX([1]Teacher!$L$18:$HS$53,MATCH($A13,[1]Teacher!$C$18:$C$53,0),MATCH(D$3,[1]Teacher!$L$16:$HS$16,0))</f>
        <v>55751</v>
      </c>
      <c r="E13" s="11">
        <f>INDEX([1]Teacher!$L$18:$HS$53,MATCH($A13,[1]Teacher!$C$18:$C$53,0),MATCH(E$3,[1]Teacher!$L$16:$HS$16,0))</f>
        <v>0</v>
      </c>
      <c r="F13" s="44">
        <f>IFERROR(Enrolment!B13/Teachers!B13,"-")</f>
        <v>22.469423266249972</v>
      </c>
      <c r="G13" s="44">
        <f>IFERROR(Enrolment!C13/Teachers!C13,"-")</f>
        <v>23.340621679064824</v>
      </c>
      <c r="H13" s="44">
        <f>IFERROR(Enrolment!D13/Teachers!D13,"-")</f>
        <v>21.293053039407365</v>
      </c>
      <c r="I13" s="44" t="str">
        <f>IFERROR(Enrolment!E13/Teachers!E13,"-")</f>
        <v>-</v>
      </c>
    </row>
    <row r="14" spans="1:9" ht="15.75" x14ac:dyDescent="0.25">
      <c r="A14" s="19" t="s">
        <v>11</v>
      </c>
      <c r="B14" s="11">
        <f t="shared" si="0"/>
        <v>11217</v>
      </c>
      <c r="C14" s="11">
        <f>INDEX([1]Teacher!$L$18:$HS$53,MATCH($A14,[1]Teacher!$C$18:$C$53,0),MATCH(C$3,[1]Teacher!$L$16:$HS$16,0))</f>
        <v>3467</v>
      </c>
      <c r="D14" s="11">
        <f>INDEX([1]Teacher!$L$18:$HS$53,MATCH($A14,[1]Teacher!$C$18:$C$53,0),MATCH(D$3,[1]Teacher!$L$16:$HS$16,0))</f>
        <v>7750</v>
      </c>
      <c r="E14" s="11">
        <f>INDEX([1]Teacher!$L$18:$HS$53,MATCH($A14,[1]Teacher!$C$18:$C$53,0),MATCH(E$3,[1]Teacher!$L$16:$HS$16,0))</f>
        <v>0</v>
      </c>
      <c r="F14" s="44">
        <f>IFERROR(Enrolment!B14/Teachers!B14,"-")</f>
        <v>17.659267183738969</v>
      </c>
      <c r="G14" s="44">
        <f>IFERROR(Enrolment!C14/Teachers!C14,"-")</f>
        <v>12.312373810210557</v>
      </c>
      <c r="H14" s="44">
        <f>IFERROR(Enrolment!D14/Teachers!D14,"-")</f>
        <v>20.051225806451612</v>
      </c>
      <c r="I14" s="44" t="str">
        <f>IFERROR(Enrolment!E14/Teachers!E14,"-")</f>
        <v>-</v>
      </c>
    </row>
    <row r="15" spans="1:9" ht="15.75" x14ac:dyDescent="0.25">
      <c r="A15" s="19" t="s">
        <v>12</v>
      </c>
      <c r="B15" s="11">
        <f t="shared" si="0"/>
        <v>309931</v>
      </c>
      <c r="C15" s="11">
        <f>INDEX([1]Teacher!$L$18:$HS$53,MATCH($A15,[1]Teacher!$C$18:$C$53,0),MATCH(C$3,[1]Teacher!$L$16:$HS$16,0))</f>
        <v>204682</v>
      </c>
      <c r="D15" s="11">
        <f>INDEX([1]Teacher!$L$18:$HS$53,MATCH($A15,[1]Teacher!$C$18:$C$53,0),MATCH(D$3,[1]Teacher!$L$16:$HS$16,0))</f>
        <v>105190</v>
      </c>
      <c r="E15" s="11">
        <f>INDEX([1]Teacher!$L$18:$HS$53,MATCH($A15,[1]Teacher!$C$18:$C$53,0),MATCH(E$3,[1]Teacher!$L$16:$HS$16,0))</f>
        <v>59</v>
      </c>
      <c r="F15" s="44">
        <f>IFERROR(Enrolment!B15/Teachers!B15,"-")</f>
        <v>29.777869912980631</v>
      </c>
      <c r="G15" s="44">
        <f>IFERROR(Enrolment!C15/Teachers!C15,"-")</f>
        <v>29.829711454842144</v>
      </c>
      <c r="H15" s="44">
        <f>IFERROR(Enrolment!D15/Teachers!D15,"-")</f>
        <v>29.680977279209049</v>
      </c>
      <c r="I15" s="44">
        <f>IFERROR(Enrolment!E15/Teachers!E15,"-")</f>
        <v>22.677966101694917</v>
      </c>
    </row>
    <row r="16" spans="1:9" ht="15.75" x14ac:dyDescent="0.25">
      <c r="A16" s="19" t="s">
        <v>13</v>
      </c>
      <c r="B16" s="11">
        <f t="shared" si="0"/>
        <v>183776</v>
      </c>
      <c r="C16" s="11">
        <f>INDEX([1]Teacher!$L$18:$HS$53,MATCH($A16,[1]Teacher!$C$18:$C$53,0),MATCH(C$3,[1]Teacher!$L$16:$HS$16,0))</f>
        <v>93176</v>
      </c>
      <c r="D16" s="11">
        <f>INDEX([1]Teacher!$L$18:$HS$53,MATCH($A16,[1]Teacher!$C$18:$C$53,0),MATCH(D$3,[1]Teacher!$L$16:$HS$16,0))</f>
        <v>86723</v>
      </c>
      <c r="E16" s="11">
        <f>INDEX([1]Teacher!$L$18:$HS$53,MATCH($A16,[1]Teacher!$C$18:$C$53,0),MATCH(E$3,[1]Teacher!$L$16:$HS$16,0))</f>
        <v>3877</v>
      </c>
      <c r="F16" s="44">
        <f>IFERROR(Enrolment!B16/Teachers!B16,"-")</f>
        <v>21.530139952986243</v>
      </c>
      <c r="G16" s="44">
        <f>IFERROR(Enrolment!C16/Teachers!C16,"-")</f>
        <v>22.191165106894481</v>
      </c>
      <c r="H16" s="44">
        <f>IFERROR(Enrolment!D16/Teachers!D16,"-")</f>
        <v>21.001487494666929</v>
      </c>
      <c r="I16" s="44">
        <f>IFERROR(Enrolment!E16/Teachers!E16,"-")</f>
        <v>17.468919267474853</v>
      </c>
    </row>
    <row r="17" spans="1:9" ht="15.75" x14ac:dyDescent="0.25">
      <c r="A17" s="19" t="s">
        <v>14</v>
      </c>
      <c r="B17" s="11">
        <f t="shared" si="0"/>
        <v>90019</v>
      </c>
      <c r="C17" s="11">
        <f>INDEX([1]Teacher!$L$18:$HS$53,MATCH($A17,[1]Teacher!$C$18:$C$53,0),MATCH(C$3,[1]Teacher!$L$16:$HS$16,0))</f>
        <v>64284</v>
      </c>
      <c r="D17" s="11">
        <f>INDEX([1]Teacher!$L$18:$HS$53,MATCH($A17,[1]Teacher!$C$18:$C$53,0),MATCH(D$3,[1]Teacher!$L$16:$HS$16,0))</f>
        <v>25717</v>
      </c>
      <c r="E17" s="11">
        <f>INDEX([1]Teacher!$L$18:$HS$53,MATCH($A17,[1]Teacher!$C$18:$C$53,0),MATCH(E$3,[1]Teacher!$L$16:$HS$16,0))</f>
        <v>18</v>
      </c>
      <c r="F17" s="44">
        <f>IFERROR(Enrolment!B17/Teachers!B17,"-")</f>
        <v>10.765449516213243</v>
      </c>
      <c r="G17" s="44">
        <f>IFERROR(Enrolment!C17/Teachers!C17,"-")</f>
        <v>9.7820764109265141</v>
      </c>
      <c r="H17" s="44">
        <f>IFERROR(Enrolment!D17/Teachers!D17,"-")</f>
        <v>13.225220671151378</v>
      </c>
      <c r="I17" s="44">
        <f>IFERROR(Enrolment!E17/Teachers!E17,"-")</f>
        <v>8.3888888888888893</v>
      </c>
    </row>
    <row r="18" spans="1:9" ht="15.75" x14ac:dyDescent="0.25">
      <c r="A18" s="19" t="s">
        <v>15</v>
      </c>
      <c r="B18" s="11">
        <f t="shared" si="0"/>
        <v>151772</v>
      </c>
      <c r="C18" s="11">
        <f>INDEX([1]Teacher!$L$18:$HS$53,MATCH($A18,[1]Teacher!$C$18:$C$53,0),MATCH(C$3,[1]Teacher!$L$16:$HS$16,0))</f>
        <v>96040</v>
      </c>
      <c r="D18" s="11">
        <f>INDEX([1]Teacher!$L$18:$HS$53,MATCH($A18,[1]Teacher!$C$18:$C$53,0),MATCH(D$3,[1]Teacher!$L$16:$HS$16,0))</f>
        <v>55732</v>
      </c>
      <c r="E18" s="11">
        <f>INDEX([1]Teacher!$L$18:$HS$53,MATCH($A18,[1]Teacher!$C$18:$C$53,0),MATCH(E$3,[1]Teacher!$L$16:$HS$16,0))</f>
        <v>0</v>
      </c>
      <c r="F18" s="44">
        <f>IFERROR(Enrolment!B18/Teachers!B18,"-")</f>
        <v>12.131209972854018</v>
      </c>
      <c r="G18" s="44">
        <f>IFERROR(Enrolment!C18/Teachers!C18,"-")</f>
        <v>11.21103706788838</v>
      </c>
      <c r="H18" s="44">
        <f>IFERROR(Enrolment!D18/Teachers!D18,"-")</f>
        <v>13.716895141032083</v>
      </c>
      <c r="I18" s="44" t="str">
        <f>IFERROR(Enrolment!E18/Teachers!E18,"-")</f>
        <v>-</v>
      </c>
    </row>
    <row r="19" spans="1:9" ht="15.75" x14ac:dyDescent="0.25">
      <c r="A19" s="19" t="s">
        <v>16</v>
      </c>
      <c r="B19" s="11">
        <f t="shared" si="0"/>
        <v>170189</v>
      </c>
      <c r="C19" s="11">
        <f>INDEX([1]Teacher!$L$18:$HS$53,MATCH($A19,[1]Teacher!$C$18:$C$53,0),MATCH(C$3,[1]Teacher!$L$16:$HS$16,0))</f>
        <v>121569</v>
      </c>
      <c r="D19" s="11">
        <f>INDEX([1]Teacher!$L$18:$HS$53,MATCH($A19,[1]Teacher!$C$18:$C$53,0),MATCH(D$3,[1]Teacher!$L$16:$HS$16,0))</f>
        <v>23699</v>
      </c>
      <c r="E19" s="11">
        <f>INDEX([1]Teacher!$L$18:$HS$53,MATCH($A19,[1]Teacher!$C$18:$C$53,0),MATCH(E$3,[1]Teacher!$L$16:$HS$16,0))</f>
        <v>24921</v>
      </c>
      <c r="F19" s="44">
        <f>IFERROR(Enrolment!B19/Teachers!B19,"-")</f>
        <v>38.886949215284183</v>
      </c>
      <c r="G19" s="44">
        <f>IFERROR(Enrolment!C19/Teachers!C19,"-")</f>
        <v>41.306188255229543</v>
      </c>
      <c r="H19" s="44">
        <f>IFERROR(Enrolment!D19/Teachers!D19,"-")</f>
        <v>38.01223680324064</v>
      </c>
      <c r="I19" s="44">
        <f>IFERROR(Enrolment!E19/Teachers!E19,"-")</f>
        <v>27.917298663777537</v>
      </c>
    </row>
    <row r="20" spans="1:9" ht="15.75" x14ac:dyDescent="0.25">
      <c r="A20" s="19" t="s">
        <v>17</v>
      </c>
      <c r="B20" s="11">
        <f t="shared" si="0"/>
        <v>314595</v>
      </c>
      <c r="C20" s="11">
        <f>INDEX([1]Teacher!$L$18:$HS$53,MATCH($A20,[1]Teacher!$C$18:$C$53,0),MATCH(C$3,[1]Teacher!$L$16:$HS$16,0))</f>
        <v>189427</v>
      </c>
      <c r="D20" s="11">
        <f>INDEX([1]Teacher!$L$18:$HS$53,MATCH($A20,[1]Teacher!$C$18:$C$53,0),MATCH(D$3,[1]Teacher!$L$16:$HS$16,0))</f>
        <v>125028</v>
      </c>
      <c r="E20" s="11">
        <f>INDEX([1]Teacher!$L$18:$HS$53,MATCH($A20,[1]Teacher!$C$18:$C$53,0),MATCH(E$3,[1]Teacher!$L$16:$HS$16,0))</f>
        <v>140</v>
      </c>
      <c r="F20" s="44">
        <f>IFERROR(Enrolment!B20/Teachers!B20,"-")</f>
        <v>24.873990368569114</v>
      </c>
      <c r="G20" s="44">
        <f>IFERROR(Enrolment!C20/Teachers!C20,"-")</f>
        <v>22.580307981438761</v>
      </c>
      <c r="H20" s="44">
        <f>IFERROR(Enrolment!D20/Teachers!D20,"-")</f>
        <v>28.361950922993248</v>
      </c>
      <c r="I20" s="44">
        <f>IFERROR(Enrolment!E20/Teachers!E20,"-")</f>
        <v>13.392857142857142</v>
      </c>
    </row>
    <row r="21" spans="1:9" ht="15.75" x14ac:dyDescent="0.25">
      <c r="A21" s="19" t="s">
        <v>18</v>
      </c>
      <c r="B21" s="11">
        <f t="shared" si="0"/>
        <v>267268</v>
      </c>
      <c r="C21" s="11">
        <f>INDEX([1]Teacher!$L$18:$HS$53,MATCH($A21,[1]Teacher!$C$18:$C$53,0),MATCH(C$3,[1]Teacher!$L$16:$HS$16,0))</f>
        <v>71345</v>
      </c>
      <c r="D21" s="11">
        <f>INDEX([1]Teacher!$L$18:$HS$53,MATCH($A21,[1]Teacher!$C$18:$C$53,0),MATCH(D$3,[1]Teacher!$L$16:$HS$16,0))</f>
        <v>178682</v>
      </c>
      <c r="E21" s="11">
        <f>INDEX([1]Teacher!$L$18:$HS$53,MATCH($A21,[1]Teacher!$C$18:$C$53,0),MATCH(E$3,[1]Teacher!$L$16:$HS$16,0))</f>
        <v>17241</v>
      </c>
      <c r="F21" s="44">
        <f>IFERROR(Enrolment!B21/Teachers!B21,"-")</f>
        <v>15.347688462517024</v>
      </c>
      <c r="G21" s="44">
        <f>IFERROR(Enrolment!C21/Teachers!C21,"-")</f>
        <v>12.88900413483776</v>
      </c>
      <c r="H21" s="44">
        <f>IFERROR(Enrolment!D21/Teachers!D21,"-")</f>
        <v>16.337347914171545</v>
      </c>
      <c r="I21" s="44">
        <f>IFERROR(Enrolment!E21/Teachers!E21,"-")</f>
        <v>15.265355837828432</v>
      </c>
    </row>
    <row r="22" spans="1:9" ht="15.75" x14ac:dyDescent="0.25">
      <c r="A22" s="19" t="s">
        <v>19</v>
      </c>
      <c r="B22" s="11">
        <f t="shared" si="0"/>
        <v>894</v>
      </c>
      <c r="C22" s="11">
        <f>INDEX([1]Teacher!$L$18:$HS$53,MATCH($A22,[1]Teacher!$C$18:$C$53,0),MATCH(C$3,[1]Teacher!$L$16:$HS$16,0))</f>
        <v>894</v>
      </c>
      <c r="D22" s="11">
        <f>INDEX([1]Teacher!$L$18:$HS$53,MATCH($A22,[1]Teacher!$C$18:$C$53,0),MATCH(D$3,[1]Teacher!$L$16:$HS$16,0))</f>
        <v>0</v>
      </c>
      <c r="E22" s="11">
        <f>INDEX([1]Teacher!$L$18:$HS$53,MATCH($A22,[1]Teacher!$C$18:$C$53,0),MATCH(E$3,[1]Teacher!$L$16:$HS$16,0))</f>
        <v>0</v>
      </c>
      <c r="F22" s="44">
        <f>IFERROR(Enrolment!B22/Teachers!B22,"-")</f>
        <v>9.2718120805369129</v>
      </c>
      <c r="G22" s="44">
        <f>IFERROR(Enrolment!C22/Teachers!C22,"-")</f>
        <v>9.2718120805369129</v>
      </c>
      <c r="H22" s="44" t="str">
        <f>IFERROR(Enrolment!D22/Teachers!D22,"-")</f>
        <v>-</v>
      </c>
      <c r="I22" s="44" t="str">
        <f>IFERROR(Enrolment!E22/Teachers!E22,"-")</f>
        <v>-</v>
      </c>
    </row>
    <row r="23" spans="1:9" ht="15.75" x14ac:dyDescent="0.25">
      <c r="A23" s="19" t="s">
        <v>20</v>
      </c>
      <c r="B23" s="11">
        <f t="shared" si="0"/>
        <v>503431</v>
      </c>
      <c r="C23" s="11">
        <f>INDEX([1]Teacher!$L$18:$HS$53,MATCH($A23,[1]Teacher!$C$18:$C$53,0),MATCH(C$3,[1]Teacher!$L$16:$HS$16,0))</f>
        <v>291176</v>
      </c>
      <c r="D23" s="11">
        <f>INDEX([1]Teacher!$L$18:$HS$53,MATCH($A23,[1]Teacher!$C$18:$C$53,0),MATCH(D$3,[1]Teacher!$L$16:$HS$16,0))</f>
        <v>205937</v>
      </c>
      <c r="E23" s="11">
        <f>INDEX([1]Teacher!$L$18:$HS$53,MATCH($A23,[1]Teacher!$C$18:$C$53,0),MATCH(E$3,[1]Teacher!$L$16:$HS$16,0))</f>
        <v>6318</v>
      </c>
      <c r="F23" s="44">
        <f>IFERROR(Enrolment!B23/Teachers!B23,"-")</f>
        <v>28.989253740830421</v>
      </c>
      <c r="G23" s="44">
        <f>IFERROR(Enrolment!C23/Teachers!C23,"-")</f>
        <v>32.665762288100666</v>
      </c>
      <c r="H23" s="44">
        <f>IFERROR(Enrolment!D23/Teachers!D23,"-")</f>
        <v>23.799511501090141</v>
      </c>
      <c r="I23" s="44">
        <f>IFERROR(Enrolment!E23/Teachers!E23,"-")</f>
        <v>28.712092434314656</v>
      </c>
    </row>
    <row r="24" spans="1:9" ht="15.75" x14ac:dyDescent="0.25">
      <c r="A24" s="19" t="s">
        <v>21</v>
      </c>
      <c r="B24" s="11">
        <f t="shared" si="0"/>
        <v>647625</v>
      </c>
      <c r="C24" s="11">
        <f>INDEX([1]Teacher!$L$18:$HS$53,MATCH($A24,[1]Teacher!$C$18:$C$53,0),MATCH(C$3,[1]Teacher!$L$16:$HS$16,0))</f>
        <v>272192</v>
      </c>
      <c r="D24" s="11">
        <f>INDEX([1]Teacher!$L$18:$HS$53,MATCH($A24,[1]Teacher!$C$18:$C$53,0),MATCH(D$3,[1]Teacher!$L$16:$HS$16,0))</f>
        <v>371497</v>
      </c>
      <c r="E24" s="11">
        <f>INDEX([1]Teacher!$L$18:$HS$53,MATCH($A24,[1]Teacher!$C$18:$C$53,0),MATCH(E$3,[1]Teacher!$L$16:$HS$16,0))</f>
        <v>3936</v>
      </c>
      <c r="F24" s="44">
        <f>IFERROR(Enrolment!B24/Teachers!B24,"-")</f>
        <v>24.364363636363635</v>
      </c>
      <c r="G24" s="44">
        <f>IFERROR(Enrolment!C24/Teachers!C24,"-")</f>
        <v>23.189730043498706</v>
      </c>
      <c r="H24" s="44">
        <f>IFERROR(Enrolment!D24/Teachers!D24,"-")</f>
        <v>25.257140703693434</v>
      </c>
      <c r="I24" s="44">
        <f>IFERROR(Enrolment!E24/Teachers!E24,"-")</f>
        <v>21.331300813008131</v>
      </c>
    </row>
    <row r="25" spans="1:9" ht="15.75" x14ac:dyDescent="0.25">
      <c r="A25" s="19" t="s">
        <v>22</v>
      </c>
      <c r="B25" s="11">
        <f t="shared" si="0"/>
        <v>37488</v>
      </c>
      <c r="C25" s="11">
        <f>INDEX([1]Teacher!$L$18:$HS$53,MATCH($A25,[1]Teacher!$C$18:$C$53,0),MATCH(C$3,[1]Teacher!$L$16:$HS$16,0))</f>
        <v>19775</v>
      </c>
      <c r="D25" s="11">
        <f>INDEX([1]Teacher!$L$18:$HS$53,MATCH($A25,[1]Teacher!$C$18:$C$53,0),MATCH(D$3,[1]Teacher!$L$16:$HS$16,0))</f>
        <v>16357</v>
      </c>
      <c r="E25" s="11">
        <f>INDEX([1]Teacher!$L$18:$HS$53,MATCH($A25,[1]Teacher!$C$18:$C$53,0),MATCH(E$3,[1]Teacher!$L$16:$HS$16,0))</f>
        <v>1356</v>
      </c>
      <c r="F25" s="44">
        <f>IFERROR(Enrolment!B25/Teachers!B25,"-")</f>
        <v>14.66861395646607</v>
      </c>
      <c r="G25" s="44">
        <f>IFERROR(Enrolment!C25/Teachers!C25,"-")</f>
        <v>10.490568900126423</v>
      </c>
      <c r="H25" s="44">
        <f>IFERROR(Enrolment!D25/Teachers!D25,"-")</f>
        <v>19.699394754539341</v>
      </c>
      <c r="I25" s="44">
        <f>IFERROR(Enrolment!E25/Teachers!E25,"-")</f>
        <v>14.913716814159292</v>
      </c>
    </row>
    <row r="26" spans="1:9" ht="15.75" x14ac:dyDescent="0.25">
      <c r="A26" s="19" t="s">
        <v>23</v>
      </c>
      <c r="B26" s="11">
        <f t="shared" si="0"/>
        <v>43395</v>
      </c>
      <c r="C26" s="11">
        <f>INDEX([1]Teacher!$L$18:$HS$53,MATCH($A26,[1]Teacher!$C$18:$C$53,0),MATCH(C$3,[1]Teacher!$L$16:$HS$16,0))</f>
        <v>22739</v>
      </c>
      <c r="D26" s="11">
        <f>INDEX([1]Teacher!$L$18:$HS$53,MATCH($A26,[1]Teacher!$C$18:$C$53,0),MATCH(D$3,[1]Teacher!$L$16:$HS$16,0))</f>
        <v>20343</v>
      </c>
      <c r="E26" s="11">
        <f>INDEX([1]Teacher!$L$18:$HS$53,MATCH($A26,[1]Teacher!$C$18:$C$53,0),MATCH(E$3,[1]Teacher!$L$16:$HS$16,0))</f>
        <v>313</v>
      </c>
      <c r="F26" s="44">
        <f>IFERROR(Enrolment!B26/Teachers!B26,"-")</f>
        <v>17.000737412144257</v>
      </c>
      <c r="G26" s="44">
        <f>IFERROR(Enrolment!C26/Teachers!C26,"-")</f>
        <v>16.239368485861295</v>
      </c>
      <c r="H26" s="44">
        <f>IFERROR(Enrolment!D26/Teachers!D26,"-")</f>
        <v>17.901145357125301</v>
      </c>
      <c r="I26" s="44">
        <f>IFERROR(Enrolment!E26/Teachers!E26,"-")</f>
        <v>13.792332268370608</v>
      </c>
    </row>
    <row r="27" spans="1:9" ht="15.75" x14ac:dyDescent="0.25">
      <c r="A27" s="19" t="s">
        <v>24</v>
      </c>
      <c r="B27" s="11">
        <f t="shared" si="0"/>
        <v>18745</v>
      </c>
      <c r="C27" s="11">
        <f>INDEX([1]Teacher!$L$18:$HS$53,MATCH($A27,[1]Teacher!$C$18:$C$53,0),MATCH(C$3,[1]Teacher!$L$16:$HS$16,0))</f>
        <v>12816</v>
      </c>
      <c r="D27" s="11">
        <f>INDEX([1]Teacher!$L$18:$HS$53,MATCH($A27,[1]Teacher!$C$18:$C$53,0),MATCH(D$3,[1]Teacher!$L$16:$HS$16,0))</f>
        <v>3972</v>
      </c>
      <c r="E27" s="11">
        <f>INDEX([1]Teacher!$L$18:$HS$53,MATCH($A27,[1]Teacher!$C$18:$C$53,0),MATCH(E$3,[1]Teacher!$L$16:$HS$16,0))</f>
        <v>1957</v>
      </c>
      <c r="F27" s="44">
        <f>IFERROR(Enrolment!B27/Teachers!B27,"-")</f>
        <v>11.627794078420912</v>
      </c>
      <c r="G27" s="44">
        <f>IFERROR(Enrolment!C27/Teachers!C27,"-")</f>
        <v>10.080290262172285</v>
      </c>
      <c r="H27" s="44">
        <f>IFERROR(Enrolment!D27/Teachers!D27,"-")</f>
        <v>14.086606243705942</v>
      </c>
      <c r="I27" s="44">
        <f>IFERROR(Enrolment!E27/Teachers!E27,"-")</f>
        <v>16.77158916709249</v>
      </c>
    </row>
    <row r="28" spans="1:9" ht="15.75" x14ac:dyDescent="0.25">
      <c r="A28" s="19" t="s">
        <v>25</v>
      </c>
      <c r="B28" s="11">
        <f t="shared" si="0"/>
        <v>28506</v>
      </c>
      <c r="C28" s="11">
        <f>INDEX([1]Teacher!$L$18:$HS$53,MATCH($A28,[1]Teacher!$C$18:$C$53,0),MATCH(C$3,[1]Teacher!$L$16:$HS$16,0))</f>
        <v>18516</v>
      </c>
      <c r="D28" s="11">
        <f>INDEX([1]Teacher!$L$18:$HS$53,MATCH($A28,[1]Teacher!$C$18:$C$53,0),MATCH(D$3,[1]Teacher!$L$16:$HS$16,0))</f>
        <v>9990</v>
      </c>
      <c r="E28" s="11">
        <f>INDEX([1]Teacher!$L$18:$HS$53,MATCH($A28,[1]Teacher!$C$18:$C$53,0),MATCH(E$3,[1]Teacher!$L$16:$HS$16,0))</f>
        <v>0</v>
      </c>
      <c r="F28" s="44">
        <f>IFERROR(Enrolment!B28/Teachers!B28,"-")</f>
        <v>14.43783764821441</v>
      </c>
      <c r="G28" s="44">
        <f>IFERROR(Enrolment!C28/Teachers!C28,"-")</f>
        <v>10.686487362281269</v>
      </c>
      <c r="H28" s="44">
        <f>IFERROR(Enrolment!D28/Teachers!D28,"-")</f>
        <v>21.390790790790792</v>
      </c>
      <c r="I28" s="44" t="str">
        <f>IFERROR(Enrolment!E28/Teachers!E28,"-")</f>
        <v>-</v>
      </c>
    </row>
    <row r="29" spans="1:9" ht="15.75" x14ac:dyDescent="0.25">
      <c r="A29" s="19" t="s">
        <v>26</v>
      </c>
      <c r="B29" s="11">
        <f t="shared" si="0"/>
        <v>284797</v>
      </c>
      <c r="C29" s="11">
        <f>INDEX([1]Teacher!$L$18:$HS$53,MATCH($A29,[1]Teacher!$C$18:$C$53,0),MATCH(C$3,[1]Teacher!$L$16:$HS$16,0))</f>
        <v>215219</v>
      </c>
      <c r="D29" s="11">
        <f>INDEX([1]Teacher!$L$18:$HS$53,MATCH($A29,[1]Teacher!$C$18:$C$53,0),MATCH(D$3,[1]Teacher!$L$16:$HS$16,0))</f>
        <v>55485</v>
      </c>
      <c r="E29" s="11">
        <f>INDEX([1]Teacher!$L$18:$HS$53,MATCH($A29,[1]Teacher!$C$18:$C$53,0),MATCH(E$3,[1]Teacher!$L$16:$HS$16,0))</f>
        <v>14093</v>
      </c>
      <c r="F29" s="44">
        <f>IFERROR(Enrolment!B29/Teachers!B29,"-")</f>
        <v>22.429825454622065</v>
      </c>
      <c r="G29" s="44">
        <f>IFERROR(Enrolment!C29/Teachers!C29,"-")</f>
        <v>24.89417291224288</v>
      </c>
      <c r="H29" s="44">
        <f>IFERROR(Enrolment!D29/Teachers!D29,"-")</f>
        <v>14.395151842840407</v>
      </c>
      <c r="I29" s="44">
        <f>IFERROR(Enrolment!E29/Teachers!E29,"-")</f>
        <v>16.428936351380116</v>
      </c>
    </row>
    <row r="30" spans="1:9" ht="15.75" x14ac:dyDescent="0.25">
      <c r="A30" s="19" t="s">
        <v>27</v>
      </c>
      <c r="B30" s="11">
        <f t="shared" si="0"/>
        <v>11343</v>
      </c>
      <c r="C30" s="11">
        <f>INDEX([1]Teacher!$L$18:$HS$53,MATCH($A30,[1]Teacher!$C$18:$C$53,0),MATCH(C$3,[1]Teacher!$L$16:$HS$16,0))</f>
        <v>4836</v>
      </c>
      <c r="D30" s="11">
        <f>INDEX([1]Teacher!$L$18:$HS$53,MATCH($A30,[1]Teacher!$C$18:$C$53,0),MATCH(D$3,[1]Teacher!$L$16:$HS$16,0))</f>
        <v>6507</v>
      </c>
      <c r="E30" s="11">
        <f>INDEX([1]Teacher!$L$18:$HS$53,MATCH($A30,[1]Teacher!$C$18:$C$53,0),MATCH(E$3,[1]Teacher!$L$16:$HS$16,0))</f>
        <v>0</v>
      </c>
      <c r="F30" s="44">
        <f>IFERROR(Enrolment!B30/Teachers!B30,"-")</f>
        <v>15.350612712686239</v>
      </c>
      <c r="G30" s="44">
        <f>IFERROR(Enrolment!C30/Teachers!C30,"-")</f>
        <v>11.229942100909843</v>
      </c>
      <c r="H30" s="44">
        <f>IFERROR(Enrolment!D30/Teachers!D30,"-")</f>
        <v>18.413093591516827</v>
      </c>
      <c r="I30" s="44" t="str">
        <f>IFERROR(Enrolment!E30/Teachers!E30,"-")</f>
        <v>-</v>
      </c>
    </row>
    <row r="31" spans="1:9" ht="15.75" x14ac:dyDescent="0.25">
      <c r="A31" s="19" t="s">
        <v>28</v>
      </c>
      <c r="B31" s="11">
        <f t="shared" si="0"/>
        <v>236186</v>
      </c>
      <c r="C31" s="11">
        <f>INDEX([1]Teacher!$L$18:$HS$53,MATCH($A31,[1]Teacher!$C$18:$C$53,0),MATCH(C$3,[1]Teacher!$L$16:$HS$16,0))</f>
        <v>135145</v>
      </c>
      <c r="D31" s="11">
        <f>INDEX([1]Teacher!$L$18:$HS$53,MATCH($A31,[1]Teacher!$C$18:$C$53,0),MATCH(D$3,[1]Teacher!$L$16:$HS$16,0))</f>
        <v>99450</v>
      </c>
      <c r="E31" s="11">
        <f>INDEX([1]Teacher!$L$18:$HS$53,MATCH($A31,[1]Teacher!$C$18:$C$53,0),MATCH(E$3,[1]Teacher!$L$16:$HS$16,0))</f>
        <v>1591</v>
      </c>
      <c r="F31" s="44">
        <f>IFERROR(Enrolment!B31/Teachers!B31,"-")</f>
        <v>16.98457994970066</v>
      </c>
      <c r="G31" s="44">
        <f>IFERROR(Enrolment!C31/Teachers!C31,"-")</f>
        <v>16.970076584409338</v>
      </c>
      <c r="H31" s="44">
        <f>IFERROR(Enrolment!D31/Teachers!D31,"-")</f>
        <v>17.109029663147311</v>
      </c>
      <c r="I31" s="44">
        <f>IFERROR(Enrolment!E31/Teachers!E31,"-")</f>
        <v>10.437460716530484</v>
      </c>
    </row>
    <row r="32" spans="1:9" ht="15.75" x14ac:dyDescent="0.25">
      <c r="A32" s="19" t="s">
        <v>29</v>
      </c>
      <c r="B32" s="11">
        <f t="shared" si="0"/>
        <v>604364</v>
      </c>
      <c r="C32" s="11">
        <f>INDEX([1]Teacher!$L$18:$HS$53,MATCH($A32,[1]Teacher!$C$18:$C$53,0),MATCH(C$3,[1]Teacher!$L$16:$HS$16,0))</f>
        <v>326202</v>
      </c>
      <c r="D32" s="11">
        <f>INDEX([1]Teacher!$L$18:$HS$53,MATCH($A32,[1]Teacher!$C$18:$C$53,0),MATCH(D$3,[1]Teacher!$L$16:$HS$16,0))</f>
        <v>271172</v>
      </c>
      <c r="E32" s="11">
        <f>INDEX([1]Teacher!$L$18:$HS$53,MATCH($A32,[1]Teacher!$C$18:$C$53,0),MATCH(E$3,[1]Teacher!$L$16:$HS$16,0))</f>
        <v>6990</v>
      </c>
      <c r="F32" s="44">
        <f>IFERROR(Enrolment!B32/Teachers!B32,"-")</f>
        <v>20.335435267487806</v>
      </c>
      <c r="G32" s="44">
        <f>IFERROR(Enrolment!C32/Teachers!C32,"-")</f>
        <v>19.652436220501407</v>
      </c>
      <c r="H32" s="44">
        <f>IFERROR(Enrolment!D32/Teachers!D32,"-")</f>
        <v>20.990139099907068</v>
      </c>
      <c r="I32" s="44">
        <f>IFERROR(Enrolment!E32/Teachers!E32,"-")</f>
        <v>26.810157367668097</v>
      </c>
    </row>
    <row r="33" spans="1:9" ht="15.75" x14ac:dyDescent="0.25">
      <c r="A33" s="19" t="s">
        <v>30</v>
      </c>
      <c r="B33" s="11">
        <f t="shared" si="0"/>
        <v>13028</v>
      </c>
      <c r="C33" s="11">
        <f>INDEX([1]Teacher!$L$18:$HS$53,MATCH($A33,[1]Teacher!$C$18:$C$53,0),MATCH(C$3,[1]Teacher!$L$16:$HS$16,0))</f>
        <v>9430</v>
      </c>
      <c r="D33" s="11">
        <f>INDEX([1]Teacher!$L$18:$HS$53,MATCH($A33,[1]Teacher!$C$18:$C$53,0),MATCH(D$3,[1]Teacher!$L$16:$HS$16,0))</f>
        <v>3598</v>
      </c>
      <c r="E33" s="11">
        <f>INDEX([1]Teacher!$L$18:$HS$53,MATCH($A33,[1]Teacher!$C$18:$C$53,0),MATCH(E$3,[1]Teacher!$L$16:$HS$16,0))</f>
        <v>0</v>
      </c>
      <c r="F33" s="44">
        <f>IFERROR(Enrolment!B33/Teachers!B33,"-")</f>
        <v>9.2186828369665328</v>
      </c>
      <c r="G33" s="44">
        <f>IFERROR(Enrolment!C33/Teachers!C33,"-")</f>
        <v>9.3555673382820785</v>
      </c>
      <c r="H33" s="44">
        <f>IFERROR(Enrolment!D33/Teachers!D33,"-")</f>
        <v>8.8599221789883273</v>
      </c>
      <c r="I33" s="44" t="str">
        <f>IFERROR(Enrolment!E33/Teachers!E33,"-")</f>
        <v>-</v>
      </c>
    </row>
    <row r="34" spans="1:9" ht="15.75" x14ac:dyDescent="0.25">
      <c r="A34" s="19" t="s">
        <v>31</v>
      </c>
      <c r="B34" s="11">
        <f t="shared" si="0"/>
        <v>508788</v>
      </c>
      <c r="C34" s="11">
        <f>INDEX([1]Teacher!$L$18:$HS$53,MATCH($A34,[1]Teacher!$C$18:$C$53,0),MATCH(C$3,[1]Teacher!$L$16:$HS$16,0))</f>
        <v>218305</v>
      </c>
      <c r="D34" s="11">
        <f>INDEX([1]Teacher!$L$18:$HS$53,MATCH($A34,[1]Teacher!$C$18:$C$53,0),MATCH(D$3,[1]Teacher!$L$16:$HS$16,0))</f>
        <v>289860</v>
      </c>
      <c r="E34" s="11">
        <f>INDEX([1]Teacher!$L$18:$HS$53,MATCH($A34,[1]Teacher!$C$18:$C$53,0),MATCH(E$3,[1]Teacher!$L$16:$HS$16,0))</f>
        <v>623</v>
      </c>
      <c r="F34" s="44">
        <f>IFERROR(Enrolment!B34/Teachers!B34,"-")</f>
        <v>18.468283450081369</v>
      </c>
      <c r="G34" s="44">
        <f>IFERROR(Enrolment!C34/Teachers!C34,"-")</f>
        <v>17.673310276906165</v>
      </c>
      <c r="H34" s="44">
        <f>IFERROR(Enrolment!D34/Teachers!D34,"-")</f>
        <v>19.078738011453805</v>
      </c>
      <c r="I34" s="44">
        <f>IFERROR(Enrolment!E34/Teachers!E34,"-")</f>
        <v>13.011235955056179</v>
      </c>
    </row>
    <row r="35" spans="1:9" ht="15.75" x14ac:dyDescent="0.25">
      <c r="A35" s="19" t="s">
        <v>32</v>
      </c>
      <c r="B35" s="11" t="s">
        <v>72</v>
      </c>
      <c r="C35" s="11" t="s">
        <v>72</v>
      </c>
      <c r="D35" s="11" t="s">
        <v>72</v>
      </c>
      <c r="E35" s="11" t="s">
        <v>72</v>
      </c>
      <c r="F35" s="44" t="str">
        <f>IFERROR(Enrolment!B35/Teachers!B35,"-")</f>
        <v>-</v>
      </c>
      <c r="G35" s="44" t="str">
        <f>IFERROR(Enrolment!C35/Teachers!C35,"-")</f>
        <v>-</v>
      </c>
      <c r="H35" s="44" t="str">
        <f>IFERROR(Enrolment!D35/Teachers!D35,"-")</f>
        <v>-</v>
      </c>
      <c r="I35" s="44" t="str">
        <f>IFERROR(Enrolment!E35/Teachers!E35,"-")</f>
        <v>-</v>
      </c>
    </row>
    <row r="36" spans="1:9" ht="15.75" x14ac:dyDescent="0.25">
      <c r="A36" s="19" t="s">
        <v>33</v>
      </c>
      <c r="B36" s="11">
        <f t="shared" si="0"/>
        <v>42975</v>
      </c>
      <c r="C36" s="11">
        <f>INDEX([1]Teacher!$L$18:$HS$53,MATCH($A36,[1]Teacher!$C$18:$C$53,0),MATCH(C$3,[1]Teacher!$L$16:$HS$16,0))</f>
        <v>37554</v>
      </c>
      <c r="D36" s="11">
        <f>INDEX([1]Teacher!$L$18:$HS$53,MATCH($A36,[1]Teacher!$C$18:$C$53,0),MATCH(D$3,[1]Teacher!$L$16:$HS$16,0))</f>
        <v>4844</v>
      </c>
      <c r="E36" s="11">
        <f>INDEX([1]Teacher!$L$18:$HS$53,MATCH($A36,[1]Teacher!$C$18:$C$53,0),MATCH(E$3,[1]Teacher!$L$16:$HS$16,0))</f>
        <v>577</v>
      </c>
      <c r="F36" s="44">
        <f>IFERROR(Enrolment!B36/Teachers!B36,"-")</f>
        <v>13.734264107038976</v>
      </c>
      <c r="G36" s="44">
        <f>IFERROR(Enrolment!C36/Teachers!C36,"-")</f>
        <v>13.286440858497098</v>
      </c>
      <c r="H36" s="44">
        <f>IFERROR(Enrolment!D36/Teachers!D36,"-")</f>
        <v>15.260115606936417</v>
      </c>
      <c r="I36" s="44">
        <f>IFERROR(Enrolment!E36/Teachers!E36,"-")</f>
        <v>30.071057192374351</v>
      </c>
    </row>
    <row r="37" spans="1:9" ht="15.75" x14ac:dyDescent="0.25">
      <c r="A37" s="19" t="s">
        <v>34</v>
      </c>
      <c r="B37" s="11">
        <f t="shared" si="0"/>
        <v>974120</v>
      </c>
      <c r="C37" s="11">
        <f>INDEX([1]Teacher!$L$18:$HS$53,MATCH($A37,[1]Teacher!$C$18:$C$53,0),MATCH(C$3,[1]Teacher!$L$16:$HS$16,0))</f>
        <v>536247</v>
      </c>
      <c r="D37" s="11">
        <f>INDEX([1]Teacher!$L$18:$HS$53,MATCH($A37,[1]Teacher!$C$18:$C$53,0),MATCH(D$3,[1]Teacher!$L$16:$HS$16,0))</f>
        <v>417943</v>
      </c>
      <c r="E37" s="11">
        <f>INDEX([1]Teacher!$L$18:$HS$53,MATCH($A37,[1]Teacher!$C$18:$C$53,0),MATCH(E$3,[1]Teacher!$L$16:$HS$16,0))</f>
        <v>19930</v>
      </c>
      <c r="F37" s="44">
        <f>IFERROR(Enrolment!B37/Teachers!B37,"-")</f>
        <v>37.64672730259106</v>
      </c>
      <c r="G37" s="44">
        <f>IFERROR(Enrolment!C37/Teachers!C37,"-")</f>
        <v>33.029840726381686</v>
      </c>
      <c r="H37" s="44">
        <f>IFERROR(Enrolment!D37/Teachers!D37,"-")</f>
        <v>43.213356845311445</v>
      </c>
      <c r="I37" s="44">
        <f>IFERROR(Enrolment!E37/Teachers!E37,"-")</f>
        <v>45.135825388861015</v>
      </c>
    </row>
    <row r="38" spans="1:9" ht="15.75" x14ac:dyDescent="0.25">
      <c r="A38" s="19" t="s">
        <v>35</v>
      </c>
      <c r="B38" s="11">
        <f t="shared" si="0"/>
        <v>98224</v>
      </c>
      <c r="C38" s="11">
        <f>INDEX([1]Teacher!$L$18:$HS$53,MATCH($A38,[1]Teacher!$C$18:$C$53,0),MATCH(C$3,[1]Teacher!$L$16:$HS$16,0))</f>
        <v>60741</v>
      </c>
      <c r="D38" s="11">
        <f>INDEX([1]Teacher!$L$18:$HS$53,MATCH($A38,[1]Teacher!$C$18:$C$53,0),MATCH(D$3,[1]Teacher!$L$16:$HS$16,0))</f>
        <v>36286</v>
      </c>
      <c r="E38" s="11">
        <f>INDEX([1]Teacher!$L$18:$HS$53,MATCH($A38,[1]Teacher!$C$18:$C$53,0),MATCH(E$3,[1]Teacher!$L$16:$HS$16,0))</f>
        <v>1197</v>
      </c>
      <c r="F38" s="44">
        <f>IFERROR(Enrolment!B38/Teachers!B38,"-")</f>
        <v>17.352632757778139</v>
      </c>
      <c r="G38" s="44">
        <f>IFERROR(Enrolment!C38/Teachers!C38,"-")</f>
        <v>13.703100047743698</v>
      </c>
      <c r="H38" s="44">
        <f>IFERROR(Enrolment!D38/Teachers!D38,"-")</f>
        <v>23.20520310863694</v>
      </c>
      <c r="I38" s="44">
        <f>IFERROR(Enrolment!E38/Teachers!E38,"-")</f>
        <v>25.130325814536342</v>
      </c>
    </row>
    <row r="39" spans="1:9" ht="15.75" x14ac:dyDescent="0.25">
      <c r="A39" s="19" t="s">
        <v>36</v>
      </c>
      <c r="B39" s="11">
        <f t="shared" si="0"/>
        <v>536830</v>
      </c>
      <c r="C39" s="11">
        <f>INDEX([1]Teacher!$L$18:$HS$53,MATCH($A39,[1]Teacher!$C$18:$C$53,0),MATCH(C$3,[1]Teacher!$L$16:$HS$16,0))</f>
        <v>438115</v>
      </c>
      <c r="D39" s="11">
        <f>INDEX([1]Teacher!$L$18:$HS$53,MATCH($A39,[1]Teacher!$C$18:$C$53,0),MATCH(D$3,[1]Teacher!$L$16:$HS$16,0))</f>
        <v>73899</v>
      </c>
      <c r="E39" s="11">
        <f>INDEX([1]Teacher!$L$18:$HS$53,MATCH($A39,[1]Teacher!$C$18:$C$53,0),MATCH(E$3,[1]Teacher!$L$16:$HS$16,0))</f>
        <v>24816</v>
      </c>
      <c r="F39" s="44">
        <f>IFERROR(Enrolment!B39/Teachers!B39,"-")</f>
        <v>24.738487044315704</v>
      </c>
      <c r="G39" s="44">
        <f>IFERROR(Enrolment!C39/Teachers!C39,"-")</f>
        <v>26.958344270339978</v>
      </c>
      <c r="H39" s="44">
        <f>IFERROR(Enrolment!D39/Teachers!D39,"-")</f>
        <v>13.03209786329991</v>
      </c>
      <c r="I39" s="44">
        <f>IFERROR(Enrolment!E39/Teachers!E39,"-")</f>
        <v>20.408123791102515</v>
      </c>
    </row>
    <row r="40" spans="1:9" ht="15.75" x14ac:dyDescent="0.25">
      <c r="A40" s="45" t="s">
        <v>37</v>
      </c>
      <c r="B40" s="13">
        <f>SUM(C40:E40)</f>
        <v>7721903</v>
      </c>
      <c r="C40" s="13">
        <f>INDEX([1]Teacher!$L$18:$HS$53,MATCH($A40,[1]Teacher!$C$18:$C$53,0),MATCH(C$3,[1]Teacher!$L$16:$HS$16,0))</f>
        <v>4612429</v>
      </c>
      <c r="D40" s="13">
        <f>INDEX([1]Teacher!$L$18:$HS$53,MATCH($A40,[1]Teacher!$C$18:$C$53,0),MATCH(D$3,[1]Teacher!$L$16:$HS$16,0))</f>
        <v>2908737</v>
      </c>
      <c r="E40" s="13">
        <f>INDEX([1]Teacher!$L$18:$HS$53,MATCH($A40,[1]Teacher!$C$18:$C$53,0),MATCH(E$3,[1]Teacher!$L$16:$HS$16,0))</f>
        <v>200737</v>
      </c>
      <c r="F40" s="46">
        <f>IFERROR(Enrolment!B40/Teachers!B40,"-")</f>
        <v>25.635748208699333</v>
      </c>
      <c r="G40" s="46">
        <f>IFERROR(Enrolment!C40/Teachers!C40,"-")</f>
        <v>26.441786312591478</v>
      </c>
      <c r="H40" s="46">
        <f>IFERROR(Enrolment!D40/Teachers!D40,"-")</f>
        <v>24.488885726004103</v>
      </c>
      <c r="I40" s="46">
        <f>IFERROR(Enrolment!E40/Teachers!E40,"-")</f>
        <v>23.733397430468724</v>
      </c>
    </row>
    <row r="42" spans="1:9" ht="15.75" x14ac:dyDescent="0.25">
      <c r="A42" s="52" t="s">
        <v>94</v>
      </c>
    </row>
    <row r="43" spans="1:9" x14ac:dyDescent="0.25">
      <c r="A43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5" workbookViewId="0">
      <selection activeCell="J13" sqref="J13"/>
    </sheetView>
  </sheetViews>
  <sheetFormatPr defaultRowHeight="15" x14ac:dyDescent="0.25"/>
  <cols>
    <col min="1" max="1" width="19.5703125" customWidth="1"/>
    <col min="2" max="17" width="10.7109375" customWidth="1"/>
  </cols>
  <sheetData>
    <row r="1" spans="1:22" x14ac:dyDescent="0.25">
      <c r="A1" s="5" t="s">
        <v>98</v>
      </c>
    </row>
    <row r="2" spans="1:22" ht="78.75" x14ac:dyDescent="0.25">
      <c r="A2" s="2" t="s">
        <v>0</v>
      </c>
      <c r="B2" s="10" t="s">
        <v>73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0" t="s">
        <v>79</v>
      </c>
      <c r="I2" s="10" t="s">
        <v>80</v>
      </c>
      <c r="J2" s="10" t="s">
        <v>81</v>
      </c>
      <c r="K2" s="10" t="s">
        <v>82</v>
      </c>
      <c r="L2" s="10" t="s">
        <v>83</v>
      </c>
      <c r="M2" s="10" t="s">
        <v>84</v>
      </c>
      <c r="N2" s="10" t="s">
        <v>85</v>
      </c>
      <c r="O2" s="10" t="s">
        <v>86</v>
      </c>
      <c r="P2" s="10" t="s">
        <v>87</v>
      </c>
      <c r="Q2" s="10" t="s">
        <v>88</v>
      </c>
      <c r="R2" s="48" t="s">
        <v>89</v>
      </c>
      <c r="S2" s="48" t="s">
        <v>90</v>
      </c>
      <c r="T2" s="48" t="s">
        <v>91</v>
      </c>
      <c r="U2" s="48" t="s">
        <v>92</v>
      </c>
      <c r="V2" s="48" t="s">
        <v>93</v>
      </c>
    </row>
    <row r="3" spans="1:22" ht="15.75" x14ac:dyDescent="0.25">
      <c r="A3" s="50" t="s">
        <v>1</v>
      </c>
      <c r="B3" s="12">
        <f>Sheet5!B3/Schools!$B4</f>
        <v>5.2863436123348019E-2</v>
      </c>
      <c r="C3" s="12">
        <f>Sheet5!C3/Schools!$B4</f>
        <v>8.8105726872246701E-2</v>
      </c>
      <c r="D3" s="12">
        <f>Sheet5!D3/Schools!$B4</f>
        <v>0.86343612334801767</v>
      </c>
      <c r="E3" s="12">
        <f>Sheet5!E3/Schools!$B4</f>
        <v>0.57488986784140972</v>
      </c>
      <c r="F3" s="12">
        <f>Sheet5!F3/Schools!$B4</f>
        <v>0.57929515418502198</v>
      </c>
      <c r="G3" s="12">
        <f>Sheet5!G3/100</f>
        <v>0.93169999999999997</v>
      </c>
      <c r="H3" s="12">
        <f>Sheet5!H3/100</f>
        <v>0.9536</v>
      </c>
      <c r="I3" s="12">
        <f>Sheet5!I3/Schools!B4</f>
        <v>0.986784140969163</v>
      </c>
      <c r="J3" s="12">
        <f>Sheet5!J3/100</f>
        <v>0.9486</v>
      </c>
      <c r="K3" s="12">
        <f>Sheet5!K3/Schools!$B4</f>
        <v>0.8722466960352423</v>
      </c>
      <c r="L3" s="12">
        <f>Sheet5!L3/Schools!$B4</f>
        <v>0.52643171806167399</v>
      </c>
      <c r="M3" s="12">
        <f>Sheet5!M3/Schools!$B4</f>
        <v>8.3171806167400872E-2</v>
      </c>
      <c r="N3" s="12">
        <f>Sheet5!N3/Schools!$B4</f>
        <v>0.22026431718061673</v>
      </c>
      <c r="O3" s="12">
        <f>Sheet5!O3/100</f>
        <v>0.71430000000000005</v>
      </c>
      <c r="P3" s="12">
        <f>Sheet5!P3/Schools!$B4</f>
        <v>0.51101321585903081</v>
      </c>
      <c r="Q3" s="12">
        <f>Sheet5!Q3/100</f>
        <v>0.96290000000000009</v>
      </c>
      <c r="R3" s="6"/>
    </row>
    <row r="4" spans="1:22" ht="15.75" x14ac:dyDescent="0.25">
      <c r="A4" s="50" t="s">
        <v>2</v>
      </c>
      <c r="B4" s="12">
        <f>Sheet5!B4/Schools!$B5</f>
        <v>0.15296354389467179</v>
      </c>
      <c r="C4" s="12">
        <f>Sheet5!C4/Schools!$B5</f>
        <v>0.15646180902134132</v>
      </c>
      <c r="D4" s="12">
        <f>Sheet5!D4/Schools!$B5</f>
        <v>0.95354341936403819</v>
      </c>
      <c r="E4" s="12">
        <f>Sheet5!E4/Schools!$B5</f>
        <v>0.57009363562906978</v>
      </c>
      <c r="F4" s="12">
        <f>Sheet5!F4/Schools!$B5</f>
        <v>0.60969627834022533</v>
      </c>
      <c r="G4" s="12">
        <f>Sheet5!G4/100</f>
        <v>0.57090000000000007</v>
      </c>
      <c r="H4" s="12">
        <f>Sheet5!H4/100</f>
        <v>0.87139999999999995</v>
      </c>
      <c r="I4" s="12">
        <f>Sheet5!I4/Schools!B5</f>
        <v>0.90062265316792622</v>
      </c>
      <c r="J4" s="12">
        <f>Sheet5!J4/100</f>
        <v>0.96040000000000003</v>
      </c>
      <c r="K4" s="12">
        <f>Sheet5!K4/Schools!$B5</f>
        <v>0.88336898141546649</v>
      </c>
      <c r="L4" s="12">
        <f>Sheet5!L4/Schools!$B5</f>
        <v>0.29968154379961026</v>
      </c>
      <c r="M4" s="12">
        <f>Sheet5!M4/Schools!$B5</f>
        <v>6.6172346594419883E-4</v>
      </c>
      <c r="N4" s="12">
        <f>Sheet5!N4/Schools!$B5</f>
        <v>0.26226531679262322</v>
      </c>
      <c r="O4" s="12">
        <f>Sheet5!O4/100</f>
        <v>0.73769999999999991</v>
      </c>
      <c r="P4" s="12">
        <f>Sheet5!P4/Schools!$B5</f>
        <v>0.40898331669756166</v>
      </c>
      <c r="Q4" s="12">
        <f>Sheet5!Q4/100</f>
        <v>0.97089999999999999</v>
      </c>
      <c r="R4" s="6"/>
    </row>
    <row r="5" spans="1:22" ht="15.75" x14ac:dyDescent="0.25">
      <c r="A5" s="50" t="s">
        <v>3</v>
      </c>
      <c r="B5" s="12">
        <f>Sheet5!B5/Schools!$B6</f>
        <v>5.4215304798962388E-2</v>
      </c>
      <c r="C5" s="12">
        <f>Sheet5!C5/Schools!$B6</f>
        <v>0.31102464332036317</v>
      </c>
      <c r="D5" s="12">
        <f>Sheet5!D5/Schools!$B6</f>
        <v>0.6617380025940337</v>
      </c>
      <c r="E5" s="12">
        <f>Sheet5!E5/Schools!$B6</f>
        <v>0.39169909208819714</v>
      </c>
      <c r="F5" s="12">
        <f>Sheet5!F5/Schools!$B6</f>
        <v>0.4993514915693904</v>
      </c>
      <c r="G5" s="12">
        <f>Sheet5!G5/100</f>
        <v>0.50360000000000005</v>
      </c>
      <c r="H5" s="12">
        <f>Sheet5!H5/100</f>
        <v>0.8012999999999999</v>
      </c>
      <c r="I5" s="12">
        <f>Sheet5!I5/Schools!B6</f>
        <v>0.79662775616083004</v>
      </c>
      <c r="J5" s="12">
        <f>Sheet5!J5/100</f>
        <v>0.92790000000000006</v>
      </c>
      <c r="K5" s="12">
        <f>Sheet5!K5/Schools!$B6</f>
        <v>0.32684824902723736</v>
      </c>
      <c r="L5" s="12">
        <f>Sheet5!L5/Schools!$B6</f>
        <v>0.24098573281452659</v>
      </c>
      <c r="M5" s="12">
        <f>Sheet5!M5/Schools!$B6</f>
        <v>2.2754863813229571E-2</v>
      </c>
      <c r="N5" s="12">
        <f>Sheet5!N5/Schools!$B6</f>
        <v>0.48793774319066147</v>
      </c>
      <c r="O5" s="12">
        <f>Sheet5!O5/100</f>
        <v>0.70120000000000005</v>
      </c>
      <c r="P5" s="12">
        <f>Sheet5!P5/Schools!$B6</f>
        <v>0.53748378728923474</v>
      </c>
      <c r="Q5" s="12">
        <f>Sheet5!Q5/100</f>
        <v>0.91879999999999995</v>
      </c>
      <c r="R5" s="6"/>
    </row>
    <row r="6" spans="1:22" ht="15.75" x14ac:dyDescent="0.25">
      <c r="A6" s="50" t="s">
        <v>4</v>
      </c>
      <c r="B6" s="12">
        <f>Sheet5!B6/Schools!$B7</f>
        <v>0.19176886755699615</v>
      </c>
      <c r="C6" s="12">
        <f>Sheet5!C6/Schools!$B7</f>
        <v>7.9864736407411444E-2</v>
      </c>
      <c r="D6" s="12">
        <f>Sheet5!D6/Schools!$B7</f>
        <v>0.85099188106777202</v>
      </c>
      <c r="E6" s="12">
        <f>Sheet5!E6/Schools!$B7</f>
        <v>0.50723847220707174</v>
      </c>
      <c r="F6" s="12">
        <f>Sheet5!F6/Schools!$B7</f>
        <v>0.26418475635411637</v>
      </c>
      <c r="G6" s="12">
        <f>Sheet5!G6/100</f>
        <v>0.59310000000000007</v>
      </c>
      <c r="H6" s="12">
        <f>Sheet5!H6/100</f>
        <v>0.78839999999999999</v>
      </c>
      <c r="I6" s="12">
        <f>Sheet5!I6/Schools!B7</f>
        <v>0.79682411057954528</v>
      </c>
      <c r="J6" s="12">
        <f>Sheet5!J6/100</f>
        <v>0.95169999999999999</v>
      </c>
      <c r="K6" s="12">
        <f>Sheet5!K6/Schools!$B7</f>
        <v>0.15944897227719687</v>
      </c>
      <c r="L6" s="12">
        <f>Sheet5!L6/Schools!$B7</f>
        <v>7.6857147309532345E-2</v>
      </c>
      <c r="M6" s="12">
        <f>Sheet5!M6/Schools!$B7</f>
        <v>1.4388119243895217E-3</v>
      </c>
      <c r="N6" s="12">
        <f>Sheet5!N6/Schools!$B7</f>
        <v>0.11933739539667451</v>
      </c>
      <c r="O6" s="12">
        <f>Sheet5!O6/100</f>
        <v>0.72609999999999997</v>
      </c>
      <c r="P6" s="12">
        <f>Sheet5!P6/Schools!$B7</f>
        <v>0.36499353290427139</v>
      </c>
      <c r="Q6" s="12">
        <f>Sheet5!Q6/100</f>
        <v>0.97620000000000007</v>
      </c>
      <c r="R6" s="6"/>
    </row>
    <row r="7" spans="1:22" ht="15.75" x14ac:dyDescent="0.25">
      <c r="A7" s="50" t="s">
        <v>5</v>
      </c>
      <c r="B7" s="12">
        <f>Sheet5!B7/Schools!$B8</f>
        <v>2.4792417358608803E-2</v>
      </c>
      <c r="C7" s="12">
        <f>Sheet5!C7/Schools!$B8</f>
        <v>7.0604209097080789E-2</v>
      </c>
      <c r="D7" s="12">
        <f>Sheet5!D7/Schools!$B8</f>
        <v>0.84568384772050764</v>
      </c>
      <c r="E7" s="12">
        <f>Sheet5!E7/Schools!$B8</f>
        <v>0.3420413598621338</v>
      </c>
      <c r="F7" s="12">
        <f>Sheet5!F7/Schools!$B8</f>
        <v>0.52869601545772626</v>
      </c>
      <c r="G7" s="12">
        <f>Sheet5!G7/100</f>
        <v>0.70180000000000009</v>
      </c>
      <c r="H7" s="12">
        <f>Sheet5!H7/100</f>
        <v>0.80110000000000003</v>
      </c>
      <c r="I7" s="12">
        <f>Sheet5!I7/Schools!B8</f>
        <v>0.9231160896130346</v>
      </c>
      <c r="J7" s="12">
        <f>Sheet5!J7/100</f>
        <v>0.95519999999999994</v>
      </c>
      <c r="K7" s="12">
        <f>Sheet5!K7/Schools!$B8</f>
        <v>8.0800563998120009E-2</v>
      </c>
      <c r="L7" s="12">
        <f>Sheet5!L7/Schools!$B8</f>
        <v>4.5132905112538514E-2</v>
      </c>
      <c r="M7" s="12">
        <f>Sheet5!M7/Schools!$B8</f>
        <v>1.0944435740769753E-3</v>
      </c>
      <c r="N7" s="12">
        <f>Sheet5!N7/Schools!$B8</f>
        <v>0.3033709332080004</v>
      </c>
      <c r="O7" s="12">
        <f>Sheet5!O7/100</f>
        <v>0.55730000000000002</v>
      </c>
      <c r="P7" s="12">
        <f>Sheet5!P7/Schools!$B8</f>
        <v>2.5406026424356364E-2</v>
      </c>
      <c r="Q7" s="12">
        <f>Sheet5!Q7/100</f>
        <v>0.93180000000000007</v>
      </c>
      <c r="R7" s="6"/>
    </row>
    <row r="8" spans="1:22" ht="15.75" x14ac:dyDescent="0.25">
      <c r="A8" s="50" t="s">
        <v>6</v>
      </c>
      <c r="B8" s="12">
        <f>Sheet5!B8/Schools!$B9</f>
        <v>5.208333333333333E-3</v>
      </c>
      <c r="C8" s="12">
        <f>Sheet5!C8/Schools!$B9</f>
        <v>0</v>
      </c>
      <c r="D8" s="12">
        <f>Sheet5!D8/Schools!$B9</f>
        <v>1</v>
      </c>
      <c r="E8" s="12">
        <f>Sheet5!E8/Schools!$B9</f>
        <v>0.9375</v>
      </c>
      <c r="F8" s="12">
        <f>Sheet5!F8/Schools!$B9</f>
        <v>0.99479166666666663</v>
      </c>
      <c r="G8" s="12">
        <f>Sheet5!G8/100</f>
        <v>1</v>
      </c>
      <c r="H8" s="12">
        <f>Sheet5!H8/100</f>
        <v>1</v>
      </c>
      <c r="I8" s="12">
        <f>Sheet5!I8/Schools!B9</f>
        <v>1</v>
      </c>
      <c r="J8" s="12">
        <f>Sheet5!J8/100</f>
        <v>0.94960000000000011</v>
      </c>
      <c r="K8" s="12">
        <f>Sheet5!K8/Schools!$B9</f>
        <v>1</v>
      </c>
      <c r="L8" s="12">
        <f>Sheet5!L8/Schools!$B9</f>
        <v>0.95833333333333337</v>
      </c>
      <c r="M8" s="12">
        <f>Sheet5!M8/Schools!$B9</f>
        <v>0.49604166666666666</v>
      </c>
      <c r="N8" s="12">
        <f>Sheet5!N8/Schools!$B9</f>
        <v>0.171875</v>
      </c>
      <c r="O8" s="12">
        <f>Sheet5!O8/100</f>
        <v>0.1429</v>
      </c>
      <c r="P8" s="12">
        <f>Sheet5!P8/Schools!$B9</f>
        <v>1.0416666666666666E-2</v>
      </c>
      <c r="Q8" s="12">
        <f>Sheet5!Q8/100</f>
        <v>0.99159999999999993</v>
      </c>
      <c r="R8" s="6"/>
    </row>
    <row r="9" spans="1:22" ht="15.75" x14ac:dyDescent="0.25">
      <c r="A9" s="50" t="s">
        <v>7</v>
      </c>
      <c r="B9" s="12">
        <f>Sheet5!B9/Schools!$B10</f>
        <v>2.6368560130437226E-2</v>
      </c>
      <c r="C9" s="12">
        <f>Sheet5!C9/Schools!$B10</f>
        <v>7.8337300174291122E-2</v>
      </c>
      <c r="D9" s="12">
        <f>Sheet5!D9/Schools!$B10</f>
        <v>0.93307595719559966</v>
      </c>
      <c r="E9" s="12">
        <f>Sheet5!E9/Schools!$B10</f>
        <v>0.49517419741749286</v>
      </c>
      <c r="F9" s="12">
        <f>Sheet5!F9/Schools!$B10</f>
        <v>0.5718435502914222</v>
      </c>
      <c r="G9" s="12">
        <f>Sheet5!G9/100</f>
        <v>0.8015000000000001</v>
      </c>
      <c r="H9" s="12">
        <f>Sheet5!H9/100</f>
        <v>0.97340000000000004</v>
      </c>
      <c r="I9" s="12">
        <f>Sheet5!I9/Schools!B10</f>
        <v>0.95560261624093401</v>
      </c>
      <c r="J9" s="12">
        <f>Sheet5!J9/100</f>
        <v>0.98350000000000004</v>
      </c>
      <c r="K9" s="12">
        <f>Sheet5!K9/Schools!$B10</f>
        <v>0.51548942071628034</v>
      </c>
      <c r="L9" s="12">
        <f>Sheet5!L9/Schools!$B10</f>
        <v>8.8925954384452485E-2</v>
      </c>
      <c r="M9" s="12">
        <f>Sheet5!M9/Schools!$B10</f>
        <v>1.5603740699788229E-3</v>
      </c>
      <c r="N9" s="12">
        <f>Sheet5!N9/Schools!$B10</f>
        <v>0.36033283982083625</v>
      </c>
      <c r="O9" s="12">
        <f>Sheet5!O9/100</f>
        <v>0.77320000000000011</v>
      </c>
      <c r="P9" s="12">
        <f>Sheet5!P9/Schools!$B10</f>
        <v>0.40935924586292849</v>
      </c>
      <c r="Q9" s="12">
        <f>Sheet5!Q9/100</f>
        <v>0.98419999999999996</v>
      </c>
      <c r="R9" s="6"/>
    </row>
    <row r="10" spans="1:22" ht="15.75" x14ac:dyDescent="0.25">
      <c r="A10" s="50" t="s">
        <v>8</v>
      </c>
      <c r="B10" s="12">
        <f>Sheet5!B10/Schools!$B11</f>
        <v>3.1347962382445138E-2</v>
      </c>
      <c r="C10" s="12">
        <f>Sheet5!C10/Schools!$B11</f>
        <v>0.16927899686520376</v>
      </c>
      <c r="D10" s="12">
        <f>Sheet5!D10/Schools!$B11</f>
        <v>0.90595611285266453</v>
      </c>
      <c r="E10" s="12">
        <f>Sheet5!E10/Schools!$B11</f>
        <v>0.37931034482758619</v>
      </c>
      <c r="F10" s="12">
        <f>Sheet5!F10/Schools!$B11</f>
        <v>0.42633228840125392</v>
      </c>
      <c r="G10" s="12">
        <f>Sheet5!G10/100</f>
        <v>0.84329999999999994</v>
      </c>
      <c r="H10" s="12">
        <f>Sheet5!H10/100</f>
        <v>0.96230000000000004</v>
      </c>
      <c r="I10" s="12">
        <f>Sheet5!I10/Schools!B11</f>
        <v>1</v>
      </c>
      <c r="J10" s="12">
        <f>Sheet5!J10/100</f>
        <v>0.98950000000000005</v>
      </c>
      <c r="K10" s="12">
        <f>Sheet5!K10/Schools!$B11</f>
        <v>0.95297805642633227</v>
      </c>
      <c r="L10" s="12">
        <f>Sheet5!L10/Schools!$B11</f>
        <v>0.35736677115987459</v>
      </c>
      <c r="M10" s="12">
        <f>Sheet5!M10/Schools!$B11</f>
        <v>0.30285266457680249</v>
      </c>
      <c r="N10" s="12">
        <f>Sheet5!N10/Schools!$B11</f>
        <v>0.36677115987460818</v>
      </c>
      <c r="O10" s="12">
        <f>Sheet5!O10/100</f>
        <v>8.48E-2</v>
      </c>
      <c r="P10" s="12">
        <f>Sheet5!P10/Schools!$B11</f>
        <v>0.31347962382445144</v>
      </c>
      <c r="Q10" s="12">
        <f>Sheet5!Q10/100</f>
        <v>0.96860000000000002</v>
      </c>
      <c r="R10" s="6"/>
    </row>
    <row r="11" spans="1:22" ht="15.75" x14ac:dyDescent="0.25">
      <c r="A11" s="50" t="s">
        <v>9</v>
      </c>
      <c r="B11" s="12">
        <f>Sheet5!B11/Schools!$B12</f>
        <v>0</v>
      </c>
      <c r="C11" s="12">
        <f>Sheet5!C11/Schools!$B12</f>
        <v>8.8495575221238937E-3</v>
      </c>
      <c r="D11" s="12">
        <f>Sheet5!D11/Schools!$B12</f>
        <v>0.99115044247787609</v>
      </c>
      <c r="E11" s="12">
        <f>Sheet5!E11/Schools!$B12</f>
        <v>0.49557522123893805</v>
      </c>
      <c r="F11" s="12">
        <f>Sheet5!F11/Schools!$B12</f>
        <v>0.90265486725663713</v>
      </c>
      <c r="G11" s="12">
        <f>Sheet5!G11/100</f>
        <v>1</v>
      </c>
      <c r="H11" s="12">
        <f>Sheet5!H11/100</f>
        <v>1</v>
      </c>
      <c r="I11" s="12">
        <f>Sheet5!I11/Schools!B12</f>
        <v>1</v>
      </c>
      <c r="J11" s="12">
        <f>Sheet5!J11/100</f>
        <v>0.97829999999999995</v>
      </c>
      <c r="K11" s="12">
        <f>Sheet5!K11/Schools!$B12</f>
        <v>1</v>
      </c>
      <c r="L11" s="12">
        <f>Sheet5!L11/Schools!$B12</f>
        <v>0.5752212389380531</v>
      </c>
      <c r="M11" s="12">
        <f>Sheet5!M11/Schools!$B12</f>
        <v>0.82592920353982302</v>
      </c>
      <c r="N11" s="12">
        <f>Sheet5!N11/Schools!$B12</f>
        <v>0.21238938053097345</v>
      </c>
      <c r="O11" s="12">
        <f>Sheet5!O11/100</f>
        <v>0.8</v>
      </c>
      <c r="P11" s="12">
        <f>Sheet5!P11/Schools!$B12</f>
        <v>9.7345132743362831E-2</v>
      </c>
      <c r="Q11" s="12">
        <f>Sheet5!Q11/100</f>
        <v>0.95650000000000002</v>
      </c>
      <c r="R11" s="6"/>
    </row>
    <row r="12" spans="1:22" ht="15.75" x14ac:dyDescent="0.25">
      <c r="A12" s="50" t="s">
        <v>10</v>
      </c>
      <c r="B12" s="12">
        <f>Sheet5!B12/Schools!$B13</f>
        <v>3.7126415444588826E-4</v>
      </c>
      <c r="C12" s="12">
        <f>Sheet5!C12/Schools!$B13</f>
        <v>5.5689623166883242E-4</v>
      </c>
      <c r="D12" s="12">
        <f>Sheet5!D12/Schools!$B13</f>
        <v>1</v>
      </c>
      <c r="E12" s="12">
        <f>Sheet5!E12/Schools!$B13</f>
        <v>0.81678113978095412</v>
      </c>
      <c r="F12" s="12">
        <f>Sheet5!F12/Schools!$B13</f>
        <v>0.98719138667161688</v>
      </c>
      <c r="G12" s="12">
        <f>Sheet5!G12/100</f>
        <v>1</v>
      </c>
      <c r="H12" s="12">
        <f>Sheet5!H12/100</f>
        <v>1</v>
      </c>
      <c r="I12" s="12">
        <f>Sheet5!I12/Schools!B13</f>
        <v>1</v>
      </c>
      <c r="J12" s="12">
        <f>Sheet5!J12/100</f>
        <v>0.97530000000000006</v>
      </c>
      <c r="K12" s="12">
        <f>Sheet5!K12/Schools!$B13</f>
        <v>0.999814367922777</v>
      </c>
      <c r="L12" s="12">
        <f>Sheet5!L12/Schools!$B13</f>
        <v>0.81585297939483947</v>
      </c>
      <c r="M12" s="12">
        <f>Sheet5!M12/Schools!$B13</f>
        <v>1.8563207722294413E-2</v>
      </c>
      <c r="N12" s="12">
        <f>Sheet5!N12/Schools!$B13</f>
        <v>0.17690736959346576</v>
      </c>
      <c r="O12" s="12">
        <f>Sheet5!O12/100</f>
        <v>0</v>
      </c>
      <c r="P12" s="12">
        <f>Sheet5!P12/Schools!$B13</f>
        <v>1.3736773714497864E-2</v>
      </c>
      <c r="Q12" s="12">
        <f>Sheet5!Q12/100</f>
        <v>0.90139999999999998</v>
      </c>
      <c r="R12" s="6"/>
    </row>
    <row r="13" spans="1:22" ht="15.75" x14ac:dyDescent="0.25">
      <c r="A13" s="50" t="s">
        <v>11</v>
      </c>
      <c r="B13" s="12">
        <f>Sheet5!B13/Schools!$B14</f>
        <v>0.15970841616964879</v>
      </c>
      <c r="C13" s="12">
        <f>Sheet5!C13/Schools!$B14</f>
        <v>0.26971504307488403</v>
      </c>
      <c r="D13" s="12">
        <f>Sheet5!D13/Schools!$B14</f>
        <v>0.96156394963552017</v>
      </c>
      <c r="E13" s="12">
        <f>Sheet5!E13/Schools!$B14</f>
        <v>0.4280980781974818</v>
      </c>
      <c r="F13" s="12">
        <f>Sheet5!F13/Schools!$B14</f>
        <v>0.77998674618952946</v>
      </c>
      <c r="G13" s="12">
        <f>Sheet5!G13/100</f>
        <v>0.8751000000000001</v>
      </c>
      <c r="H13" s="12">
        <f>Sheet5!H13/100</f>
        <v>0.99460000000000004</v>
      </c>
      <c r="I13" s="12">
        <f>Sheet5!I13/Schools!B14</f>
        <v>0.98542080848243874</v>
      </c>
      <c r="J13" s="12">
        <f>Sheet5!J13/100</f>
        <v>0.93820000000000003</v>
      </c>
      <c r="K13" s="12">
        <f>Sheet5!K13/Schools!$B14</f>
        <v>0.97879390324718352</v>
      </c>
      <c r="L13" s="12">
        <f>Sheet5!L13/Schools!$B14</f>
        <v>0.38568588469184889</v>
      </c>
      <c r="M13" s="12">
        <f>Sheet5!M13/Schools!$B14</f>
        <v>4.3724320742213392E-2</v>
      </c>
      <c r="N13" s="12">
        <f>Sheet5!N13/Schools!$B14</f>
        <v>9.1451292246520877E-2</v>
      </c>
      <c r="O13" s="12">
        <f>Sheet5!O13/100</f>
        <v>0</v>
      </c>
      <c r="P13" s="12">
        <f>Sheet5!P13/Schools!$B14</f>
        <v>0.54605699138502317</v>
      </c>
      <c r="Q13" s="12">
        <f>Sheet5!Q13/100</f>
        <v>0.91060000000000008</v>
      </c>
      <c r="R13" s="6"/>
    </row>
    <row r="14" spans="1:22" ht="15.75" x14ac:dyDescent="0.25">
      <c r="A14" s="50" t="s">
        <v>12</v>
      </c>
      <c r="B14" s="12">
        <f>Sheet5!B14/Schools!$B15</f>
        <v>1.1695770994487934E-2</v>
      </c>
      <c r="C14" s="12">
        <f>Sheet5!C14/Schools!$B15</f>
        <v>2.0311269628051323E-2</v>
      </c>
      <c r="D14" s="12">
        <f>Sheet5!D14/Schools!$B15</f>
        <v>0.97510306174440686</v>
      </c>
      <c r="E14" s="12">
        <f>Sheet5!E14/Schools!$B15</f>
        <v>0.75672796331465098</v>
      </c>
      <c r="F14" s="12">
        <f>Sheet5!F14/Schools!$B15</f>
        <v>0.89181990828662749</v>
      </c>
      <c r="G14" s="12">
        <f>Sheet5!G14/100</f>
        <v>0.97850000000000004</v>
      </c>
      <c r="H14" s="12">
        <f>Sheet5!H14/100</f>
        <v>0.99829999999999997</v>
      </c>
      <c r="I14" s="12">
        <f>Sheet5!I14/Schools!B15</f>
        <v>0.99976840057436656</v>
      </c>
      <c r="J14" s="12">
        <f>Sheet5!J14/100</f>
        <v>0.96090000000000009</v>
      </c>
      <c r="K14" s="12">
        <f>Sheet5!K14/Schools!$B15</f>
        <v>0.99691972763907544</v>
      </c>
      <c r="L14" s="12">
        <f>Sheet5!L14/Schools!$B15</f>
        <v>0.72692111723562924</v>
      </c>
      <c r="M14" s="12">
        <f>Sheet5!M14/Schools!$B15</f>
        <v>2.2738431608689612E-3</v>
      </c>
      <c r="N14" s="12">
        <f>Sheet5!N14/Schools!$B15</f>
        <v>0.18794293390152392</v>
      </c>
      <c r="O14" s="12">
        <f>Sheet5!O14/100</f>
        <v>0.95090000000000008</v>
      </c>
      <c r="P14" s="12">
        <f>Sheet5!P14/Schools!$B15</f>
        <v>0.18993468896197138</v>
      </c>
      <c r="Q14" s="12">
        <f>Sheet5!Q14/100</f>
        <v>0.9910000000000001</v>
      </c>
      <c r="R14" s="6"/>
    </row>
    <row r="15" spans="1:22" ht="15.75" x14ac:dyDescent="0.25">
      <c r="A15" s="50" t="s">
        <v>13</v>
      </c>
      <c r="B15" s="12">
        <f>Sheet5!B15/Schools!$B16</f>
        <v>1.0803172577263197E-2</v>
      </c>
      <c r="C15" s="12">
        <f>Sheet5!C15/Schools!$B16</f>
        <v>3.9702798796608624E-2</v>
      </c>
      <c r="D15" s="12">
        <f>Sheet5!D15/Schools!$B16</f>
        <v>0.98035372413164368</v>
      </c>
      <c r="E15" s="12">
        <f>Sheet5!E15/Schools!$B16</f>
        <v>0.81329200474063268</v>
      </c>
      <c r="F15" s="12">
        <f>Sheet5!F15/Schools!$B16</f>
        <v>0.96348801166924969</v>
      </c>
      <c r="G15" s="12">
        <f>Sheet5!G15/100</f>
        <v>0.96810000000000007</v>
      </c>
      <c r="H15" s="12">
        <f>Sheet5!H15/100</f>
        <v>0.98930000000000007</v>
      </c>
      <c r="I15" s="12">
        <f>Sheet5!I15/Schools!B16</f>
        <v>0.99876925882031176</v>
      </c>
      <c r="J15" s="12">
        <f>Sheet5!J15/100</f>
        <v>0.98840000000000006</v>
      </c>
      <c r="K15" s="12">
        <f>Sheet5!K15/Schools!$B16</f>
        <v>0.97793782477892244</v>
      </c>
      <c r="L15" s="12">
        <f>Sheet5!L15/Schools!$B16</f>
        <v>0.44151700246148234</v>
      </c>
      <c r="M15" s="12">
        <f>Sheet5!M15/Schools!$B16</f>
        <v>3.9739265201932722E-3</v>
      </c>
      <c r="N15" s="12">
        <f>Sheet5!N15/Schools!$B16</f>
        <v>0.15562038472057618</v>
      </c>
      <c r="O15" s="12">
        <f>Sheet5!O15/100</f>
        <v>0.66110000000000002</v>
      </c>
      <c r="P15" s="12">
        <f>Sheet5!P15/Schools!$B16</f>
        <v>0.15170024614823593</v>
      </c>
      <c r="Q15" s="12">
        <f>Sheet5!Q15/100</f>
        <v>0.98769999999999991</v>
      </c>
      <c r="R15" s="6"/>
    </row>
    <row r="16" spans="1:22" ht="15.75" x14ac:dyDescent="0.25">
      <c r="A16" s="50" t="s">
        <v>14</v>
      </c>
      <c r="B16" s="12">
        <f>Sheet5!B16/Schools!$B17</f>
        <v>3.3013544018058692E-2</v>
      </c>
      <c r="C16" s="12">
        <f>Sheet5!C16/Schools!$B17</f>
        <v>7.7708803611738153E-2</v>
      </c>
      <c r="D16" s="12">
        <f>Sheet5!D16/Schools!$B17</f>
        <v>0.81715575620767489</v>
      </c>
      <c r="E16" s="12">
        <f>Sheet5!E16/Schools!$B17</f>
        <v>0.85660270880361178</v>
      </c>
      <c r="F16" s="12">
        <f>Sheet5!F16/Schools!$B17</f>
        <v>0.63227990970654624</v>
      </c>
      <c r="G16" s="12">
        <f>Sheet5!G16/100</f>
        <v>0.94650000000000001</v>
      </c>
      <c r="H16" s="12">
        <f>Sheet5!H16/100</f>
        <v>0.97570000000000012</v>
      </c>
      <c r="I16" s="12">
        <f>Sheet5!I16/Schools!B17</f>
        <v>0.99057562076749439</v>
      </c>
      <c r="J16" s="12">
        <f>Sheet5!J16/100</f>
        <v>0.99379999999999991</v>
      </c>
      <c r="K16" s="12">
        <f>Sheet5!K16/Schools!$B17</f>
        <v>0.87133182844243795</v>
      </c>
      <c r="L16" s="12">
        <f>Sheet5!L16/Schools!$B17</f>
        <v>0.22471783295711062</v>
      </c>
      <c r="M16" s="12">
        <f>Sheet5!M16/Schools!$B17</f>
        <v>5.2494356659142207E-3</v>
      </c>
      <c r="N16" s="12">
        <f>Sheet5!N16/Schools!$B17</f>
        <v>0.18724604966139954</v>
      </c>
      <c r="O16" s="12">
        <f>Sheet5!O16/100</f>
        <v>0.88659999999999994</v>
      </c>
      <c r="P16" s="12">
        <f>Sheet5!P16/Schools!$B17</f>
        <v>0.67996613995485322</v>
      </c>
      <c r="Q16" s="12">
        <f>Sheet5!Q16/100</f>
        <v>0.99760000000000004</v>
      </c>
      <c r="R16" s="6"/>
    </row>
    <row r="17" spans="1:18" ht="15.75" x14ac:dyDescent="0.25">
      <c r="A17" s="50" t="s">
        <v>15</v>
      </c>
      <c r="B17" s="12">
        <f>Sheet5!B17/Schools!$B18</f>
        <v>9.3863708623308728E-2</v>
      </c>
      <c r="C17" s="12">
        <f>Sheet5!C17/Schools!$B18</f>
        <v>6.0974317306673263E-2</v>
      </c>
      <c r="D17" s="12">
        <f>Sheet5!D17/Schools!$B18</f>
        <v>0.81244921750803689</v>
      </c>
      <c r="E17" s="12">
        <f>Sheet5!E17/Schools!$B18</f>
        <v>0.36482142226304448</v>
      </c>
      <c r="F17" s="12">
        <f>Sheet5!F17/Schools!$B18</f>
        <v>0.32108665701063344</v>
      </c>
      <c r="G17" s="12">
        <f>Sheet5!G17/100</f>
        <v>0.65410000000000001</v>
      </c>
      <c r="H17" s="12">
        <f>Sheet5!H17/100</f>
        <v>0.82579999999999998</v>
      </c>
      <c r="I17" s="12">
        <f>Sheet5!I17/Schools!B18</f>
        <v>0.89804641961352316</v>
      </c>
      <c r="J17" s="12">
        <f>Sheet5!J17/100</f>
        <v>0.99129999999999996</v>
      </c>
      <c r="K17" s="12">
        <f>Sheet5!K17/Schools!$B18</f>
        <v>0.21305684106404776</v>
      </c>
      <c r="L17" s="12">
        <f>Sheet5!L17/Schools!$B18</f>
        <v>0.15808810541562157</v>
      </c>
      <c r="M17" s="12">
        <f>Sheet5!M17/Schools!$B18</f>
        <v>2.3365245345674216E-3</v>
      </c>
      <c r="N17" s="12">
        <f>Sheet5!N17/Schools!$B18</f>
        <v>0.44932348888967394</v>
      </c>
      <c r="O17" s="12">
        <f>Sheet5!O17/100</f>
        <v>0.54160000000000008</v>
      </c>
      <c r="P17" s="12">
        <f>Sheet5!P17/Schools!$B18</f>
        <v>0.60218320556752747</v>
      </c>
      <c r="Q17" s="12">
        <f>Sheet5!Q17/100</f>
        <v>0.85439999999999994</v>
      </c>
      <c r="R17" s="6"/>
    </row>
    <row r="18" spans="1:18" ht="15.75" x14ac:dyDescent="0.25">
      <c r="A18" s="50" t="s">
        <v>16</v>
      </c>
      <c r="B18" s="12">
        <f>Sheet5!B18/Schools!$B19</f>
        <v>9.7091568136704921E-3</v>
      </c>
      <c r="C18" s="12">
        <f>Sheet5!C18/Schools!$B19</f>
        <v>0.14885216190558384</v>
      </c>
      <c r="D18" s="12">
        <f>Sheet5!D18/Schools!$B19</f>
        <v>0.51158626046431344</v>
      </c>
      <c r="E18" s="12">
        <f>Sheet5!E18/Schools!$B19</f>
        <v>0.32033744713903511</v>
      </c>
      <c r="F18" s="12">
        <f>Sheet5!F18/Schools!$B19</f>
        <v>0.26907309916285493</v>
      </c>
      <c r="G18" s="12">
        <f>Sheet5!G18/100</f>
        <v>0.84829999999999994</v>
      </c>
      <c r="H18" s="12">
        <f>Sheet5!H18/100</f>
        <v>0.89560000000000006</v>
      </c>
      <c r="I18" s="12">
        <f>Sheet5!I18/Schools!B19</f>
        <v>0.91235867782860103</v>
      </c>
      <c r="J18" s="12">
        <f>Sheet5!J18/100</f>
        <v>0.9749000000000001</v>
      </c>
      <c r="K18" s="12">
        <f>Sheet5!K18/Schools!$B19</f>
        <v>0.12004833002502804</v>
      </c>
      <c r="L18" s="12">
        <f>Sheet5!L18/Schools!$B19</f>
        <v>8.66056787779408E-2</v>
      </c>
      <c r="M18" s="12">
        <f>Sheet5!M18/Schools!$B19</f>
        <v>1.4641408475015102E-3</v>
      </c>
      <c r="N18" s="12">
        <f>Sheet5!N18/Schools!$B19</f>
        <v>0.47225338741693279</v>
      </c>
      <c r="O18" s="12">
        <f>Sheet5!O18/100</f>
        <v>0.51370000000000005</v>
      </c>
      <c r="P18" s="12">
        <f>Sheet5!P18/Schools!$B19</f>
        <v>0.27388452576162942</v>
      </c>
      <c r="Q18" s="12">
        <f>Sheet5!Q18/100</f>
        <v>0.9840000000000001</v>
      </c>
      <c r="R18" s="6"/>
    </row>
    <row r="19" spans="1:18" ht="15.75" x14ac:dyDescent="0.25">
      <c r="A19" s="50" t="s">
        <v>17</v>
      </c>
      <c r="B19" s="12">
        <f>Sheet5!B19/Schools!$B20</f>
        <v>4.2040769769753461E-2</v>
      </c>
      <c r="C19" s="12">
        <f>Sheet5!C19/Schools!$B20</f>
        <v>7.1094526552493931E-2</v>
      </c>
      <c r="D19" s="12">
        <f>Sheet5!D19/Schools!$B20</f>
        <v>0.91925890922126807</v>
      </c>
      <c r="E19" s="12">
        <f>Sheet5!E19/Schools!$B20</f>
        <v>0.63100262347439262</v>
      </c>
      <c r="F19" s="12">
        <f>Sheet5!F19/Schools!$B20</f>
        <v>0.73181899656178195</v>
      </c>
      <c r="G19" s="12">
        <f>Sheet5!G19/100</f>
        <v>0.99890000000000001</v>
      </c>
      <c r="H19" s="12">
        <f>Sheet5!H19/100</f>
        <v>0.99960000000000004</v>
      </c>
      <c r="I19" s="12">
        <f>Sheet5!I19/Schools!B20</f>
        <v>0.99716469227134219</v>
      </c>
      <c r="J19" s="12">
        <f>Sheet5!J19/100</f>
        <v>0.98760000000000003</v>
      </c>
      <c r="K19" s="12">
        <f>Sheet5!K19/Schools!$B20</f>
        <v>0.96165816617510469</v>
      </c>
      <c r="L19" s="12">
        <f>Sheet5!L19/Schools!$B20</f>
        <v>0.29932050383744235</v>
      </c>
      <c r="M19" s="12">
        <f>Sheet5!M19/Schools!$B20</f>
        <v>1.5082533526699147E-3</v>
      </c>
      <c r="N19" s="12">
        <f>Sheet5!N19/Schools!$B20</f>
        <v>0.20318075901513794</v>
      </c>
      <c r="O19" s="12">
        <f>Sheet5!O19/100</f>
        <v>0.94010000000000005</v>
      </c>
      <c r="P19" s="12">
        <f>Sheet5!P19/Schools!$B20</f>
        <v>0.40605191546220404</v>
      </c>
      <c r="Q19" s="12">
        <f>Sheet5!Q19/100</f>
        <v>0.90310000000000001</v>
      </c>
      <c r="R19" s="6"/>
    </row>
    <row r="20" spans="1:18" ht="15.75" x14ac:dyDescent="0.25">
      <c r="A20" s="50" t="s">
        <v>18</v>
      </c>
      <c r="B20" s="12">
        <f>Sheet5!B20/Schools!$B21</f>
        <v>2.5142454326499444E-2</v>
      </c>
      <c r="C20" s="12">
        <f>Sheet5!C20/Schools!$B21</f>
        <v>2.2205251718263527E-2</v>
      </c>
      <c r="D20" s="12">
        <f>Sheet5!D20/Schools!$B21</f>
        <v>0.96892439640486405</v>
      </c>
      <c r="E20" s="12">
        <f>Sheet5!E20/Schools!$B21</f>
        <v>0.70815954884567933</v>
      </c>
      <c r="F20" s="12">
        <f>Sheet5!F20/Schools!$B21</f>
        <v>0.81918580743699698</v>
      </c>
      <c r="G20" s="12">
        <f>Sheet5!G20/100</f>
        <v>0.95150000000000001</v>
      </c>
      <c r="H20" s="12">
        <f>Sheet5!H20/100</f>
        <v>0.99639999999999995</v>
      </c>
      <c r="I20" s="12">
        <f>Sheet5!I20/Schools!B21</f>
        <v>0.99394936262703404</v>
      </c>
      <c r="J20" s="12">
        <f>Sheet5!J20/100</f>
        <v>0.98290000000000011</v>
      </c>
      <c r="K20" s="12">
        <f>Sheet5!K20/Schools!$B21</f>
        <v>0.9399635786876579</v>
      </c>
      <c r="L20" s="12">
        <f>Sheet5!L20/Schools!$B21</f>
        <v>0.92662867884626676</v>
      </c>
      <c r="M20" s="12">
        <f>Sheet5!M20/Schools!$B21</f>
        <v>5.3086999941255953E-3</v>
      </c>
      <c r="N20" s="12">
        <f>Sheet5!N20/Schools!$B21</f>
        <v>0.12494859895435587</v>
      </c>
      <c r="O20" s="12">
        <f>Sheet5!O20/100</f>
        <v>0.84960000000000013</v>
      </c>
      <c r="P20" s="12">
        <f>Sheet5!P20/Schools!$B21</f>
        <v>0.24602009046584034</v>
      </c>
      <c r="Q20" s="12">
        <f>Sheet5!Q20/100</f>
        <v>0.73120000000000007</v>
      </c>
      <c r="R20" s="6"/>
    </row>
    <row r="21" spans="1:18" ht="15.75" x14ac:dyDescent="0.25">
      <c r="A21" s="50" t="s">
        <v>19</v>
      </c>
      <c r="B21" s="12">
        <f>Sheet5!B21/Schools!$B22</f>
        <v>2.2727272727272728E-2</v>
      </c>
      <c r="C21" s="12">
        <f>Sheet5!C21/Schools!$B22</f>
        <v>0</v>
      </c>
      <c r="D21" s="12">
        <f>Sheet5!D21/Schools!$B22</f>
        <v>0.72727272727272729</v>
      </c>
      <c r="E21" s="12">
        <f>Sheet5!E21/Schools!$B22</f>
        <v>0.27272727272727271</v>
      </c>
      <c r="F21" s="12">
        <f>Sheet5!F21/Schools!$B22</f>
        <v>0.47727272727272729</v>
      </c>
      <c r="G21" s="12">
        <f>Sheet5!G21/100</f>
        <v>1</v>
      </c>
      <c r="H21" s="12">
        <f>Sheet5!H21/100</f>
        <v>1</v>
      </c>
      <c r="I21" s="12">
        <f>Sheet5!I21/Schools!B22</f>
        <v>1</v>
      </c>
      <c r="J21" s="12">
        <f>Sheet5!J21/100</f>
        <v>0.97730000000000006</v>
      </c>
      <c r="K21" s="12">
        <f>Sheet5!K21/Schools!$B22</f>
        <v>1</v>
      </c>
      <c r="L21" s="12">
        <f>Sheet5!L21/Schools!$B22</f>
        <v>1</v>
      </c>
      <c r="M21" s="12">
        <f>Sheet5!M21/Schools!$B22</f>
        <v>1.6413636363636364</v>
      </c>
      <c r="N21" s="12">
        <f>Sheet5!N21/Schools!$B22</f>
        <v>0.25</v>
      </c>
      <c r="O21" s="12">
        <f>Sheet5!O21/100</f>
        <v>1</v>
      </c>
      <c r="P21" s="12">
        <f>Sheet5!P21/Schools!$B22</f>
        <v>6.8181818181818177E-2</v>
      </c>
      <c r="Q21" s="12">
        <f>Sheet5!Q21/100</f>
        <v>0.97730000000000006</v>
      </c>
      <c r="R21" s="6"/>
    </row>
    <row r="22" spans="1:18" ht="15.75" x14ac:dyDescent="0.25">
      <c r="A22" s="50" t="s">
        <v>20</v>
      </c>
      <c r="B22" s="12">
        <f>Sheet5!B22/Schools!$B23</f>
        <v>3.0879840945366974E-2</v>
      </c>
      <c r="C22" s="12">
        <f>Sheet5!C22/Schools!$B23</f>
        <v>0.13489541037775477</v>
      </c>
      <c r="D22" s="12">
        <f>Sheet5!D22/Schools!$B23</f>
        <v>0.9056943238777968</v>
      </c>
      <c r="E22" s="12">
        <f>Sheet5!E22/Schools!$B23</f>
        <v>0.60367953851754363</v>
      </c>
      <c r="F22" s="12">
        <f>Sheet5!F22/Schools!$B23</f>
        <v>0.44153062081711519</v>
      </c>
      <c r="G22" s="12">
        <f>Sheet5!G22/100</f>
        <v>0.88760000000000006</v>
      </c>
      <c r="H22" s="12">
        <f>Sheet5!H22/100</f>
        <v>0.97299999999999998</v>
      </c>
      <c r="I22" s="12">
        <f>Sheet5!I22/Schools!B23</f>
        <v>0.9610204138780768</v>
      </c>
      <c r="J22" s="12">
        <f>Sheet5!J22/100</f>
        <v>0.97129999999999994</v>
      </c>
      <c r="K22" s="12">
        <f>Sheet5!K22/Schools!$B23</f>
        <v>0.24326538041499818</v>
      </c>
      <c r="L22" s="12">
        <f>Sheet5!L22/Schools!$B23</f>
        <v>0.13085603875556551</v>
      </c>
      <c r="M22" s="12">
        <f>Sheet5!M22/Schools!$B23</f>
        <v>5.3127887765674442E-4</v>
      </c>
      <c r="N22" s="12">
        <f>Sheet5!N22/Schools!$B23</f>
        <v>0.26841869451989581</v>
      </c>
      <c r="O22" s="12">
        <f>Sheet5!O22/100</f>
        <v>0.74670000000000003</v>
      </c>
      <c r="P22" s="12">
        <f>Sheet5!P22/Schools!$B23</f>
        <v>0.32566296099241132</v>
      </c>
      <c r="Q22" s="12">
        <f>Sheet5!Q22/100</f>
        <v>0.98519999999999996</v>
      </c>
      <c r="R22" s="6"/>
    </row>
    <row r="23" spans="1:18" ht="15.75" x14ac:dyDescent="0.25">
      <c r="A23" s="50" t="s">
        <v>21</v>
      </c>
      <c r="B23" s="12">
        <f>Sheet5!B23/Schools!$B24</f>
        <v>3.4602148078062778E-2</v>
      </c>
      <c r="C23" s="12">
        <f>Sheet5!C23/Schools!$B24</f>
        <v>2.0129134218488443E-2</v>
      </c>
      <c r="D23" s="12">
        <f>Sheet5!D23/Schools!$B24</f>
        <v>0.97108516412106594</v>
      </c>
      <c r="E23" s="12">
        <f>Sheet5!E23/Schools!$B24</f>
        <v>0.82540887303881305</v>
      </c>
      <c r="F23" s="12">
        <f>Sheet5!F23/Schools!$B24</f>
        <v>0.76353465933311848</v>
      </c>
      <c r="G23" s="12">
        <f>Sheet5!G23/100</f>
        <v>0.9758</v>
      </c>
      <c r="H23" s="12">
        <f>Sheet5!H23/100</f>
        <v>0.99320000000000008</v>
      </c>
      <c r="I23" s="12">
        <f>Sheet5!I23/Schools!B24</f>
        <v>0.99259713658906834</v>
      </c>
      <c r="J23" s="12">
        <f>Sheet5!J23/100</f>
        <v>0.97089999999999999</v>
      </c>
      <c r="K23" s="12">
        <f>Sheet5!K23/Schools!$B24</f>
        <v>0.86023976127844959</v>
      </c>
      <c r="L23" s="12">
        <f>Sheet5!L23/Schools!$B24</f>
        <v>0.50633714220359949</v>
      </c>
      <c r="M23" s="12">
        <f>Sheet5!M23/Schools!$B24</f>
        <v>9.4355316649164574E-4</v>
      </c>
      <c r="N23" s="12">
        <f>Sheet5!N23/Schools!$B24</f>
        <v>0.18221233325362085</v>
      </c>
      <c r="O23" s="12">
        <f>Sheet5!O23/100</f>
        <v>0.57350000000000001</v>
      </c>
      <c r="P23" s="12">
        <f>Sheet5!P23/Schools!$B24</f>
        <v>0.39247652814023853</v>
      </c>
      <c r="Q23" s="12">
        <f>Sheet5!Q23/100</f>
        <v>0.96719999999999995</v>
      </c>
      <c r="R23" s="6"/>
    </row>
    <row r="24" spans="1:18" ht="15.75" x14ac:dyDescent="0.25">
      <c r="A24" s="50" t="s">
        <v>22</v>
      </c>
      <c r="B24" s="12">
        <f>Sheet5!B24/Schools!$B25</f>
        <v>1.9812526629740094E-2</v>
      </c>
      <c r="C24" s="12">
        <f>Sheet5!C24/Schools!$B25</f>
        <v>4.3033659991478485E-2</v>
      </c>
      <c r="D24" s="12">
        <f>Sheet5!D24/Schools!$B25</f>
        <v>0.85279079676182357</v>
      </c>
      <c r="E24" s="12">
        <f>Sheet5!E24/Schools!$B25</f>
        <v>0.54132935662547932</v>
      </c>
      <c r="F24" s="12">
        <f>Sheet5!F24/Schools!$B25</f>
        <v>0.31359181934384323</v>
      </c>
      <c r="G24" s="12">
        <f>Sheet5!G24/100</f>
        <v>0.95030000000000003</v>
      </c>
      <c r="H24" s="12">
        <f>Sheet5!H24/100</f>
        <v>0.98730000000000007</v>
      </c>
      <c r="I24" s="12">
        <f>Sheet5!I24/Schools!B25</f>
        <v>0.89049850873455472</v>
      </c>
      <c r="J24" s="12">
        <f>Sheet5!J24/100</f>
        <v>0.83879999999999999</v>
      </c>
      <c r="K24" s="12">
        <f>Sheet5!K24/Schools!$B25</f>
        <v>0.26885385598636558</v>
      </c>
      <c r="L24" s="12">
        <f>Sheet5!L24/Schools!$B25</f>
        <v>0.24882829143587559</v>
      </c>
      <c r="M24" s="12">
        <f>Sheet5!M24/Schools!$B25</f>
        <v>1.1197273114614402E-2</v>
      </c>
      <c r="N24" s="12">
        <f>Sheet5!N24/Schools!$B25</f>
        <v>0.22454196847038774</v>
      </c>
      <c r="O24" s="12">
        <f>Sheet5!O24/100</f>
        <v>0.65670000000000006</v>
      </c>
      <c r="P24" s="12">
        <f>Sheet5!P24/Schools!$B25</f>
        <v>0.45078824030677461</v>
      </c>
      <c r="Q24" s="12">
        <f>Sheet5!Q24/100</f>
        <v>0.88930000000000009</v>
      </c>
      <c r="R24" s="6"/>
    </row>
    <row r="25" spans="1:18" ht="15.75" x14ac:dyDescent="0.25">
      <c r="A25" s="50" t="s">
        <v>23</v>
      </c>
      <c r="B25" s="12">
        <f>Sheet5!B25/Schools!$B26</f>
        <v>0.17362974319662705</v>
      </c>
      <c r="C25" s="12">
        <f>Sheet5!C25/Schools!$B26</f>
        <v>7.1674971253353773E-2</v>
      </c>
      <c r="D25" s="12">
        <f>Sheet5!D25/Schools!$B26</f>
        <v>0.55247221157531623</v>
      </c>
      <c r="E25" s="12">
        <f>Sheet5!E25/Schools!$B26</f>
        <v>0.32272901494825601</v>
      </c>
      <c r="F25" s="12">
        <f>Sheet5!F25/Schools!$B26</f>
        <v>0.18313530088156382</v>
      </c>
      <c r="G25" s="12">
        <f>Sheet5!G25/100</f>
        <v>0.50120000000000009</v>
      </c>
      <c r="H25" s="12">
        <f>Sheet5!H25/100</f>
        <v>0.55090000000000006</v>
      </c>
      <c r="I25" s="12">
        <f>Sheet5!I25/Schools!B26</f>
        <v>0.60935224223840556</v>
      </c>
      <c r="J25" s="12">
        <f>Sheet5!J25/100</f>
        <v>0.98140000000000005</v>
      </c>
      <c r="K25" s="12">
        <f>Sheet5!K25/Schools!$B26</f>
        <v>0.18896128784975086</v>
      </c>
      <c r="L25" s="12">
        <f>Sheet5!L25/Schools!$B26</f>
        <v>8.3480260636259102E-2</v>
      </c>
      <c r="M25" s="12">
        <f>Sheet5!M25/Schools!$B26</f>
        <v>5.4013031812955165E-3</v>
      </c>
      <c r="N25" s="12">
        <f>Sheet5!N25/Schools!$B26</f>
        <v>0.37293982368723649</v>
      </c>
      <c r="O25" s="12">
        <f>Sheet5!O25/100</f>
        <v>0.75590000000000002</v>
      </c>
      <c r="P25" s="12">
        <f>Sheet5!P25/Schools!$B26</f>
        <v>0.64691452663855886</v>
      </c>
      <c r="Q25" s="12">
        <f>Sheet5!Q25/100</f>
        <v>0.94450000000000001</v>
      </c>
      <c r="R25" s="6"/>
    </row>
    <row r="26" spans="1:18" ht="15.75" x14ac:dyDescent="0.25">
      <c r="A26" s="50" t="s">
        <v>24</v>
      </c>
      <c r="B26" s="12">
        <f>Sheet5!B26/Schools!$B27</f>
        <v>1.7111567419575632E-3</v>
      </c>
      <c r="C26" s="12">
        <f>Sheet5!C26/Schools!$B27</f>
        <v>2.3271731690622861E-2</v>
      </c>
      <c r="D26" s="12">
        <f>Sheet5!D26/Schools!$B27</f>
        <v>0.98973305954825463</v>
      </c>
      <c r="E26" s="12">
        <f>Sheet5!E26/Schools!$B27</f>
        <v>0.52737850787132101</v>
      </c>
      <c r="F26" s="12">
        <f>Sheet5!F26/Schools!$B27</f>
        <v>0.61567419575633131</v>
      </c>
      <c r="G26" s="12">
        <f>Sheet5!G26/100</f>
        <v>0.73930000000000007</v>
      </c>
      <c r="H26" s="12">
        <f>Sheet5!H26/100</f>
        <v>0.99790000000000001</v>
      </c>
      <c r="I26" s="12">
        <f>Sheet5!I26/Schools!B27</f>
        <v>0.94284736481861742</v>
      </c>
      <c r="J26" s="12">
        <f>Sheet5!J26/100</f>
        <v>0.98240000000000005</v>
      </c>
      <c r="K26" s="12">
        <f>Sheet5!K26/Schools!$B27</f>
        <v>0.59206023271731689</v>
      </c>
      <c r="L26" s="12">
        <f>Sheet5!L26/Schools!$B27</f>
        <v>0.31998631074606432</v>
      </c>
      <c r="M26" s="12">
        <f>Sheet5!M26/Schools!$B27</f>
        <v>2.0068446269678304E-2</v>
      </c>
      <c r="N26" s="12">
        <f>Sheet5!N26/Schools!$B27</f>
        <v>0.27583846680355922</v>
      </c>
      <c r="O26" s="12">
        <f>Sheet5!O26/100</f>
        <v>0.96030000000000004</v>
      </c>
      <c r="P26" s="12">
        <f>Sheet5!P26/Schools!$B27</f>
        <v>0.46235455167693362</v>
      </c>
      <c r="Q26" s="12">
        <f>Sheet5!Q26/100</f>
        <v>0.99180000000000001</v>
      </c>
      <c r="R26" s="6"/>
    </row>
    <row r="27" spans="1:18" ht="15.75" x14ac:dyDescent="0.25">
      <c r="A27" s="50" t="s">
        <v>25</v>
      </c>
      <c r="B27" s="12">
        <f>Sheet5!B27/Schools!$B28</f>
        <v>3.9156626506024099E-3</v>
      </c>
      <c r="C27" s="12">
        <f>Sheet5!C27/Schools!$B28</f>
        <v>3.433734939759036E-2</v>
      </c>
      <c r="D27" s="12">
        <f>Sheet5!D27/Schools!$B28</f>
        <v>0.81927710843373491</v>
      </c>
      <c r="E27" s="12">
        <f>Sheet5!E27/Schools!$B28</f>
        <v>0.3954819277108434</v>
      </c>
      <c r="F27" s="12">
        <f>Sheet5!F27/Schools!$B28</f>
        <v>0.64728915662650599</v>
      </c>
      <c r="G27" s="12">
        <f>Sheet5!G27/100</f>
        <v>0.88760000000000006</v>
      </c>
      <c r="H27" s="12">
        <f>Sheet5!H27/100</f>
        <v>0.97230000000000005</v>
      </c>
      <c r="I27" s="12">
        <f>Sheet5!I27/Schools!B28</f>
        <v>0.72259036144578315</v>
      </c>
      <c r="J27" s="12">
        <f>Sheet5!J27/100</f>
        <v>0.83710000000000007</v>
      </c>
      <c r="K27" s="12">
        <f>Sheet5!K27/Schools!$B28</f>
        <v>0.35271084337349395</v>
      </c>
      <c r="L27" s="12">
        <f>Sheet5!L27/Schools!$B28</f>
        <v>0.3509036144578313</v>
      </c>
      <c r="M27" s="12">
        <f>Sheet5!M27/Schools!$B28</f>
        <v>2.3225903614457831E-2</v>
      </c>
      <c r="N27" s="12">
        <f>Sheet5!N27/Schools!$B28</f>
        <v>0.22500000000000001</v>
      </c>
      <c r="O27" s="12">
        <f>Sheet5!O27/100</f>
        <v>0.88290000000000002</v>
      </c>
      <c r="P27" s="12">
        <f>Sheet5!P27/Schools!$B28</f>
        <v>0.35120481927710845</v>
      </c>
      <c r="Q27" s="12">
        <f>Sheet5!Q27/100</f>
        <v>0.97230000000000005</v>
      </c>
      <c r="R27" s="6"/>
    </row>
    <row r="28" spans="1:18" ht="15.75" x14ac:dyDescent="0.25">
      <c r="A28" s="50" t="s">
        <v>26</v>
      </c>
      <c r="B28" s="12">
        <f>Sheet5!B28/Schools!$B29</f>
        <v>8.9528602086879308E-2</v>
      </c>
      <c r="C28" s="12">
        <f>Sheet5!C28/Schools!$B29</f>
        <v>5.7884999629985938E-2</v>
      </c>
      <c r="D28" s="12">
        <f>Sheet5!D28/Schools!$B29</f>
        <v>0.87201953674239618</v>
      </c>
      <c r="E28" s="12">
        <f>Sheet5!E28/Schools!$B29</f>
        <v>0.29667727373640196</v>
      </c>
      <c r="F28" s="12">
        <f>Sheet5!F28/Schools!$B29</f>
        <v>0.49179308813734923</v>
      </c>
      <c r="G28" s="12">
        <f>Sheet5!G28/100</f>
        <v>0.68870000000000009</v>
      </c>
      <c r="H28" s="12">
        <f>Sheet5!H28/100</f>
        <v>0.95340000000000003</v>
      </c>
      <c r="I28" s="12">
        <f>Sheet5!I28/Schools!B29</f>
        <v>0.96837119810552796</v>
      </c>
      <c r="J28" s="12">
        <f>Sheet5!J28/100</f>
        <v>0.97470000000000001</v>
      </c>
      <c r="K28" s="12">
        <f>Sheet5!K28/Schools!$B29</f>
        <v>0.25992747724413529</v>
      </c>
      <c r="L28" s="12">
        <f>Sheet5!L28/Schools!$B29</f>
        <v>0.10561681343891068</v>
      </c>
      <c r="M28" s="12">
        <f>Sheet5!M28/Schools!$B29</f>
        <v>1.2615999407977502E-3</v>
      </c>
      <c r="N28" s="12">
        <f>Sheet5!N28/Schools!$B29</f>
        <v>0.18888477762154962</v>
      </c>
      <c r="O28" s="12">
        <f>Sheet5!O28/100</f>
        <v>0.5756</v>
      </c>
      <c r="P28" s="12">
        <f>Sheet5!P28/Schools!$B29</f>
        <v>0.40091763487012505</v>
      </c>
      <c r="Q28" s="12">
        <f>Sheet5!Q28/100</f>
        <v>0.85909999999999997</v>
      </c>
      <c r="R28" s="6"/>
    </row>
    <row r="29" spans="1:18" ht="15.75" x14ac:dyDescent="0.25">
      <c r="A29" s="50" t="s">
        <v>27</v>
      </c>
      <c r="B29" s="12">
        <f>Sheet5!B29/Schools!$B30</f>
        <v>1.5341701534170154E-2</v>
      </c>
      <c r="C29" s="12">
        <f>Sheet5!C29/Schools!$B30</f>
        <v>0</v>
      </c>
      <c r="D29" s="12">
        <f>Sheet5!D29/Schools!$B30</f>
        <v>0.9874476987447699</v>
      </c>
      <c r="E29" s="12">
        <f>Sheet5!E29/Schools!$B30</f>
        <v>0.67782426778242677</v>
      </c>
      <c r="F29" s="12">
        <f>Sheet5!F29/Schools!$B30</f>
        <v>0.94142259414225937</v>
      </c>
      <c r="G29" s="12">
        <f>Sheet5!G29/100</f>
        <v>1</v>
      </c>
      <c r="H29" s="12">
        <f>Sheet5!H29/100</f>
        <v>1</v>
      </c>
      <c r="I29" s="12">
        <f>Sheet5!I29/Schools!B30</f>
        <v>1</v>
      </c>
      <c r="J29" s="12">
        <f>Sheet5!J29/100</f>
        <v>0.96779999999999999</v>
      </c>
      <c r="K29" s="12">
        <f>Sheet5!K29/Schools!$B30</f>
        <v>1</v>
      </c>
      <c r="L29" s="12">
        <f>Sheet5!L29/Schools!$B30</f>
        <v>0.97629009762900976</v>
      </c>
      <c r="M29" s="12">
        <f>Sheet5!M29/Schools!$B30</f>
        <v>0.13619246861924686</v>
      </c>
      <c r="N29" s="12">
        <f>Sheet5!N29/Schools!$B30</f>
        <v>0.16039051603905161</v>
      </c>
      <c r="O29" s="12">
        <f>Sheet5!O29/100</f>
        <v>0.94920000000000004</v>
      </c>
      <c r="P29" s="12">
        <f>Sheet5!P29/Schools!$B30</f>
        <v>0.20083682008368201</v>
      </c>
      <c r="Q29" s="12">
        <f>Sheet5!Q29/100</f>
        <v>0.97640000000000005</v>
      </c>
      <c r="R29" s="6"/>
    </row>
    <row r="30" spans="1:18" ht="15.75" x14ac:dyDescent="0.25">
      <c r="A30" s="50" t="s">
        <v>28</v>
      </c>
      <c r="B30" s="12">
        <f>Sheet5!B30/Schools!$B31</f>
        <v>1.5857250496609358E-2</v>
      </c>
      <c r="C30" s="12">
        <f>Sheet5!C30/Schools!$B31</f>
        <v>4.3701623398862938E-2</v>
      </c>
      <c r="D30" s="12">
        <f>Sheet5!D30/Schools!$B31</f>
        <v>0.99140352078909511</v>
      </c>
      <c r="E30" s="12">
        <f>Sheet5!E30/Schools!$B31</f>
        <v>0.95636687444345503</v>
      </c>
      <c r="F30" s="12">
        <f>Sheet5!F30/Schools!$B31</f>
        <v>0.96605931913144738</v>
      </c>
      <c r="G30" s="12">
        <f>Sheet5!G30/100</f>
        <v>0.95779999999999998</v>
      </c>
      <c r="H30" s="12">
        <f>Sheet5!H30/100</f>
        <v>0.9951000000000001</v>
      </c>
      <c r="I30" s="12">
        <f>Sheet5!I30/Schools!B31</f>
        <v>0.99770532228234809</v>
      </c>
      <c r="J30" s="12">
        <f>Sheet5!J30/100</f>
        <v>0.91420000000000001</v>
      </c>
      <c r="K30" s="12">
        <f>Sheet5!K30/Schools!$B31</f>
        <v>0.99856154531132268</v>
      </c>
      <c r="L30" s="12">
        <f>Sheet5!L30/Schools!$B31</f>
        <v>0.51945338721830259</v>
      </c>
      <c r="M30" s="12">
        <f>Sheet5!M30/Schools!$B31</f>
        <v>2.9368449893828344E-3</v>
      </c>
      <c r="N30" s="12">
        <f>Sheet5!N30/Schools!$B31</f>
        <v>0.19247893691348722</v>
      </c>
      <c r="O30" s="12">
        <f>Sheet5!O30/100</f>
        <v>0.96629999999999994</v>
      </c>
      <c r="P30" s="12">
        <f>Sheet5!P30/Schools!$B31</f>
        <v>0.27251866566203164</v>
      </c>
      <c r="Q30" s="12">
        <f>Sheet5!Q30/100</f>
        <v>0.9264</v>
      </c>
      <c r="R30" s="6"/>
    </row>
    <row r="31" spans="1:18" ht="15.75" x14ac:dyDescent="0.25">
      <c r="A31" s="50" t="s">
        <v>29</v>
      </c>
      <c r="B31" s="12">
        <f>Sheet5!B31/Schools!$B32</f>
        <v>3.4949069195644542E-2</v>
      </c>
      <c r="C31" s="12">
        <f>Sheet5!C31/Schools!$B32</f>
        <v>0.11778480271630956</v>
      </c>
      <c r="D31" s="12">
        <f>Sheet5!D31/Schools!$B32</f>
        <v>0.76500744308963486</v>
      </c>
      <c r="E31" s="12">
        <f>Sheet5!E31/Schools!$B32</f>
        <v>0.48886881763594092</v>
      </c>
      <c r="F31" s="12">
        <f>Sheet5!F31/Schools!$B32</f>
        <v>0.82543864050713367</v>
      </c>
      <c r="G31" s="12">
        <f>Sheet5!G31/100</f>
        <v>0.96140000000000003</v>
      </c>
      <c r="H31" s="12">
        <f>Sheet5!H31/100</f>
        <v>0.98089999999999999</v>
      </c>
      <c r="I31" s="12">
        <f>Sheet5!I31/Schools!B32</f>
        <v>0.9625671132520448</v>
      </c>
      <c r="J31" s="12">
        <f>Sheet5!J31/100</f>
        <v>0.97699999999999998</v>
      </c>
      <c r="K31" s="12">
        <f>Sheet5!K31/Schools!$B32</f>
        <v>0.50049341830163752</v>
      </c>
      <c r="L31" s="12">
        <f>Sheet5!L31/Schools!$B32</f>
        <v>0.23085286098984728</v>
      </c>
      <c r="M31" s="12">
        <f>Sheet5!M31/Schools!$B32</f>
        <v>5.447672570960242E-4</v>
      </c>
      <c r="N31" s="12">
        <f>Sheet5!N31/Schools!$B32</f>
        <v>0.37756535701741178</v>
      </c>
      <c r="O31" s="12">
        <f>Sheet5!O31/100</f>
        <v>0.81779999999999997</v>
      </c>
      <c r="P31" s="12">
        <f>Sheet5!P31/Schools!$B32</f>
        <v>0.34073460785789556</v>
      </c>
      <c r="Q31" s="12">
        <f>Sheet5!Q31/100</f>
        <v>0.92420000000000002</v>
      </c>
      <c r="R31" s="6"/>
    </row>
    <row r="32" spans="1:18" ht="15.75" x14ac:dyDescent="0.25">
      <c r="A32" s="50" t="s">
        <v>30</v>
      </c>
      <c r="B32" s="12">
        <f>Sheet5!B32/Schools!$B33</f>
        <v>1.0180109631949883E-2</v>
      </c>
      <c r="C32" s="12">
        <f>Sheet5!C32/Schools!$B33</f>
        <v>5.4815974941268596E-3</v>
      </c>
      <c r="D32" s="12">
        <f>Sheet5!D32/Schools!$B33</f>
        <v>0.85199686765857474</v>
      </c>
      <c r="E32" s="12">
        <f>Sheet5!E32/Schools!$B33</f>
        <v>0.67188723570869224</v>
      </c>
      <c r="F32" s="12">
        <f>Sheet5!F32/Schools!$B33</f>
        <v>0.34847298355520751</v>
      </c>
      <c r="G32" s="12">
        <f>Sheet5!G32/100</f>
        <v>0.96820000000000006</v>
      </c>
      <c r="H32" s="12">
        <f>Sheet5!H32/100</f>
        <v>1</v>
      </c>
      <c r="I32" s="12">
        <f>Sheet5!I32/Schools!B33</f>
        <v>0.97180892717306189</v>
      </c>
      <c r="J32" s="12">
        <f>Sheet5!J32/100</f>
        <v>0.97939999999999994</v>
      </c>
      <c r="K32" s="12">
        <f>Sheet5!K32/Schools!$B33</f>
        <v>0.64682850430696948</v>
      </c>
      <c r="L32" s="12">
        <f>Sheet5!L32/Schools!$B33</f>
        <v>0.53328112764291302</v>
      </c>
      <c r="M32" s="12">
        <f>Sheet5!M32/Schools!$B33</f>
        <v>3.709475332811276E-2</v>
      </c>
      <c r="N32" s="12">
        <f>Sheet5!N32/Schools!$B33</f>
        <v>0.25371965544244324</v>
      </c>
      <c r="O32" s="12">
        <f>Sheet5!O32/100</f>
        <v>0.9466</v>
      </c>
      <c r="P32" s="12">
        <f>Sheet5!P32/Schools!$B33</f>
        <v>0.5231010180109632</v>
      </c>
      <c r="Q32" s="12">
        <f>Sheet5!Q32/100</f>
        <v>0.99769999999999992</v>
      </c>
      <c r="R32" s="6"/>
    </row>
    <row r="33" spans="1:18" ht="15.75" x14ac:dyDescent="0.25">
      <c r="A33" s="50" t="s">
        <v>31</v>
      </c>
      <c r="B33" s="12">
        <f>Sheet5!B33/Schools!$B34</f>
        <v>0</v>
      </c>
      <c r="C33" s="12">
        <f>Sheet5!C33/Schools!$B34</f>
        <v>2.3492119397728273E-2</v>
      </c>
      <c r="D33" s="12">
        <f>Sheet5!D33/Schools!$B34</f>
        <v>0.97953684952011977</v>
      </c>
      <c r="E33" s="12">
        <f>Sheet5!E33/Schools!$B34</f>
        <v>0.7598837721229198</v>
      </c>
      <c r="F33" s="12">
        <f>Sheet5!F33/Schools!$B34</f>
        <v>0.7842035748877344</v>
      </c>
      <c r="G33" s="12">
        <f>Sheet5!G33/100</f>
        <v>0.90480000000000005</v>
      </c>
      <c r="H33" s="12">
        <f>Sheet5!H33/100</f>
        <v>0.99639999999999995</v>
      </c>
      <c r="I33" s="12">
        <f>Sheet5!I33/Schools!B34</f>
        <v>1</v>
      </c>
      <c r="J33" s="12">
        <f>Sheet5!J33/100</f>
        <v>0.98829999999999996</v>
      </c>
      <c r="K33" s="12">
        <f>Sheet5!K33/Schools!$B34</f>
        <v>0.97013295764726604</v>
      </c>
      <c r="L33" s="12">
        <f>Sheet5!L33/Schools!$B34</f>
        <v>0.54119926036805499</v>
      </c>
      <c r="M33" s="12">
        <f>Sheet5!M33/Schools!$B34</f>
        <v>1.5144844589240116E-3</v>
      </c>
      <c r="N33" s="12">
        <f>Sheet5!N33/Schools!$B34</f>
        <v>0.14162190719380119</v>
      </c>
      <c r="O33" s="12">
        <f>Sheet5!O33/100</f>
        <v>0.94650000000000001</v>
      </c>
      <c r="P33" s="12">
        <f>Sheet5!P33/Schools!$B34</f>
        <v>0.33456018314695785</v>
      </c>
      <c r="Q33" s="12">
        <f>Sheet5!Q33/100</f>
        <v>0.94269999999999998</v>
      </c>
      <c r="R33" s="6"/>
    </row>
    <row r="34" spans="1:18" ht="15.75" x14ac:dyDescent="0.25">
      <c r="A34" s="50" t="s">
        <v>32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6"/>
    </row>
    <row r="35" spans="1:18" ht="15.75" x14ac:dyDescent="0.25">
      <c r="A35" s="50" t="s">
        <v>33</v>
      </c>
      <c r="B35" s="12">
        <f>Sheet5!B35/Schools!$B36</f>
        <v>4.4791666666666667E-2</v>
      </c>
      <c r="C35" s="12">
        <f>Sheet5!C35/Schools!$B36</f>
        <v>2.0208333333333332E-2</v>
      </c>
      <c r="D35" s="12">
        <f>Sheet5!D35/Schools!$B36</f>
        <v>0.78249999999999997</v>
      </c>
      <c r="E35" s="12">
        <f>Sheet5!E35/Schools!$B36</f>
        <v>0.57874999999999999</v>
      </c>
      <c r="F35" s="12">
        <f>Sheet5!F35/Schools!$B36</f>
        <v>0.169375</v>
      </c>
      <c r="G35" s="12">
        <f>Sheet5!G35/100</f>
        <v>0.89439999999999997</v>
      </c>
      <c r="H35" s="12">
        <f>Sheet5!H35/100</f>
        <v>0.97189999999999999</v>
      </c>
      <c r="I35" s="12">
        <f>Sheet5!I35/Schools!B36</f>
        <v>0.84479166666666672</v>
      </c>
      <c r="J35" s="12">
        <f>Sheet5!J35/100</f>
        <v>0.99040000000000006</v>
      </c>
      <c r="K35" s="12">
        <f>Sheet5!K35/Schools!$B36</f>
        <v>0.23416666666666666</v>
      </c>
      <c r="L35" s="12">
        <f>Sheet5!L35/Schools!$B36</f>
        <v>0.11395833333333333</v>
      </c>
      <c r="M35" s="12">
        <f>Sheet5!M35/Schools!$B36</f>
        <v>1.3889583333333334E-2</v>
      </c>
      <c r="N35" s="12">
        <f>Sheet5!N35/Schools!$B36</f>
        <v>0.31312499999999999</v>
      </c>
      <c r="O35" s="12">
        <f>Sheet5!O35/100</f>
        <v>0.73809999999999998</v>
      </c>
      <c r="P35" s="12">
        <f>Sheet5!P35/Schools!$B36</f>
        <v>0.37458333333333332</v>
      </c>
      <c r="Q35" s="12">
        <f>Sheet5!Q35/100</f>
        <v>0.99109999999999998</v>
      </c>
      <c r="R35" s="6"/>
    </row>
    <row r="36" spans="1:18" ht="15.75" x14ac:dyDescent="0.25">
      <c r="A36" s="50" t="s">
        <v>34</v>
      </c>
      <c r="B36" s="12">
        <f>Sheet5!B36/Schools!$B37</f>
        <v>7.6019839222409005E-3</v>
      </c>
      <c r="C36" s="12">
        <f>Sheet5!C36/Schools!$B37</f>
        <v>9.3470698866567919E-2</v>
      </c>
      <c r="D36" s="12">
        <f>Sheet5!D36/Schools!$B37</f>
        <v>0.96659620857813355</v>
      </c>
      <c r="E36" s="12">
        <f>Sheet5!E36/Schools!$B37</f>
        <v>0.71546860176755489</v>
      </c>
      <c r="F36" s="12">
        <f>Sheet5!F36/Schools!$B37</f>
        <v>0.62772747699016362</v>
      </c>
      <c r="G36" s="12">
        <f>Sheet5!G36/100</f>
        <v>0.97109999999999996</v>
      </c>
      <c r="H36" s="12">
        <f>Sheet5!H36/100</f>
        <v>0.99019999999999997</v>
      </c>
      <c r="I36" s="12">
        <f>Sheet5!I36/Schools!B37</f>
        <v>0.98176272822595412</v>
      </c>
      <c r="J36" s="12">
        <f>Sheet5!J36/100</f>
        <v>0.82989999999999997</v>
      </c>
      <c r="K36" s="12">
        <f>Sheet5!K36/Schools!$B37</f>
        <v>0.39242381372434798</v>
      </c>
      <c r="L36" s="12">
        <f>Sheet5!L36/Schools!$B37</f>
        <v>0.11064277749113725</v>
      </c>
      <c r="M36" s="12">
        <f>Sheet5!M36/Schools!$B37</f>
        <v>3.7764425877536079E-4</v>
      </c>
      <c r="N36" s="12">
        <f>Sheet5!N36/Schools!$B37</f>
        <v>0.3982990196894296</v>
      </c>
      <c r="O36" s="12">
        <f>Sheet5!O36/100</f>
        <v>0.84909999999999997</v>
      </c>
      <c r="P36" s="12">
        <f>Sheet5!P36/Schools!$B37</f>
        <v>0.1620217033104206</v>
      </c>
      <c r="Q36" s="12">
        <f>Sheet5!Q36/100</f>
        <v>0.93720000000000003</v>
      </c>
      <c r="R36" s="6"/>
    </row>
    <row r="37" spans="1:18" ht="15.75" x14ac:dyDescent="0.25">
      <c r="A37" s="50" t="s">
        <v>35</v>
      </c>
      <c r="B37" s="12">
        <f>Sheet5!B37/Schools!$B38</f>
        <v>1.6478121664887942E-2</v>
      </c>
      <c r="C37" s="12">
        <f>Sheet5!C37/Schools!$B38</f>
        <v>8.298826040554963E-2</v>
      </c>
      <c r="D37" s="12">
        <f>Sheet5!D37/Schools!$B38</f>
        <v>0.78463180362860196</v>
      </c>
      <c r="E37" s="12">
        <f>Sheet5!E37/Schools!$B38</f>
        <v>0.57327641408751329</v>
      </c>
      <c r="F37" s="12">
        <f>Sheet5!F37/Schools!$B38</f>
        <v>0.80439701173959444</v>
      </c>
      <c r="G37" s="12">
        <f>Sheet5!G37/100</f>
        <v>0.9235000000000001</v>
      </c>
      <c r="H37" s="12">
        <f>Sheet5!H37/100</f>
        <v>0.99290000000000012</v>
      </c>
      <c r="I37" s="12">
        <f>Sheet5!I37/Schools!B38</f>
        <v>0.95812166488794026</v>
      </c>
      <c r="J37" s="12">
        <f>Sheet5!J37/100</f>
        <v>0.97889999999999999</v>
      </c>
      <c r="K37" s="12">
        <f>Sheet5!K37/Schools!$B38</f>
        <v>0.65306296691568833</v>
      </c>
      <c r="L37" s="12">
        <f>Sheet5!L37/Schools!$B38</f>
        <v>0.31970117395944503</v>
      </c>
      <c r="M37" s="12">
        <f>Sheet5!M37/Schools!$B38</f>
        <v>3.5496264674493064E-3</v>
      </c>
      <c r="N37" s="12">
        <f>Sheet5!N37/Schools!$B38</f>
        <v>0.23658484525080042</v>
      </c>
      <c r="O37" s="12">
        <f>Sheet5!O37/100</f>
        <v>0.79400000000000004</v>
      </c>
      <c r="P37" s="12">
        <f>Sheet5!P37/Schools!$B38</f>
        <v>0.6149413020277481</v>
      </c>
      <c r="Q37" s="12">
        <f>Sheet5!Q37/100</f>
        <v>0.98210000000000008</v>
      </c>
      <c r="R37" s="6"/>
    </row>
    <row r="38" spans="1:18" ht="15.75" x14ac:dyDescent="0.25">
      <c r="A38" s="50" t="s">
        <v>36</v>
      </c>
      <c r="B38" s="12">
        <f>Sheet5!B38/Schools!$B39</f>
        <v>8.5564144147939086E-2</v>
      </c>
      <c r="C38" s="12">
        <f>Sheet5!C38/Schools!$B39</f>
        <v>3.7521851766043939E-2</v>
      </c>
      <c r="D38" s="12">
        <f>Sheet5!D38/Schools!$B39</f>
        <v>0.87058489016196638</v>
      </c>
      <c r="E38" s="12">
        <f>Sheet5!E38/Schools!$B39</f>
        <v>0.34496303628972808</v>
      </c>
      <c r="F38" s="12">
        <f>Sheet5!F38/Schools!$B39</f>
        <v>0.39650161123865285</v>
      </c>
      <c r="G38" s="12">
        <f>Sheet5!G38/100</f>
        <v>0.71719999999999995</v>
      </c>
      <c r="H38" s="12">
        <f>Sheet5!H38/100</f>
        <v>0.94040000000000001</v>
      </c>
      <c r="I38" s="12">
        <f>Sheet5!I38/Schools!B39</f>
        <v>0.97747425177446867</v>
      </c>
      <c r="J38" s="12">
        <f>Sheet5!J38/100</f>
        <v>0.95990000000000009</v>
      </c>
      <c r="K38" s="12">
        <f>Sheet5!K38/Schools!$B39</f>
        <v>0.4100128477853367</v>
      </c>
      <c r="L38" s="12">
        <f>Sheet5!L38/Schools!$B39</f>
        <v>0.10764759156679796</v>
      </c>
      <c r="M38" s="12">
        <f>Sheet5!M38/Schools!$B39</f>
        <v>9.4599717769961453E-4</v>
      </c>
      <c r="N38" s="12">
        <f>Sheet5!N38/Schools!$B39</f>
        <v>0.23329261357652856</v>
      </c>
      <c r="O38" s="12">
        <f>Sheet5!O38/100</f>
        <v>0.78670000000000007</v>
      </c>
      <c r="P38" s="12">
        <f>Sheet5!P38/Schools!$B39</f>
        <v>0.3042081762463405</v>
      </c>
      <c r="Q38" s="12">
        <f>Sheet5!Q38/100</f>
        <v>0.4536</v>
      </c>
      <c r="R38" s="6"/>
    </row>
    <row r="39" spans="1:18" ht="15.75" x14ac:dyDescent="0.25">
      <c r="A39" s="51" t="s">
        <v>37</v>
      </c>
      <c r="B39" s="14">
        <f>Sheet5!B39/Schools!$B40</f>
        <v>4.9020095091363916E-2</v>
      </c>
      <c r="C39" s="14">
        <f>Sheet5!C39/Schools!$B40</f>
        <v>8.3226341743562554E-2</v>
      </c>
      <c r="D39" s="14">
        <f>Sheet5!D39/Schools!$B40</f>
        <v>0.89117436730005684</v>
      </c>
      <c r="E39" s="14">
        <f>Sheet5!E39/Schools!$B40</f>
        <v>0.58053843690119222</v>
      </c>
      <c r="F39" s="14">
        <f>Sheet5!F39/Schools!$B40</f>
        <v>0.60106356542915362</v>
      </c>
      <c r="G39" s="14">
        <f>Sheet5!G39/100</f>
        <v>0.84650000000000003</v>
      </c>
      <c r="H39" s="14">
        <f>Sheet5!H39/100</f>
        <v>0.94460000000000011</v>
      </c>
      <c r="I39" s="14">
        <f>Sheet5!I39/Schools!$B40</f>
        <v>0.95310800214259284</v>
      </c>
      <c r="J39" s="14">
        <f>Sheet5!J39/100</f>
        <v>0.88600000000000012</v>
      </c>
      <c r="K39" s="14">
        <f>Sheet5!K39/Schools!$B40</f>
        <v>0.51739338115512257</v>
      </c>
      <c r="L39" s="14">
        <f>Sheet5!L39/Schools!$B40</f>
        <v>0.23297591239666685</v>
      </c>
      <c r="M39" s="14">
        <f>Sheet5!M39/Schools!$B40</f>
        <v>5.6829790876309437E-5</v>
      </c>
      <c r="N39" s="14">
        <f>Sheet5!N39/Schools!$B40</f>
        <v>0.2797581575910188</v>
      </c>
      <c r="O39" s="14">
        <f>Sheet5!O39/100</f>
        <v>0.74919999999999998</v>
      </c>
      <c r="P39" s="14">
        <f>Sheet5!P39/Schools!$B40</f>
        <v>0.31265220416480294</v>
      </c>
      <c r="Q39" s="14">
        <f>Sheet5!Q39/100</f>
        <v>0.91079999999999994</v>
      </c>
      <c r="R39" s="6"/>
    </row>
    <row r="41" spans="1:18" ht="15.75" x14ac:dyDescent="0.25">
      <c r="A41" s="52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workbookViewId="0">
      <selection activeCell="O39" sqref="O39"/>
    </sheetView>
  </sheetViews>
  <sheetFormatPr defaultRowHeight="15" x14ac:dyDescent="0.25"/>
  <cols>
    <col min="1" max="1" width="19.5703125" customWidth="1"/>
  </cols>
  <sheetData>
    <row r="2" spans="1:22" ht="94.5" x14ac:dyDescent="0.25">
      <c r="A2" s="1" t="s">
        <v>0</v>
      </c>
      <c r="B2" s="48" t="s">
        <v>73</v>
      </c>
      <c r="C2" s="48" t="s">
        <v>74</v>
      </c>
      <c r="D2" s="48" t="s">
        <v>75</v>
      </c>
      <c r="E2" s="48" t="s">
        <v>76</v>
      </c>
      <c r="F2" s="48" t="s">
        <v>77</v>
      </c>
      <c r="G2" s="48" t="s">
        <v>78</v>
      </c>
      <c r="H2" s="48" t="s">
        <v>79</v>
      </c>
      <c r="I2" s="48" t="s">
        <v>80</v>
      </c>
      <c r="J2" s="48" t="s">
        <v>81</v>
      </c>
      <c r="K2" s="48" t="s">
        <v>82</v>
      </c>
      <c r="L2" s="48" t="s">
        <v>83</v>
      </c>
      <c r="M2" s="48" t="s">
        <v>84</v>
      </c>
      <c r="N2" s="48" t="s">
        <v>85</v>
      </c>
      <c r="O2" s="48" t="s">
        <v>86</v>
      </c>
      <c r="P2" s="48" t="s">
        <v>87</v>
      </c>
      <c r="Q2" s="48" t="s">
        <v>88</v>
      </c>
      <c r="R2" s="48" t="s">
        <v>89</v>
      </c>
      <c r="S2" s="48" t="s">
        <v>90</v>
      </c>
      <c r="T2" s="48" t="s">
        <v>91</v>
      </c>
      <c r="U2" s="48" t="s">
        <v>92</v>
      </c>
      <c r="V2" s="48" t="s">
        <v>93</v>
      </c>
    </row>
    <row r="3" spans="1:22" ht="15.75" x14ac:dyDescent="0.25">
      <c r="A3" s="47" t="s">
        <v>1</v>
      </c>
      <c r="B3">
        <f>INDEX('[1]School Facilities'!$BD$18:$GB$53,MATCH($A3,'[1]School Facilities'!$C$18:$C$53,0),MATCH(B$2,'[1]School Facilities'!$BD$16:$GB$16,0))</f>
        <v>24</v>
      </c>
      <c r="C3">
        <f>INDEX('[1]School Facilities'!$BD$18:$GB$53,MATCH($A3,'[1]School Facilities'!$C$18:$C$53,0),MATCH(C$2,'[1]School Facilities'!$BD$16:$GB$16,0))</f>
        <v>40</v>
      </c>
      <c r="D3">
        <f>INDEX('[1]School Facilities'!$BD$18:$GB$53,MATCH($A3,'[1]School Facilities'!$C$18:$C$53,0),MATCH(D$2,'[1]School Facilities'!$BD$16:$GB$16,0))</f>
        <v>392</v>
      </c>
      <c r="E3">
        <f>INDEX('[1]School Facilities'!$BD$18:$GB$53,MATCH($A3,'[1]School Facilities'!$C$18:$C$53,0),MATCH(E$2,'[1]School Facilities'!$BD$16:$GB$16,0))</f>
        <v>261</v>
      </c>
      <c r="F3">
        <f>INDEX('[1]School Facilities'!$BD$18:$GB$53,MATCH($A3,'[1]School Facilities'!$C$18:$C$53,0),MATCH(F$2,'[1]School Facilities'!$BD$16:$GB$16,0))</f>
        <v>263</v>
      </c>
      <c r="G3">
        <f>INDEX('[1]School Facilities'!$BD$18:$GB$53,MATCH($A3,'[1]School Facilities'!$C$18:$C$53,0),MATCH(G$2,'[1]School Facilities'!$BD$16:$GB$16,0))</f>
        <v>93.17</v>
      </c>
      <c r="H3">
        <f>INDEX('[1]School Facilities'!$BD$18:$GB$53,MATCH($A3,'[1]School Facilities'!$C$18:$C$53,0),MATCH(H$2,'[1]School Facilities'!$BD$16:$GB$16,0))</f>
        <v>95.36</v>
      </c>
      <c r="I3">
        <f>INDEX('[1]School Facilities'!$BD$18:$GB$53,MATCH($A3,'[1]School Facilities'!$C$18:$C$53,0),MATCH(I$2,'[1]School Facilities'!$BD$16:$GB$16,0))</f>
        <v>448</v>
      </c>
      <c r="J3">
        <f>INDEX('[1]School Facilities'!$BD$18:$GB$53,MATCH($A3,'[1]School Facilities'!$C$18:$C$53,0),MATCH(J$2,'[1]School Facilities'!$BD$16:$GB$16,0))</f>
        <v>94.86</v>
      </c>
      <c r="K3">
        <f>INDEX('[1]School Facilities'!$BD$18:$GB$53,MATCH($A3,'[1]School Facilities'!$C$18:$C$53,0),MATCH(K$2,'[1]School Facilities'!$BD$16:$GB$16,0))</f>
        <v>396</v>
      </c>
      <c r="L3">
        <f>INDEX('[1]School Facilities'!$BD$18:$GB$53,MATCH($A3,'[1]School Facilities'!$C$18:$C$53,0),MATCH(L$2,'[1]School Facilities'!$BD$16:$GB$16,0))</f>
        <v>239</v>
      </c>
      <c r="M3">
        <f>INDEX('[1]School Facilities'!$BD$18:$GB$53,MATCH($A3,'[1]School Facilities'!$C$18:$C$53,0),MATCH(M$2,'[1]School Facilities'!$BD$16:$GB$16,0))</f>
        <v>37.76</v>
      </c>
      <c r="N3">
        <f>INDEX('[1]School Facilities'!$BD$18:$GB$53,MATCH($A3,'[1]School Facilities'!$C$18:$C$53,0),MATCH(N$2,'[1]School Facilities'!$BD$16:$GB$16,0))</f>
        <v>100</v>
      </c>
      <c r="O3">
        <f>INDEX('[1]School Facilities'!$BD$18:$GB$53,MATCH($A3,'[1]School Facilities'!$C$18:$C$53,0),MATCH(O$2,'[1]School Facilities'!$BD$16:$GB$16,0))</f>
        <v>71.430000000000007</v>
      </c>
      <c r="P3">
        <f>INDEX('[1]School Facilities'!$BD$18:$GB$53,MATCH($A3,'[1]School Facilities'!$C$18:$C$53,0),MATCH(P$2,'[1]School Facilities'!$BD$16:$GB$16,0))</f>
        <v>232</v>
      </c>
      <c r="Q3">
        <f>INDEX('[1]School Facilities'!$BD$18:$GB$53,MATCH($A3,'[1]School Facilities'!$C$18:$C$53,0),MATCH(Q$2,'[1]School Facilities'!$BD$16:$GB$16,0))</f>
        <v>96.29</v>
      </c>
    </row>
    <row r="4" spans="1:22" ht="15.75" x14ac:dyDescent="0.25">
      <c r="A4" s="47" t="s">
        <v>2</v>
      </c>
      <c r="B4">
        <f>INDEX('[1]School Facilities'!$BD$18:$GB$53,MATCH($A4,'[1]School Facilities'!$C$18:$C$53,0),MATCH(B$2,'[1]School Facilities'!$BD$16:$GB$16,0))</f>
        <v>16091</v>
      </c>
      <c r="C4">
        <f>INDEX('[1]School Facilities'!$BD$18:$GB$53,MATCH($A4,'[1]School Facilities'!$C$18:$C$53,0),MATCH(C$2,'[1]School Facilities'!$BD$16:$GB$16,0))</f>
        <v>16459</v>
      </c>
      <c r="D4">
        <f>INDEX('[1]School Facilities'!$BD$18:$GB$53,MATCH($A4,'[1]School Facilities'!$C$18:$C$53,0),MATCH(D$2,'[1]School Facilities'!$BD$16:$GB$16,0))</f>
        <v>100308</v>
      </c>
      <c r="E4">
        <f>INDEX('[1]School Facilities'!$BD$18:$GB$53,MATCH($A4,'[1]School Facilities'!$C$18:$C$53,0),MATCH(E$2,'[1]School Facilities'!$BD$16:$GB$16,0))</f>
        <v>59971</v>
      </c>
      <c r="F4">
        <f>INDEX('[1]School Facilities'!$BD$18:$GB$53,MATCH($A4,'[1]School Facilities'!$C$18:$C$53,0),MATCH(F$2,'[1]School Facilities'!$BD$16:$GB$16,0))</f>
        <v>64137</v>
      </c>
      <c r="G4">
        <f>INDEX('[1]School Facilities'!$BD$18:$GB$53,MATCH($A4,'[1]School Facilities'!$C$18:$C$53,0),MATCH(G$2,'[1]School Facilities'!$BD$16:$GB$16,0))</f>
        <v>57.09</v>
      </c>
      <c r="H4">
        <f>INDEX('[1]School Facilities'!$BD$18:$GB$53,MATCH($A4,'[1]School Facilities'!$C$18:$C$53,0),MATCH(H$2,'[1]School Facilities'!$BD$16:$GB$16,0))</f>
        <v>87.14</v>
      </c>
      <c r="I4">
        <f>INDEX('[1]School Facilities'!$BD$18:$GB$53,MATCH($A4,'[1]School Facilities'!$C$18:$C$53,0),MATCH(I$2,'[1]School Facilities'!$BD$16:$GB$16,0))</f>
        <v>94741</v>
      </c>
      <c r="J4">
        <f>INDEX('[1]School Facilities'!$BD$18:$GB$53,MATCH($A4,'[1]School Facilities'!$C$18:$C$53,0),MATCH(J$2,'[1]School Facilities'!$BD$16:$GB$16,0))</f>
        <v>96.04</v>
      </c>
      <c r="K4">
        <f>INDEX('[1]School Facilities'!$BD$18:$GB$53,MATCH($A4,'[1]School Facilities'!$C$18:$C$53,0),MATCH(K$2,'[1]School Facilities'!$BD$16:$GB$16,0))</f>
        <v>92926</v>
      </c>
      <c r="L4">
        <f>INDEX('[1]School Facilities'!$BD$18:$GB$53,MATCH($A4,'[1]School Facilities'!$C$18:$C$53,0),MATCH(L$2,'[1]School Facilities'!$BD$16:$GB$16,0))</f>
        <v>31525</v>
      </c>
      <c r="M4">
        <f>INDEX('[1]School Facilities'!$BD$18:$GB$53,MATCH($A4,'[1]School Facilities'!$C$18:$C$53,0),MATCH(M$2,'[1]School Facilities'!$BD$16:$GB$16,0))</f>
        <v>69.61</v>
      </c>
      <c r="N4">
        <f>INDEX('[1]School Facilities'!$BD$18:$GB$53,MATCH($A4,'[1]School Facilities'!$C$18:$C$53,0),MATCH(N$2,'[1]School Facilities'!$BD$16:$GB$16,0))</f>
        <v>27589</v>
      </c>
      <c r="O4">
        <f>INDEX('[1]School Facilities'!$BD$18:$GB$53,MATCH($A4,'[1]School Facilities'!$C$18:$C$53,0),MATCH(O$2,'[1]School Facilities'!$BD$16:$GB$16,0))</f>
        <v>73.77</v>
      </c>
      <c r="P4">
        <f>INDEX('[1]School Facilities'!$BD$18:$GB$53,MATCH($A4,'[1]School Facilities'!$C$18:$C$53,0),MATCH(P$2,'[1]School Facilities'!$BD$16:$GB$16,0))</f>
        <v>43023</v>
      </c>
      <c r="Q4">
        <f>INDEX('[1]School Facilities'!$BD$18:$GB$53,MATCH($A4,'[1]School Facilities'!$C$18:$C$53,0),MATCH(Q$2,'[1]School Facilities'!$BD$16:$GB$16,0))</f>
        <v>97.09</v>
      </c>
    </row>
    <row r="5" spans="1:22" ht="15.75" x14ac:dyDescent="0.25">
      <c r="A5" s="47" t="s">
        <v>3</v>
      </c>
      <c r="B5">
        <f>INDEX('[1]School Facilities'!$BD$18:$GB$53,MATCH($A5,'[1]School Facilities'!$C$18:$C$53,0),MATCH(B$2,'[1]School Facilities'!$BD$16:$GB$16,0))</f>
        <v>209</v>
      </c>
      <c r="C5">
        <f>INDEX('[1]School Facilities'!$BD$18:$GB$53,MATCH($A5,'[1]School Facilities'!$C$18:$C$53,0),MATCH(C$2,'[1]School Facilities'!$BD$16:$GB$16,0))</f>
        <v>1199</v>
      </c>
      <c r="D5">
        <f>INDEX('[1]School Facilities'!$BD$18:$GB$53,MATCH($A5,'[1]School Facilities'!$C$18:$C$53,0),MATCH(D$2,'[1]School Facilities'!$BD$16:$GB$16,0))</f>
        <v>2551</v>
      </c>
      <c r="E5">
        <f>INDEX('[1]School Facilities'!$BD$18:$GB$53,MATCH($A5,'[1]School Facilities'!$C$18:$C$53,0),MATCH(E$2,'[1]School Facilities'!$BD$16:$GB$16,0))</f>
        <v>1510</v>
      </c>
      <c r="F5">
        <f>INDEX('[1]School Facilities'!$BD$18:$GB$53,MATCH($A5,'[1]School Facilities'!$C$18:$C$53,0),MATCH(F$2,'[1]School Facilities'!$BD$16:$GB$16,0))</f>
        <v>1925</v>
      </c>
      <c r="G5">
        <f>INDEX('[1]School Facilities'!$BD$18:$GB$53,MATCH($A5,'[1]School Facilities'!$C$18:$C$53,0),MATCH(G$2,'[1]School Facilities'!$BD$16:$GB$16,0))</f>
        <v>50.36</v>
      </c>
      <c r="H5">
        <f>INDEX('[1]School Facilities'!$BD$18:$GB$53,MATCH($A5,'[1]School Facilities'!$C$18:$C$53,0),MATCH(H$2,'[1]School Facilities'!$BD$16:$GB$16,0))</f>
        <v>80.13</v>
      </c>
      <c r="I5">
        <f>INDEX('[1]School Facilities'!$BD$18:$GB$53,MATCH($A5,'[1]School Facilities'!$C$18:$C$53,0),MATCH(I$2,'[1]School Facilities'!$BD$16:$GB$16,0))</f>
        <v>3071</v>
      </c>
      <c r="J5">
        <f>INDEX('[1]School Facilities'!$BD$18:$GB$53,MATCH($A5,'[1]School Facilities'!$C$18:$C$53,0),MATCH(J$2,'[1]School Facilities'!$BD$16:$GB$16,0))</f>
        <v>92.79</v>
      </c>
      <c r="K5">
        <f>INDEX('[1]School Facilities'!$BD$18:$GB$53,MATCH($A5,'[1]School Facilities'!$C$18:$C$53,0),MATCH(K$2,'[1]School Facilities'!$BD$16:$GB$16,0))</f>
        <v>1260</v>
      </c>
      <c r="L5">
        <f>INDEX('[1]School Facilities'!$BD$18:$GB$53,MATCH($A5,'[1]School Facilities'!$C$18:$C$53,0),MATCH(L$2,'[1]School Facilities'!$BD$16:$GB$16,0))</f>
        <v>929</v>
      </c>
      <c r="M5">
        <f>INDEX('[1]School Facilities'!$BD$18:$GB$53,MATCH($A5,'[1]School Facilities'!$C$18:$C$53,0),MATCH(M$2,'[1]School Facilities'!$BD$16:$GB$16,0))</f>
        <v>87.72</v>
      </c>
      <c r="N5">
        <f>INDEX('[1]School Facilities'!$BD$18:$GB$53,MATCH($A5,'[1]School Facilities'!$C$18:$C$53,0),MATCH(N$2,'[1]School Facilities'!$BD$16:$GB$16,0))</f>
        <v>1881</v>
      </c>
      <c r="O5">
        <f>INDEX('[1]School Facilities'!$BD$18:$GB$53,MATCH($A5,'[1]School Facilities'!$C$18:$C$53,0),MATCH(O$2,'[1]School Facilities'!$BD$16:$GB$16,0))</f>
        <v>70.12</v>
      </c>
      <c r="P5">
        <f>INDEX('[1]School Facilities'!$BD$18:$GB$53,MATCH($A5,'[1]School Facilities'!$C$18:$C$53,0),MATCH(P$2,'[1]School Facilities'!$BD$16:$GB$16,0))</f>
        <v>2072</v>
      </c>
      <c r="Q5">
        <f>INDEX('[1]School Facilities'!$BD$18:$GB$53,MATCH($A5,'[1]School Facilities'!$C$18:$C$53,0),MATCH(Q$2,'[1]School Facilities'!$BD$16:$GB$16,0))</f>
        <v>91.88</v>
      </c>
    </row>
    <row r="6" spans="1:22" ht="15.75" x14ac:dyDescent="0.25">
      <c r="A6" s="47" t="s">
        <v>4</v>
      </c>
      <c r="B6">
        <f>INDEX('[1]School Facilities'!$BD$18:$GB$53,MATCH($A6,'[1]School Facilities'!$C$18:$C$53,0),MATCH(B$2,'[1]School Facilities'!$BD$16:$GB$16,0))</f>
        <v>12306</v>
      </c>
      <c r="C6">
        <f>INDEX('[1]School Facilities'!$BD$18:$GB$53,MATCH($A6,'[1]School Facilities'!$C$18:$C$53,0),MATCH(C$2,'[1]School Facilities'!$BD$16:$GB$16,0))</f>
        <v>5125</v>
      </c>
      <c r="D6">
        <f>INDEX('[1]School Facilities'!$BD$18:$GB$53,MATCH($A6,'[1]School Facilities'!$C$18:$C$53,0),MATCH(D$2,'[1]School Facilities'!$BD$16:$GB$16,0))</f>
        <v>54609</v>
      </c>
      <c r="E6">
        <f>INDEX('[1]School Facilities'!$BD$18:$GB$53,MATCH($A6,'[1]School Facilities'!$C$18:$C$53,0),MATCH(E$2,'[1]School Facilities'!$BD$16:$GB$16,0))</f>
        <v>32550</v>
      </c>
      <c r="F6">
        <f>INDEX('[1]School Facilities'!$BD$18:$GB$53,MATCH($A6,'[1]School Facilities'!$C$18:$C$53,0),MATCH(F$2,'[1]School Facilities'!$BD$16:$GB$16,0))</f>
        <v>16953</v>
      </c>
      <c r="G6">
        <f>INDEX('[1]School Facilities'!$BD$18:$GB$53,MATCH($A6,'[1]School Facilities'!$C$18:$C$53,0),MATCH(G$2,'[1]School Facilities'!$BD$16:$GB$16,0))</f>
        <v>59.31</v>
      </c>
      <c r="H6">
        <f>INDEX('[1]School Facilities'!$BD$18:$GB$53,MATCH($A6,'[1]School Facilities'!$C$18:$C$53,0),MATCH(H$2,'[1]School Facilities'!$BD$16:$GB$16,0))</f>
        <v>78.84</v>
      </c>
      <c r="I6">
        <f>INDEX('[1]School Facilities'!$BD$18:$GB$53,MATCH($A6,'[1]School Facilities'!$C$18:$C$53,0),MATCH(I$2,'[1]School Facilities'!$BD$16:$GB$16,0))</f>
        <v>51133</v>
      </c>
      <c r="J6">
        <f>INDEX('[1]School Facilities'!$BD$18:$GB$53,MATCH($A6,'[1]School Facilities'!$C$18:$C$53,0),MATCH(J$2,'[1]School Facilities'!$BD$16:$GB$16,0))</f>
        <v>95.17</v>
      </c>
      <c r="K6">
        <f>INDEX('[1]School Facilities'!$BD$18:$GB$53,MATCH($A6,'[1]School Facilities'!$C$18:$C$53,0),MATCH(K$2,'[1]School Facilities'!$BD$16:$GB$16,0))</f>
        <v>10232</v>
      </c>
      <c r="L6">
        <f>INDEX('[1]School Facilities'!$BD$18:$GB$53,MATCH($A6,'[1]School Facilities'!$C$18:$C$53,0),MATCH(L$2,'[1]School Facilities'!$BD$16:$GB$16,0))</f>
        <v>4932</v>
      </c>
      <c r="M6">
        <f>INDEX('[1]School Facilities'!$BD$18:$GB$53,MATCH($A6,'[1]School Facilities'!$C$18:$C$53,0),MATCH(M$2,'[1]School Facilities'!$BD$16:$GB$16,0))</f>
        <v>92.33</v>
      </c>
      <c r="N6">
        <f>INDEX('[1]School Facilities'!$BD$18:$GB$53,MATCH($A6,'[1]School Facilities'!$C$18:$C$53,0),MATCH(N$2,'[1]School Facilities'!$BD$16:$GB$16,0))</f>
        <v>7658</v>
      </c>
      <c r="O6">
        <f>INDEX('[1]School Facilities'!$BD$18:$GB$53,MATCH($A6,'[1]School Facilities'!$C$18:$C$53,0),MATCH(O$2,'[1]School Facilities'!$BD$16:$GB$16,0))</f>
        <v>72.61</v>
      </c>
      <c r="P6">
        <f>INDEX('[1]School Facilities'!$BD$18:$GB$53,MATCH($A6,'[1]School Facilities'!$C$18:$C$53,0),MATCH(P$2,'[1]School Facilities'!$BD$16:$GB$16,0))</f>
        <v>23422</v>
      </c>
      <c r="Q6">
        <f>INDEX('[1]School Facilities'!$BD$18:$GB$53,MATCH($A6,'[1]School Facilities'!$C$18:$C$53,0),MATCH(Q$2,'[1]School Facilities'!$BD$16:$GB$16,0))</f>
        <v>97.62</v>
      </c>
    </row>
    <row r="7" spans="1:22" ht="15.75" x14ac:dyDescent="0.25">
      <c r="A7" s="47" t="s">
        <v>5</v>
      </c>
      <c r="B7">
        <f>INDEX('[1]School Facilities'!$BD$18:$GB$53,MATCH($A7,'[1]School Facilities'!$C$18:$C$53,0),MATCH(B$2,'[1]School Facilities'!$BD$16:$GB$16,0))</f>
        <v>1899</v>
      </c>
      <c r="C7">
        <f>INDEX('[1]School Facilities'!$BD$18:$GB$53,MATCH($A7,'[1]School Facilities'!$C$18:$C$53,0),MATCH(C$2,'[1]School Facilities'!$BD$16:$GB$16,0))</f>
        <v>5408</v>
      </c>
      <c r="D7">
        <f>INDEX('[1]School Facilities'!$BD$18:$GB$53,MATCH($A7,'[1]School Facilities'!$C$18:$C$53,0),MATCH(D$2,'[1]School Facilities'!$BD$16:$GB$16,0))</f>
        <v>64776</v>
      </c>
      <c r="E7">
        <f>INDEX('[1]School Facilities'!$BD$18:$GB$53,MATCH($A7,'[1]School Facilities'!$C$18:$C$53,0),MATCH(E$2,'[1]School Facilities'!$BD$16:$GB$16,0))</f>
        <v>26199</v>
      </c>
      <c r="F7">
        <f>INDEX('[1]School Facilities'!$BD$18:$GB$53,MATCH($A7,'[1]School Facilities'!$C$18:$C$53,0),MATCH(F$2,'[1]School Facilities'!$BD$16:$GB$16,0))</f>
        <v>40496</v>
      </c>
      <c r="G7">
        <f>INDEX('[1]School Facilities'!$BD$18:$GB$53,MATCH($A7,'[1]School Facilities'!$C$18:$C$53,0),MATCH(G$2,'[1]School Facilities'!$BD$16:$GB$16,0))</f>
        <v>70.180000000000007</v>
      </c>
      <c r="H7">
        <f>INDEX('[1]School Facilities'!$BD$18:$GB$53,MATCH($A7,'[1]School Facilities'!$C$18:$C$53,0),MATCH(H$2,'[1]School Facilities'!$BD$16:$GB$16,0))</f>
        <v>80.11</v>
      </c>
      <c r="I7">
        <f>INDEX('[1]School Facilities'!$BD$18:$GB$53,MATCH($A7,'[1]School Facilities'!$C$18:$C$53,0),MATCH(I$2,'[1]School Facilities'!$BD$16:$GB$16,0))</f>
        <v>70707</v>
      </c>
      <c r="J7">
        <f>INDEX('[1]School Facilities'!$BD$18:$GB$53,MATCH($A7,'[1]School Facilities'!$C$18:$C$53,0),MATCH(J$2,'[1]School Facilities'!$BD$16:$GB$16,0))</f>
        <v>95.52</v>
      </c>
      <c r="K7">
        <f>INDEX('[1]School Facilities'!$BD$18:$GB$53,MATCH($A7,'[1]School Facilities'!$C$18:$C$53,0),MATCH(K$2,'[1]School Facilities'!$BD$16:$GB$16,0))</f>
        <v>6189</v>
      </c>
      <c r="L7">
        <f>INDEX('[1]School Facilities'!$BD$18:$GB$53,MATCH($A7,'[1]School Facilities'!$C$18:$C$53,0),MATCH(L$2,'[1]School Facilities'!$BD$16:$GB$16,0))</f>
        <v>3457</v>
      </c>
      <c r="M7">
        <f>INDEX('[1]School Facilities'!$BD$18:$GB$53,MATCH($A7,'[1]School Facilities'!$C$18:$C$53,0),MATCH(M$2,'[1]School Facilities'!$BD$16:$GB$16,0))</f>
        <v>83.83</v>
      </c>
      <c r="N7">
        <f>INDEX('[1]School Facilities'!$BD$18:$GB$53,MATCH($A7,'[1]School Facilities'!$C$18:$C$53,0),MATCH(N$2,'[1]School Facilities'!$BD$16:$GB$16,0))</f>
        <v>23237</v>
      </c>
      <c r="O7">
        <f>INDEX('[1]School Facilities'!$BD$18:$GB$53,MATCH($A7,'[1]School Facilities'!$C$18:$C$53,0),MATCH(O$2,'[1]School Facilities'!$BD$16:$GB$16,0))</f>
        <v>55.730000000000004</v>
      </c>
      <c r="P7">
        <f>INDEX('[1]School Facilities'!$BD$18:$GB$53,MATCH($A7,'[1]School Facilities'!$C$18:$C$53,0),MATCH(P$2,'[1]School Facilities'!$BD$16:$GB$16,0))</f>
        <v>1946</v>
      </c>
      <c r="Q7">
        <f>INDEX('[1]School Facilities'!$BD$18:$GB$53,MATCH($A7,'[1]School Facilities'!$C$18:$C$53,0),MATCH(Q$2,'[1]School Facilities'!$BD$16:$GB$16,0))</f>
        <v>93.18</v>
      </c>
    </row>
    <row r="8" spans="1:22" ht="15.75" x14ac:dyDescent="0.25">
      <c r="A8" s="47" t="s">
        <v>6</v>
      </c>
      <c r="B8">
        <f>INDEX('[1]School Facilities'!$BD$18:$GB$53,MATCH($A8,'[1]School Facilities'!$C$18:$C$53,0),MATCH(B$2,'[1]School Facilities'!$BD$16:$GB$16,0))</f>
        <v>1</v>
      </c>
      <c r="C8">
        <f>INDEX('[1]School Facilities'!$BD$18:$GB$53,MATCH($A8,'[1]School Facilities'!$C$18:$C$53,0),MATCH(C$2,'[1]School Facilities'!$BD$16:$GB$16,0))</f>
        <v>0</v>
      </c>
      <c r="D8">
        <f>INDEX('[1]School Facilities'!$BD$18:$GB$53,MATCH($A8,'[1]School Facilities'!$C$18:$C$53,0),MATCH(D$2,'[1]School Facilities'!$BD$16:$GB$16,0))</f>
        <v>192</v>
      </c>
      <c r="E8">
        <f>INDEX('[1]School Facilities'!$BD$18:$GB$53,MATCH($A8,'[1]School Facilities'!$C$18:$C$53,0),MATCH(E$2,'[1]School Facilities'!$BD$16:$GB$16,0))</f>
        <v>180</v>
      </c>
      <c r="F8">
        <f>INDEX('[1]School Facilities'!$BD$18:$GB$53,MATCH($A8,'[1]School Facilities'!$C$18:$C$53,0),MATCH(F$2,'[1]School Facilities'!$BD$16:$GB$16,0))</f>
        <v>191</v>
      </c>
      <c r="G8">
        <f>INDEX('[1]School Facilities'!$BD$18:$GB$53,MATCH($A8,'[1]School Facilities'!$C$18:$C$53,0),MATCH(G$2,'[1]School Facilities'!$BD$16:$GB$16,0))</f>
        <v>100</v>
      </c>
      <c r="H8">
        <f>INDEX('[1]School Facilities'!$BD$18:$GB$53,MATCH($A8,'[1]School Facilities'!$C$18:$C$53,0),MATCH(H$2,'[1]School Facilities'!$BD$16:$GB$16,0))</f>
        <v>100</v>
      </c>
      <c r="I8">
        <f>INDEX('[1]School Facilities'!$BD$18:$GB$53,MATCH($A8,'[1]School Facilities'!$C$18:$C$53,0),MATCH(I$2,'[1]School Facilities'!$BD$16:$GB$16,0))</f>
        <v>192</v>
      </c>
      <c r="J8">
        <f>INDEX('[1]School Facilities'!$BD$18:$GB$53,MATCH($A8,'[1]School Facilities'!$C$18:$C$53,0),MATCH(J$2,'[1]School Facilities'!$BD$16:$GB$16,0))</f>
        <v>94.960000000000008</v>
      </c>
      <c r="K8">
        <f>INDEX('[1]School Facilities'!$BD$18:$GB$53,MATCH($A8,'[1]School Facilities'!$C$18:$C$53,0),MATCH(K$2,'[1]School Facilities'!$BD$16:$GB$16,0))</f>
        <v>192</v>
      </c>
      <c r="L8">
        <f>INDEX('[1]School Facilities'!$BD$18:$GB$53,MATCH($A8,'[1]School Facilities'!$C$18:$C$53,0),MATCH(L$2,'[1]School Facilities'!$BD$16:$GB$16,0))</f>
        <v>184</v>
      </c>
      <c r="M8">
        <f>INDEX('[1]School Facilities'!$BD$18:$GB$53,MATCH($A8,'[1]School Facilities'!$C$18:$C$53,0),MATCH(M$2,'[1]School Facilities'!$BD$16:$GB$16,0))</f>
        <v>95.24</v>
      </c>
      <c r="N8">
        <f>INDEX('[1]School Facilities'!$BD$18:$GB$53,MATCH($A8,'[1]School Facilities'!$C$18:$C$53,0),MATCH(N$2,'[1]School Facilities'!$BD$16:$GB$16,0))</f>
        <v>33</v>
      </c>
      <c r="O8">
        <f>INDEX('[1]School Facilities'!$BD$18:$GB$53,MATCH($A8,'[1]School Facilities'!$C$18:$C$53,0),MATCH(O$2,'[1]School Facilities'!$BD$16:$GB$16,0))</f>
        <v>14.290000000000001</v>
      </c>
      <c r="P8">
        <f>INDEX('[1]School Facilities'!$BD$18:$GB$53,MATCH($A8,'[1]School Facilities'!$C$18:$C$53,0),MATCH(P$2,'[1]School Facilities'!$BD$16:$GB$16,0))</f>
        <v>2</v>
      </c>
      <c r="Q8">
        <f>INDEX('[1]School Facilities'!$BD$18:$GB$53,MATCH($A8,'[1]School Facilities'!$C$18:$C$53,0),MATCH(Q$2,'[1]School Facilities'!$BD$16:$GB$16,0))</f>
        <v>99.16</v>
      </c>
    </row>
    <row r="9" spans="1:22" ht="15.75" x14ac:dyDescent="0.25">
      <c r="A9" s="47" t="s">
        <v>7</v>
      </c>
      <c r="B9">
        <f>INDEX('[1]School Facilities'!$BD$18:$GB$53,MATCH($A9,'[1]School Facilities'!$C$18:$C$53,0),MATCH(B$2,'[1]School Facilities'!$BD$16:$GB$16,0))</f>
        <v>1407</v>
      </c>
      <c r="C9">
        <f>INDEX('[1]School Facilities'!$BD$18:$GB$53,MATCH($A9,'[1]School Facilities'!$C$18:$C$53,0),MATCH(C$2,'[1]School Facilities'!$BD$16:$GB$16,0))</f>
        <v>4180</v>
      </c>
      <c r="D9">
        <f>INDEX('[1]School Facilities'!$BD$18:$GB$53,MATCH($A9,'[1]School Facilities'!$C$18:$C$53,0),MATCH(D$2,'[1]School Facilities'!$BD$16:$GB$16,0))</f>
        <v>49788</v>
      </c>
      <c r="E9">
        <f>INDEX('[1]School Facilities'!$BD$18:$GB$53,MATCH($A9,'[1]School Facilities'!$C$18:$C$53,0),MATCH(E$2,'[1]School Facilities'!$BD$16:$GB$16,0))</f>
        <v>26422</v>
      </c>
      <c r="F9">
        <f>INDEX('[1]School Facilities'!$BD$18:$GB$53,MATCH($A9,'[1]School Facilities'!$C$18:$C$53,0),MATCH(F$2,'[1]School Facilities'!$BD$16:$GB$16,0))</f>
        <v>30513</v>
      </c>
      <c r="G9">
        <f>INDEX('[1]School Facilities'!$BD$18:$GB$53,MATCH($A9,'[1]School Facilities'!$C$18:$C$53,0),MATCH(G$2,'[1]School Facilities'!$BD$16:$GB$16,0))</f>
        <v>80.150000000000006</v>
      </c>
      <c r="H9">
        <f>INDEX('[1]School Facilities'!$BD$18:$GB$53,MATCH($A9,'[1]School Facilities'!$C$18:$C$53,0),MATCH(H$2,'[1]School Facilities'!$BD$16:$GB$16,0))</f>
        <v>97.34</v>
      </c>
      <c r="I9">
        <f>INDEX('[1]School Facilities'!$BD$18:$GB$53,MATCH($A9,'[1]School Facilities'!$C$18:$C$53,0),MATCH(I$2,'[1]School Facilities'!$BD$16:$GB$16,0))</f>
        <v>50990</v>
      </c>
      <c r="J9">
        <f>INDEX('[1]School Facilities'!$BD$18:$GB$53,MATCH($A9,'[1]School Facilities'!$C$18:$C$53,0),MATCH(J$2,'[1]School Facilities'!$BD$16:$GB$16,0))</f>
        <v>98.350000000000009</v>
      </c>
      <c r="K9">
        <f>INDEX('[1]School Facilities'!$BD$18:$GB$53,MATCH($A9,'[1]School Facilities'!$C$18:$C$53,0),MATCH(K$2,'[1]School Facilities'!$BD$16:$GB$16,0))</f>
        <v>27506</v>
      </c>
      <c r="L9">
        <f>INDEX('[1]School Facilities'!$BD$18:$GB$53,MATCH($A9,'[1]School Facilities'!$C$18:$C$53,0),MATCH(L$2,'[1]School Facilities'!$BD$16:$GB$16,0))</f>
        <v>4745</v>
      </c>
      <c r="M9">
        <f>INDEX('[1]School Facilities'!$BD$18:$GB$53,MATCH($A9,'[1]School Facilities'!$C$18:$C$53,0),MATCH(M$2,'[1]School Facilities'!$BD$16:$GB$16,0))</f>
        <v>83.26</v>
      </c>
      <c r="N9">
        <f>INDEX('[1]School Facilities'!$BD$18:$GB$53,MATCH($A9,'[1]School Facilities'!$C$18:$C$53,0),MATCH(N$2,'[1]School Facilities'!$BD$16:$GB$16,0))</f>
        <v>19227</v>
      </c>
      <c r="O9">
        <f>INDEX('[1]School Facilities'!$BD$18:$GB$53,MATCH($A9,'[1]School Facilities'!$C$18:$C$53,0),MATCH(O$2,'[1]School Facilities'!$BD$16:$GB$16,0))</f>
        <v>77.320000000000007</v>
      </c>
      <c r="P9">
        <f>INDEX('[1]School Facilities'!$BD$18:$GB$53,MATCH($A9,'[1]School Facilities'!$C$18:$C$53,0),MATCH(P$2,'[1]School Facilities'!$BD$16:$GB$16,0))</f>
        <v>21843</v>
      </c>
      <c r="Q9">
        <f>INDEX('[1]School Facilities'!$BD$18:$GB$53,MATCH($A9,'[1]School Facilities'!$C$18:$C$53,0),MATCH(Q$2,'[1]School Facilities'!$BD$16:$GB$16,0))</f>
        <v>98.42</v>
      </c>
    </row>
    <row r="10" spans="1:22" ht="15.75" x14ac:dyDescent="0.25">
      <c r="A10" s="47" t="s">
        <v>8</v>
      </c>
      <c r="B10">
        <f>INDEX('[1]School Facilities'!$BD$18:$GB$53,MATCH($A10,'[1]School Facilities'!$C$18:$C$53,0),MATCH(B$2,'[1]School Facilities'!$BD$16:$GB$16,0))</f>
        <v>10</v>
      </c>
      <c r="C10">
        <f>INDEX('[1]School Facilities'!$BD$18:$GB$53,MATCH($A10,'[1]School Facilities'!$C$18:$C$53,0),MATCH(C$2,'[1]School Facilities'!$BD$16:$GB$16,0))</f>
        <v>54</v>
      </c>
      <c r="D10">
        <f>INDEX('[1]School Facilities'!$BD$18:$GB$53,MATCH($A10,'[1]School Facilities'!$C$18:$C$53,0),MATCH(D$2,'[1]School Facilities'!$BD$16:$GB$16,0))</f>
        <v>289</v>
      </c>
      <c r="E10">
        <f>INDEX('[1]School Facilities'!$BD$18:$GB$53,MATCH($A10,'[1]School Facilities'!$C$18:$C$53,0),MATCH(E$2,'[1]School Facilities'!$BD$16:$GB$16,0))</f>
        <v>121</v>
      </c>
      <c r="F10">
        <f>INDEX('[1]School Facilities'!$BD$18:$GB$53,MATCH($A10,'[1]School Facilities'!$C$18:$C$53,0),MATCH(F$2,'[1]School Facilities'!$BD$16:$GB$16,0))</f>
        <v>136</v>
      </c>
      <c r="G10">
        <f>INDEX('[1]School Facilities'!$BD$18:$GB$53,MATCH($A10,'[1]School Facilities'!$C$18:$C$53,0),MATCH(G$2,'[1]School Facilities'!$BD$16:$GB$16,0))</f>
        <v>84.33</v>
      </c>
      <c r="H10">
        <f>INDEX('[1]School Facilities'!$BD$18:$GB$53,MATCH($A10,'[1]School Facilities'!$C$18:$C$53,0),MATCH(H$2,'[1]School Facilities'!$BD$16:$GB$16,0))</f>
        <v>96.23</v>
      </c>
      <c r="I10">
        <f>INDEX('[1]School Facilities'!$BD$18:$GB$53,MATCH($A10,'[1]School Facilities'!$C$18:$C$53,0),MATCH(I$2,'[1]School Facilities'!$BD$16:$GB$16,0))</f>
        <v>319</v>
      </c>
      <c r="J10">
        <f>INDEX('[1]School Facilities'!$BD$18:$GB$53,MATCH($A10,'[1]School Facilities'!$C$18:$C$53,0),MATCH(J$2,'[1]School Facilities'!$BD$16:$GB$16,0))</f>
        <v>98.95</v>
      </c>
      <c r="K10">
        <f>INDEX('[1]School Facilities'!$BD$18:$GB$53,MATCH($A10,'[1]School Facilities'!$C$18:$C$53,0),MATCH(K$2,'[1]School Facilities'!$BD$16:$GB$16,0))</f>
        <v>304</v>
      </c>
      <c r="L10">
        <f>INDEX('[1]School Facilities'!$BD$18:$GB$53,MATCH($A10,'[1]School Facilities'!$C$18:$C$53,0),MATCH(L$2,'[1]School Facilities'!$BD$16:$GB$16,0))</f>
        <v>114</v>
      </c>
      <c r="M10">
        <f>INDEX('[1]School Facilities'!$BD$18:$GB$53,MATCH($A10,'[1]School Facilities'!$C$18:$C$53,0),MATCH(M$2,'[1]School Facilities'!$BD$16:$GB$16,0))</f>
        <v>96.61</v>
      </c>
      <c r="N10">
        <f>INDEX('[1]School Facilities'!$BD$18:$GB$53,MATCH($A10,'[1]School Facilities'!$C$18:$C$53,0),MATCH(N$2,'[1]School Facilities'!$BD$16:$GB$16,0))</f>
        <v>117</v>
      </c>
      <c r="O10">
        <f>INDEX('[1]School Facilities'!$BD$18:$GB$53,MATCH($A10,'[1]School Facilities'!$C$18:$C$53,0),MATCH(O$2,'[1]School Facilities'!$BD$16:$GB$16,0))</f>
        <v>8.48</v>
      </c>
      <c r="P10">
        <f>INDEX('[1]School Facilities'!$BD$18:$GB$53,MATCH($A10,'[1]School Facilities'!$C$18:$C$53,0),MATCH(P$2,'[1]School Facilities'!$BD$16:$GB$16,0))</f>
        <v>100</v>
      </c>
      <c r="Q10">
        <f>INDEX('[1]School Facilities'!$BD$18:$GB$53,MATCH($A10,'[1]School Facilities'!$C$18:$C$53,0),MATCH(Q$2,'[1]School Facilities'!$BD$16:$GB$16,0))</f>
        <v>96.86</v>
      </c>
    </row>
    <row r="11" spans="1:22" ht="15.75" x14ac:dyDescent="0.25">
      <c r="A11" s="47" t="s">
        <v>9</v>
      </c>
      <c r="B11">
        <f>INDEX('[1]School Facilities'!$BD$18:$GB$53,MATCH($A11,'[1]School Facilities'!$C$18:$C$53,0),MATCH(B$2,'[1]School Facilities'!$BD$16:$GB$16,0))</f>
        <v>0</v>
      </c>
      <c r="C11">
        <f>INDEX('[1]School Facilities'!$BD$18:$GB$53,MATCH($A11,'[1]School Facilities'!$C$18:$C$53,0),MATCH(C$2,'[1]School Facilities'!$BD$16:$GB$16,0))</f>
        <v>1</v>
      </c>
      <c r="D11">
        <f>INDEX('[1]School Facilities'!$BD$18:$GB$53,MATCH($A11,'[1]School Facilities'!$C$18:$C$53,0),MATCH(D$2,'[1]School Facilities'!$BD$16:$GB$16,0))</f>
        <v>112</v>
      </c>
      <c r="E11">
        <f>INDEX('[1]School Facilities'!$BD$18:$GB$53,MATCH($A11,'[1]School Facilities'!$C$18:$C$53,0),MATCH(E$2,'[1]School Facilities'!$BD$16:$GB$16,0))</f>
        <v>56</v>
      </c>
      <c r="F11">
        <f>INDEX('[1]School Facilities'!$BD$18:$GB$53,MATCH($A11,'[1]School Facilities'!$C$18:$C$53,0),MATCH(F$2,'[1]School Facilities'!$BD$16:$GB$16,0))</f>
        <v>102</v>
      </c>
      <c r="G11">
        <f>INDEX('[1]School Facilities'!$BD$18:$GB$53,MATCH($A11,'[1]School Facilities'!$C$18:$C$53,0),MATCH(G$2,'[1]School Facilities'!$BD$16:$GB$16,0))</f>
        <v>100</v>
      </c>
      <c r="H11">
        <f>INDEX('[1]School Facilities'!$BD$18:$GB$53,MATCH($A11,'[1]School Facilities'!$C$18:$C$53,0),MATCH(H$2,'[1]School Facilities'!$BD$16:$GB$16,0))</f>
        <v>100</v>
      </c>
      <c r="I11">
        <f>INDEX('[1]School Facilities'!$BD$18:$GB$53,MATCH($A11,'[1]School Facilities'!$C$18:$C$53,0),MATCH(I$2,'[1]School Facilities'!$BD$16:$GB$16,0))</f>
        <v>113</v>
      </c>
      <c r="J11">
        <f>INDEX('[1]School Facilities'!$BD$18:$GB$53,MATCH($A11,'[1]School Facilities'!$C$18:$C$53,0),MATCH(J$2,'[1]School Facilities'!$BD$16:$GB$16,0))</f>
        <v>97.83</v>
      </c>
      <c r="K11">
        <f>INDEX('[1]School Facilities'!$BD$18:$GB$53,MATCH($A11,'[1]School Facilities'!$C$18:$C$53,0),MATCH(K$2,'[1]School Facilities'!$BD$16:$GB$16,0))</f>
        <v>113</v>
      </c>
      <c r="L11">
        <f>INDEX('[1]School Facilities'!$BD$18:$GB$53,MATCH($A11,'[1]School Facilities'!$C$18:$C$53,0),MATCH(L$2,'[1]School Facilities'!$BD$16:$GB$16,0))</f>
        <v>65</v>
      </c>
      <c r="M11">
        <f>INDEX('[1]School Facilities'!$BD$18:$GB$53,MATCH($A11,'[1]School Facilities'!$C$18:$C$53,0),MATCH(M$2,'[1]School Facilities'!$BD$16:$GB$16,0))</f>
        <v>93.33</v>
      </c>
      <c r="N11">
        <f>INDEX('[1]School Facilities'!$BD$18:$GB$53,MATCH($A11,'[1]School Facilities'!$C$18:$C$53,0),MATCH(N$2,'[1]School Facilities'!$BD$16:$GB$16,0))</f>
        <v>24</v>
      </c>
      <c r="O11">
        <f>INDEX('[1]School Facilities'!$BD$18:$GB$53,MATCH($A11,'[1]School Facilities'!$C$18:$C$53,0),MATCH(O$2,'[1]School Facilities'!$BD$16:$GB$16,0))</f>
        <v>80</v>
      </c>
      <c r="P11">
        <f>INDEX('[1]School Facilities'!$BD$18:$GB$53,MATCH($A11,'[1]School Facilities'!$C$18:$C$53,0),MATCH(P$2,'[1]School Facilities'!$BD$16:$GB$16,0))</f>
        <v>11</v>
      </c>
      <c r="Q11">
        <f>INDEX('[1]School Facilities'!$BD$18:$GB$53,MATCH($A11,'[1]School Facilities'!$C$18:$C$53,0),MATCH(Q$2,'[1]School Facilities'!$BD$16:$GB$16,0))</f>
        <v>95.65</v>
      </c>
    </row>
    <row r="12" spans="1:22" ht="15.75" x14ac:dyDescent="0.25">
      <c r="A12" s="47" t="s">
        <v>10</v>
      </c>
      <c r="B12">
        <f>INDEX('[1]School Facilities'!$BD$18:$GB$53,MATCH($A12,'[1]School Facilities'!$C$18:$C$53,0),MATCH(B$2,'[1]School Facilities'!$BD$16:$GB$16,0))</f>
        <v>2</v>
      </c>
      <c r="C12">
        <f>INDEX('[1]School Facilities'!$BD$18:$GB$53,MATCH($A12,'[1]School Facilities'!$C$18:$C$53,0),MATCH(C$2,'[1]School Facilities'!$BD$16:$GB$16,0))</f>
        <v>3</v>
      </c>
      <c r="D12">
        <f>INDEX('[1]School Facilities'!$BD$18:$GB$53,MATCH($A12,'[1]School Facilities'!$C$18:$C$53,0),MATCH(D$2,'[1]School Facilities'!$BD$16:$GB$16,0))</f>
        <v>5387</v>
      </c>
      <c r="E12">
        <f>INDEX('[1]School Facilities'!$BD$18:$GB$53,MATCH($A12,'[1]School Facilities'!$C$18:$C$53,0),MATCH(E$2,'[1]School Facilities'!$BD$16:$GB$16,0))</f>
        <v>4400</v>
      </c>
      <c r="F12">
        <f>INDEX('[1]School Facilities'!$BD$18:$GB$53,MATCH($A12,'[1]School Facilities'!$C$18:$C$53,0),MATCH(F$2,'[1]School Facilities'!$BD$16:$GB$16,0))</f>
        <v>5318</v>
      </c>
      <c r="G12">
        <f>INDEX('[1]School Facilities'!$BD$18:$GB$53,MATCH($A12,'[1]School Facilities'!$C$18:$C$53,0),MATCH(G$2,'[1]School Facilities'!$BD$16:$GB$16,0))</f>
        <v>100</v>
      </c>
      <c r="H12">
        <f>INDEX('[1]School Facilities'!$BD$18:$GB$53,MATCH($A12,'[1]School Facilities'!$C$18:$C$53,0),MATCH(H$2,'[1]School Facilities'!$BD$16:$GB$16,0))</f>
        <v>100</v>
      </c>
      <c r="I12">
        <f>INDEX('[1]School Facilities'!$BD$18:$GB$53,MATCH($A12,'[1]School Facilities'!$C$18:$C$53,0),MATCH(I$2,'[1]School Facilities'!$BD$16:$GB$16,0))</f>
        <v>5387</v>
      </c>
      <c r="J12">
        <f>INDEX('[1]School Facilities'!$BD$18:$GB$53,MATCH($A12,'[1]School Facilities'!$C$18:$C$53,0),MATCH(J$2,'[1]School Facilities'!$BD$16:$GB$16,0))</f>
        <v>97.53</v>
      </c>
      <c r="K12">
        <f>INDEX('[1]School Facilities'!$BD$18:$GB$53,MATCH($A12,'[1]School Facilities'!$C$18:$C$53,0),MATCH(K$2,'[1]School Facilities'!$BD$16:$GB$16,0))</f>
        <v>5386</v>
      </c>
      <c r="L12">
        <f>INDEX('[1]School Facilities'!$BD$18:$GB$53,MATCH($A12,'[1]School Facilities'!$C$18:$C$53,0),MATCH(L$2,'[1]School Facilities'!$BD$16:$GB$16,0))</f>
        <v>4395</v>
      </c>
      <c r="M12">
        <f>INDEX('[1]School Facilities'!$BD$18:$GB$53,MATCH($A12,'[1]School Facilities'!$C$18:$C$53,0),MATCH(M$2,'[1]School Facilities'!$BD$16:$GB$16,0))</f>
        <v>100</v>
      </c>
      <c r="N12">
        <f>INDEX('[1]School Facilities'!$BD$18:$GB$53,MATCH($A12,'[1]School Facilities'!$C$18:$C$53,0),MATCH(N$2,'[1]School Facilities'!$BD$16:$GB$16,0))</f>
        <v>953</v>
      </c>
      <c r="O12">
        <f>INDEX('[1]School Facilities'!$BD$18:$GB$53,MATCH($A12,'[1]School Facilities'!$C$18:$C$53,0),MATCH(O$2,'[1]School Facilities'!$BD$16:$GB$16,0))</f>
        <v>0</v>
      </c>
      <c r="P12">
        <f>INDEX('[1]School Facilities'!$BD$18:$GB$53,MATCH($A12,'[1]School Facilities'!$C$18:$C$53,0),MATCH(P$2,'[1]School Facilities'!$BD$16:$GB$16,0))</f>
        <v>74</v>
      </c>
      <c r="Q12">
        <f>INDEX('[1]School Facilities'!$BD$18:$GB$53,MATCH($A12,'[1]School Facilities'!$C$18:$C$53,0),MATCH(Q$2,'[1]School Facilities'!$BD$16:$GB$16,0))</f>
        <v>90.14</v>
      </c>
    </row>
    <row r="13" spans="1:22" ht="15.75" x14ac:dyDescent="0.25">
      <c r="A13" s="47" t="s">
        <v>11</v>
      </c>
      <c r="B13">
        <f>INDEX('[1]School Facilities'!$BD$18:$GB$53,MATCH($A13,'[1]School Facilities'!$C$18:$C$53,0),MATCH(B$2,'[1]School Facilities'!$BD$16:$GB$16,0))</f>
        <v>241</v>
      </c>
      <c r="C13">
        <f>INDEX('[1]School Facilities'!$BD$18:$GB$53,MATCH($A13,'[1]School Facilities'!$C$18:$C$53,0),MATCH(C$2,'[1]School Facilities'!$BD$16:$GB$16,0))</f>
        <v>407</v>
      </c>
      <c r="D13">
        <f>INDEX('[1]School Facilities'!$BD$18:$GB$53,MATCH($A13,'[1]School Facilities'!$C$18:$C$53,0),MATCH(D$2,'[1]School Facilities'!$BD$16:$GB$16,0))</f>
        <v>1451</v>
      </c>
      <c r="E13">
        <f>INDEX('[1]School Facilities'!$BD$18:$GB$53,MATCH($A13,'[1]School Facilities'!$C$18:$C$53,0),MATCH(E$2,'[1]School Facilities'!$BD$16:$GB$16,0))</f>
        <v>646</v>
      </c>
      <c r="F13">
        <f>INDEX('[1]School Facilities'!$BD$18:$GB$53,MATCH($A13,'[1]School Facilities'!$C$18:$C$53,0),MATCH(F$2,'[1]School Facilities'!$BD$16:$GB$16,0))</f>
        <v>1177</v>
      </c>
      <c r="G13">
        <f>INDEX('[1]School Facilities'!$BD$18:$GB$53,MATCH($A13,'[1]School Facilities'!$C$18:$C$53,0),MATCH(G$2,'[1]School Facilities'!$BD$16:$GB$16,0))</f>
        <v>87.51</v>
      </c>
      <c r="H13">
        <f>INDEX('[1]School Facilities'!$BD$18:$GB$53,MATCH($A13,'[1]School Facilities'!$C$18:$C$53,0),MATCH(H$2,'[1]School Facilities'!$BD$16:$GB$16,0))</f>
        <v>99.460000000000008</v>
      </c>
      <c r="I13">
        <f>INDEX('[1]School Facilities'!$BD$18:$GB$53,MATCH($A13,'[1]School Facilities'!$C$18:$C$53,0),MATCH(I$2,'[1]School Facilities'!$BD$16:$GB$16,0))</f>
        <v>1487</v>
      </c>
      <c r="J13">
        <f>INDEX('[1]School Facilities'!$BD$18:$GB$53,MATCH($A13,'[1]School Facilities'!$C$18:$C$53,0),MATCH(J$2,'[1]School Facilities'!$BD$16:$GB$16,0))</f>
        <v>93.820000000000007</v>
      </c>
      <c r="K13">
        <f>INDEX('[1]School Facilities'!$BD$18:$GB$53,MATCH($A13,'[1]School Facilities'!$C$18:$C$53,0),MATCH(K$2,'[1]School Facilities'!$BD$16:$GB$16,0))</f>
        <v>1477</v>
      </c>
      <c r="L13">
        <f>INDEX('[1]School Facilities'!$BD$18:$GB$53,MATCH($A13,'[1]School Facilities'!$C$18:$C$53,0),MATCH(L$2,'[1]School Facilities'!$BD$16:$GB$16,0))</f>
        <v>582</v>
      </c>
      <c r="M13">
        <f>INDEX('[1]School Facilities'!$BD$18:$GB$53,MATCH($A13,'[1]School Facilities'!$C$18:$C$53,0),MATCH(M$2,'[1]School Facilities'!$BD$16:$GB$16,0))</f>
        <v>65.98</v>
      </c>
      <c r="N13">
        <f>INDEX('[1]School Facilities'!$BD$18:$GB$53,MATCH($A13,'[1]School Facilities'!$C$18:$C$53,0),MATCH(N$2,'[1]School Facilities'!$BD$16:$GB$16,0))</f>
        <v>138</v>
      </c>
      <c r="O13">
        <f>INDEX('[1]School Facilities'!$BD$18:$GB$53,MATCH($A13,'[1]School Facilities'!$C$18:$C$53,0),MATCH(O$2,'[1]School Facilities'!$BD$16:$GB$16,0))</f>
        <v>0</v>
      </c>
      <c r="P13">
        <f>INDEX('[1]School Facilities'!$BD$18:$GB$53,MATCH($A13,'[1]School Facilities'!$C$18:$C$53,0),MATCH(P$2,'[1]School Facilities'!$BD$16:$GB$16,0))</f>
        <v>824</v>
      </c>
      <c r="Q13">
        <f>INDEX('[1]School Facilities'!$BD$18:$GB$53,MATCH($A13,'[1]School Facilities'!$C$18:$C$53,0),MATCH(Q$2,'[1]School Facilities'!$BD$16:$GB$16,0))</f>
        <v>91.06</v>
      </c>
    </row>
    <row r="14" spans="1:22" ht="15.75" x14ac:dyDescent="0.25">
      <c r="A14" s="47" t="s">
        <v>12</v>
      </c>
      <c r="B14">
        <f>INDEX('[1]School Facilities'!$BD$18:$GB$53,MATCH($A14,'[1]School Facilities'!$C$18:$C$53,0),MATCH(B$2,'[1]School Facilities'!$BD$16:$GB$16,0))</f>
        <v>505</v>
      </c>
      <c r="C14">
        <f>INDEX('[1]School Facilities'!$BD$18:$GB$53,MATCH($A14,'[1]School Facilities'!$C$18:$C$53,0),MATCH(C$2,'[1]School Facilities'!$BD$16:$GB$16,0))</f>
        <v>877</v>
      </c>
      <c r="D14">
        <f>INDEX('[1]School Facilities'!$BD$18:$GB$53,MATCH($A14,'[1]School Facilities'!$C$18:$C$53,0),MATCH(D$2,'[1]School Facilities'!$BD$16:$GB$16,0))</f>
        <v>42103</v>
      </c>
      <c r="E14">
        <f>INDEX('[1]School Facilities'!$BD$18:$GB$53,MATCH($A14,'[1]School Facilities'!$C$18:$C$53,0),MATCH(E$2,'[1]School Facilities'!$BD$16:$GB$16,0))</f>
        <v>32674</v>
      </c>
      <c r="F14">
        <f>INDEX('[1]School Facilities'!$BD$18:$GB$53,MATCH($A14,'[1]School Facilities'!$C$18:$C$53,0),MATCH(F$2,'[1]School Facilities'!$BD$16:$GB$16,0))</f>
        <v>38507</v>
      </c>
      <c r="G14">
        <f>INDEX('[1]School Facilities'!$BD$18:$GB$53,MATCH($A14,'[1]School Facilities'!$C$18:$C$53,0),MATCH(G$2,'[1]School Facilities'!$BD$16:$GB$16,0))</f>
        <v>97.850000000000009</v>
      </c>
      <c r="H14">
        <f>INDEX('[1]School Facilities'!$BD$18:$GB$53,MATCH($A14,'[1]School Facilities'!$C$18:$C$53,0),MATCH(H$2,'[1]School Facilities'!$BD$16:$GB$16,0))</f>
        <v>99.83</v>
      </c>
      <c r="I14">
        <f>INDEX('[1]School Facilities'!$BD$18:$GB$53,MATCH($A14,'[1]School Facilities'!$C$18:$C$53,0),MATCH(I$2,'[1]School Facilities'!$BD$16:$GB$16,0))</f>
        <v>43168</v>
      </c>
      <c r="J14">
        <f>INDEX('[1]School Facilities'!$BD$18:$GB$53,MATCH($A14,'[1]School Facilities'!$C$18:$C$53,0),MATCH(J$2,'[1]School Facilities'!$BD$16:$GB$16,0))</f>
        <v>96.09</v>
      </c>
      <c r="K14">
        <f>INDEX('[1]School Facilities'!$BD$18:$GB$53,MATCH($A14,'[1]School Facilities'!$C$18:$C$53,0),MATCH(K$2,'[1]School Facilities'!$BD$16:$GB$16,0))</f>
        <v>43045</v>
      </c>
      <c r="L14">
        <f>INDEX('[1]School Facilities'!$BD$18:$GB$53,MATCH($A14,'[1]School Facilities'!$C$18:$C$53,0),MATCH(L$2,'[1]School Facilities'!$BD$16:$GB$16,0))</f>
        <v>31387</v>
      </c>
      <c r="M14">
        <f>INDEX('[1]School Facilities'!$BD$18:$GB$53,MATCH($A14,'[1]School Facilities'!$C$18:$C$53,0),MATCH(M$2,'[1]School Facilities'!$BD$16:$GB$16,0))</f>
        <v>98.18</v>
      </c>
      <c r="N14">
        <f>INDEX('[1]School Facilities'!$BD$18:$GB$53,MATCH($A14,'[1]School Facilities'!$C$18:$C$53,0),MATCH(N$2,'[1]School Facilities'!$BD$16:$GB$16,0))</f>
        <v>8115</v>
      </c>
      <c r="O14">
        <f>INDEX('[1]School Facilities'!$BD$18:$GB$53,MATCH($A14,'[1]School Facilities'!$C$18:$C$53,0),MATCH(O$2,'[1]School Facilities'!$BD$16:$GB$16,0))</f>
        <v>95.09</v>
      </c>
      <c r="P14">
        <f>INDEX('[1]School Facilities'!$BD$18:$GB$53,MATCH($A14,'[1]School Facilities'!$C$18:$C$53,0),MATCH(P$2,'[1]School Facilities'!$BD$16:$GB$16,0))</f>
        <v>8201</v>
      </c>
      <c r="Q14">
        <f>INDEX('[1]School Facilities'!$BD$18:$GB$53,MATCH($A14,'[1]School Facilities'!$C$18:$C$53,0),MATCH(Q$2,'[1]School Facilities'!$BD$16:$GB$16,0))</f>
        <v>99.100000000000009</v>
      </c>
    </row>
    <row r="15" spans="1:22" ht="15.75" x14ac:dyDescent="0.25">
      <c r="A15" s="47" t="s">
        <v>13</v>
      </c>
      <c r="B15">
        <f>INDEX('[1]School Facilities'!$BD$18:$GB$53,MATCH($A15,'[1]School Facilities'!$C$18:$C$53,0),MATCH(B$2,'[1]School Facilities'!$BD$16:$GB$16,0))</f>
        <v>237</v>
      </c>
      <c r="C15">
        <f>INDEX('[1]School Facilities'!$BD$18:$GB$53,MATCH($A15,'[1]School Facilities'!$C$18:$C$53,0),MATCH(C$2,'[1]School Facilities'!$BD$16:$GB$16,0))</f>
        <v>871</v>
      </c>
      <c r="D15">
        <f>INDEX('[1]School Facilities'!$BD$18:$GB$53,MATCH($A15,'[1]School Facilities'!$C$18:$C$53,0),MATCH(D$2,'[1]School Facilities'!$BD$16:$GB$16,0))</f>
        <v>21507</v>
      </c>
      <c r="E15">
        <f>INDEX('[1]School Facilities'!$BD$18:$GB$53,MATCH($A15,'[1]School Facilities'!$C$18:$C$53,0),MATCH(E$2,'[1]School Facilities'!$BD$16:$GB$16,0))</f>
        <v>17842</v>
      </c>
      <c r="F15">
        <f>INDEX('[1]School Facilities'!$BD$18:$GB$53,MATCH($A15,'[1]School Facilities'!$C$18:$C$53,0),MATCH(F$2,'[1]School Facilities'!$BD$16:$GB$16,0))</f>
        <v>21137</v>
      </c>
      <c r="G15">
        <f>INDEX('[1]School Facilities'!$BD$18:$GB$53,MATCH($A15,'[1]School Facilities'!$C$18:$C$53,0),MATCH(G$2,'[1]School Facilities'!$BD$16:$GB$16,0))</f>
        <v>96.81</v>
      </c>
      <c r="H15">
        <f>INDEX('[1]School Facilities'!$BD$18:$GB$53,MATCH($A15,'[1]School Facilities'!$C$18:$C$53,0),MATCH(H$2,'[1]School Facilities'!$BD$16:$GB$16,0))</f>
        <v>98.93</v>
      </c>
      <c r="I15">
        <f>INDEX('[1]School Facilities'!$BD$18:$GB$53,MATCH($A15,'[1]School Facilities'!$C$18:$C$53,0),MATCH(I$2,'[1]School Facilities'!$BD$16:$GB$16,0))</f>
        <v>21911</v>
      </c>
      <c r="J15">
        <f>INDEX('[1]School Facilities'!$BD$18:$GB$53,MATCH($A15,'[1]School Facilities'!$C$18:$C$53,0),MATCH(J$2,'[1]School Facilities'!$BD$16:$GB$16,0))</f>
        <v>98.84</v>
      </c>
      <c r="K15">
        <f>INDEX('[1]School Facilities'!$BD$18:$GB$53,MATCH($A15,'[1]School Facilities'!$C$18:$C$53,0),MATCH(K$2,'[1]School Facilities'!$BD$16:$GB$16,0))</f>
        <v>21454</v>
      </c>
      <c r="L15">
        <f>INDEX('[1]School Facilities'!$BD$18:$GB$53,MATCH($A15,'[1]School Facilities'!$C$18:$C$53,0),MATCH(L$2,'[1]School Facilities'!$BD$16:$GB$16,0))</f>
        <v>9686</v>
      </c>
      <c r="M15">
        <f>INDEX('[1]School Facilities'!$BD$18:$GB$53,MATCH($A15,'[1]School Facilities'!$C$18:$C$53,0),MATCH(M$2,'[1]School Facilities'!$BD$16:$GB$16,0))</f>
        <v>87.18</v>
      </c>
      <c r="N15">
        <f>INDEX('[1]School Facilities'!$BD$18:$GB$53,MATCH($A15,'[1]School Facilities'!$C$18:$C$53,0),MATCH(N$2,'[1]School Facilities'!$BD$16:$GB$16,0))</f>
        <v>3414</v>
      </c>
      <c r="O15">
        <f>INDEX('[1]School Facilities'!$BD$18:$GB$53,MATCH($A15,'[1]School Facilities'!$C$18:$C$53,0),MATCH(O$2,'[1]School Facilities'!$BD$16:$GB$16,0))</f>
        <v>66.11</v>
      </c>
      <c r="P15">
        <f>INDEX('[1]School Facilities'!$BD$18:$GB$53,MATCH($A15,'[1]School Facilities'!$C$18:$C$53,0),MATCH(P$2,'[1]School Facilities'!$BD$16:$GB$16,0))</f>
        <v>3328</v>
      </c>
      <c r="Q15">
        <f>INDEX('[1]School Facilities'!$BD$18:$GB$53,MATCH($A15,'[1]School Facilities'!$C$18:$C$53,0),MATCH(Q$2,'[1]School Facilities'!$BD$16:$GB$16,0))</f>
        <v>98.77</v>
      </c>
    </row>
    <row r="16" spans="1:22" ht="15.75" x14ac:dyDescent="0.25">
      <c r="A16" s="47" t="s">
        <v>14</v>
      </c>
      <c r="B16">
        <f>INDEX('[1]School Facilities'!$BD$18:$GB$53,MATCH($A16,'[1]School Facilities'!$C$18:$C$53,0),MATCH(B$2,'[1]School Facilities'!$BD$16:$GB$16,0))</f>
        <v>585</v>
      </c>
      <c r="C16">
        <f>INDEX('[1]School Facilities'!$BD$18:$GB$53,MATCH($A16,'[1]School Facilities'!$C$18:$C$53,0),MATCH(C$2,'[1]School Facilities'!$BD$16:$GB$16,0))</f>
        <v>1377</v>
      </c>
      <c r="D16">
        <f>INDEX('[1]School Facilities'!$BD$18:$GB$53,MATCH($A16,'[1]School Facilities'!$C$18:$C$53,0),MATCH(D$2,'[1]School Facilities'!$BD$16:$GB$16,0))</f>
        <v>14480</v>
      </c>
      <c r="E16">
        <f>INDEX('[1]School Facilities'!$BD$18:$GB$53,MATCH($A16,'[1]School Facilities'!$C$18:$C$53,0),MATCH(E$2,'[1]School Facilities'!$BD$16:$GB$16,0))</f>
        <v>15179</v>
      </c>
      <c r="F16">
        <f>INDEX('[1]School Facilities'!$BD$18:$GB$53,MATCH($A16,'[1]School Facilities'!$C$18:$C$53,0),MATCH(F$2,'[1]School Facilities'!$BD$16:$GB$16,0))</f>
        <v>11204</v>
      </c>
      <c r="G16">
        <f>INDEX('[1]School Facilities'!$BD$18:$GB$53,MATCH($A16,'[1]School Facilities'!$C$18:$C$53,0),MATCH(G$2,'[1]School Facilities'!$BD$16:$GB$16,0))</f>
        <v>94.65</v>
      </c>
      <c r="H16">
        <f>INDEX('[1]School Facilities'!$BD$18:$GB$53,MATCH($A16,'[1]School Facilities'!$C$18:$C$53,0),MATCH(H$2,'[1]School Facilities'!$BD$16:$GB$16,0))</f>
        <v>97.570000000000007</v>
      </c>
      <c r="I16">
        <f>INDEX('[1]School Facilities'!$BD$18:$GB$53,MATCH($A16,'[1]School Facilities'!$C$18:$C$53,0),MATCH(I$2,'[1]School Facilities'!$BD$16:$GB$16,0))</f>
        <v>17553</v>
      </c>
      <c r="J16">
        <f>INDEX('[1]School Facilities'!$BD$18:$GB$53,MATCH($A16,'[1]School Facilities'!$C$18:$C$53,0),MATCH(J$2,'[1]School Facilities'!$BD$16:$GB$16,0))</f>
        <v>99.38</v>
      </c>
      <c r="K16">
        <f>INDEX('[1]School Facilities'!$BD$18:$GB$53,MATCH($A16,'[1]School Facilities'!$C$18:$C$53,0),MATCH(K$2,'[1]School Facilities'!$BD$16:$GB$16,0))</f>
        <v>15440</v>
      </c>
      <c r="L16">
        <f>INDEX('[1]School Facilities'!$BD$18:$GB$53,MATCH($A16,'[1]School Facilities'!$C$18:$C$53,0),MATCH(L$2,'[1]School Facilities'!$BD$16:$GB$16,0))</f>
        <v>3982</v>
      </c>
      <c r="M16">
        <f>INDEX('[1]School Facilities'!$BD$18:$GB$53,MATCH($A16,'[1]School Facilities'!$C$18:$C$53,0),MATCH(M$2,'[1]School Facilities'!$BD$16:$GB$16,0))</f>
        <v>93.02</v>
      </c>
      <c r="N16">
        <f>INDEX('[1]School Facilities'!$BD$18:$GB$53,MATCH($A16,'[1]School Facilities'!$C$18:$C$53,0),MATCH(N$2,'[1]School Facilities'!$BD$16:$GB$16,0))</f>
        <v>3318</v>
      </c>
      <c r="O16">
        <f>INDEX('[1]School Facilities'!$BD$18:$GB$53,MATCH($A16,'[1]School Facilities'!$C$18:$C$53,0),MATCH(O$2,'[1]School Facilities'!$BD$16:$GB$16,0))</f>
        <v>88.66</v>
      </c>
      <c r="P16">
        <f>INDEX('[1]School Facilities'!$BD$18:$GB$53,MATCH($A16,'[1]School Facilities'!$C$18:$C$53,0),MATCH(P$2,'[1]School Facilities'!$BD$16:$GB$16,0))</f>
        <v>12049</v>
      </c>
      <c r="Q16">
        <f>INDEX('[1]School Facilities'!$BD$18:$GB$53,MATCH($A16,'[1]School Facilities'!$C$18:$C$53,0),MATCH(Q$2,'[1]School Facilities'!$BD$16:$GB$16,0))</f>
        <v>99.76</v>
      </c>
    </row>
    <row r="17" spans="1:17" ht="15.75" x14ac:dyDescent="0.25">
      <c r="A17" s="47" t="s">
        <v>15</v>
      </c>
      <c r="B17">
        <f>INDEX('[1]School Facilities'!$BD$18:$GB$53,MATCH($A17,'[1]School Facilities'!$C$18:$C$53,0),MATCH(B$2,'[1]School Facilities'!$BD$16:$GB$16,0))</f>
        <v>2657</v>
      </c>
      <c r="C17">
        <f>INDEX('[1]School Facilities'!$BD$18:$GB$53,MATCH($A17,'[1]School Facilities'!$C$18:$C$53,0),MATCH(C$2,'[1]School Facilities'!$BD$16:$GB$16,0))</f>
        <v>1726</v>
      </c>
      <c r="D17">
        <f>INDEX('[1]School Facilities'!$BD$18:$GB$53,MATCH($A17,'[1]School Facilities'!$C$18:$C$53,0),MATCH(D$2,'[1]School Facilities'!$BD$16:$GB$16,0))</f>
        <v>22998</v>
      </c>
      <c r="E17">
        <f>INDEX('[1]School Facilities'!$BD$18:$GB$53,MATCH($A17,'[1]School Facilities'!$C$18:$C$53,0),MATCH(E$2,'[1]School Facilities'!$BD$16:$GB$16,0))</f>
        <v>10327</v>
      </c>
      <c r="F17">
        <f>INDEX('[1]School Facilities'!$BD$18:$GB$53,MATCH($A17,'[1]School Facilities'!$C$18:$C$53,0),MATCH(F$2,'[1]School Facilities'!$BD$16:$GB$16,0))</f>
        <v>9089</v>
      </c>
      <c r="G17">
        <f>INDEX('[1]School Facilities'!$BD$18:$GB$53,MATCH($A17,'[1]School Facilities'!$C$18:$C$53,0),MATCH(G$2,'[1]School Facilities'!$BD$16:$GB$16,0))</f>
        <v>65.41</v>
      </c>
      <c r="H17">
        <f>INDEX('[1]School Facilities'!$BD$18:$GB$53,MATCH($A17,'[1]School Facilities'!$C$18:$C$53,0),MATCH(H$2,'[1]School Facilities'!$BD$16:$GB$16,0))</f>
        <v>82.58</v>
      </c>
      <c r="I17">
        <f>INDEX('[1]School Facilities'!$BD$18:$GB$53,MATCH($A17,'[1]School Facilities'!$C$18:$C$53,0),MATCH(I$2,'[1]School Facilities'!$BD$16:$GB$16,0))</f>
        <v>25421</v>
      </c>
      <c r="J17">
        <f>INDEX('[1]School Facilities'!$BD$18:$GB$53,MATCH($A17,'[1]School Facilities'!$C$18:$C$53,0),MATCH(J$2,'[1]School Facilities'!$BD$16:$GB$16,0))</f>
        <v>99.13</v>
      </c>
      <c r="K17">
        <f>INDEX('[1]School Facilities'!$BD$18:$GB$53,MATCH($A17,'[1]School Facilities'!$C$18:$C$53,0),MATCH(K$2,'[1]School Facilities'!$BD$16:$GB$16,0))</f>
        <v>6031</v>
      </c>
      <c r="L17">
        <f>INDEX('[1]School Facilities'!$BD$18:$GB$53,MATCH($A17,'[1]School Facilities'!$C$18:$C$53,0),MATCH(L$2,'[1]School Facilities'!$BD$16:$GB$16,0))</f>
        <v>4475</v>
      </c>
      <c r="M17">
        <f>INDEX('[1]School Facilities'!$BD$18:$GB$53,MATCH($A17,'[1]School Facilities'!$C$18:$C$53,0),MATCH(M$2,'[1]School Facilities'!$BD$16:$GB$16,0))</f>
        <v>66.14</v>
      </c>
      <c r="N17">
        <f>INDEX('[1]School Facilities'!$BD$18:$GB$53,MATCH($A17,'[1]School Facilities'!$C$18:$C$53,0),MATCH(N$2,'[1]School Facilities'!$BD$16:$GB$16,0))</f>
        <v>12719</v>
      </c>
      <c r="O17">
        <f>INDEX('[1]School Facilities'!$BD$18:$GB$53,MATCH($A17,'[1]School Facilities'!$C$18:$C$53,0),MATCH(O$2,'[1]School Facilities'!$BD$16:$GB$16,0))</f>
        <v>54.160000000000004</v>
      </c>
      <c r="P17">
        <f>INDEX('[1]School Facilities'!$BD$18:$GB$53,MATCH($A17,'[1]School Facilities'!$C$18:$C$53,0),MATCH(P$2,'[1]School Facilities'!$BD$16:$GB$16,0))</f>
        <v>17046</v>
      </c>
      <c r="Q17">
        <f>INDEX('[1]School Facilities'!$BD$18:$GB$53,MATCH($A17,'[1]School Facilities'!$C$18:$C$53,0),MATCH(Q$2,'[1]School Facilities'!$BD$16:$GB$16,0))</f>
        <v>85.44</v>
      </c>
    </row>
    <row r="18" spans="1:17" ht="15.75" x14ac:dyDescent="0.25">
      <c r="A18" s="47" t="s">
        <v>16</v>
      </c>
      <c r="B18">
        <f>INDEX('[1]School Facilities'!$BD$18:$GB$53,MATCH($A18,'[1]School Facilities'!$C$18:$C$53,0),MATCH(B$2,'[1]School Facilities'!$BD$16:$GB$16,0))</f>
        <v>450</v>
      </c>
      <c r="C18">
        <f>INDEX('[1]School Facilities'!$BD$18:$GB$53,MATCH($A18,'[1]School Facilities'!$C$18:$C$53,0),MATCH(C$2,'[1]School Facilities'!$BD$16:$GB$16,0))</f>
        <v>6899</v>
      </c>
      <c r="D18">
        <f>INDEX('[1]School Facilities'!$BD$18:$GB$53,MATCH($A18,'[1]School Facilities'!$C$18:$C$53,0),MATCH(D$2,'[1]School Facilities'!$BD$16:$GB$16,0))</f>
        <v>23711</v>
      </c>
      <c r="E18">
        <f>INDEX('[1]School Facilities'!$BD$18:$GB$53,MATCH($A18,'[1]School Facilities'!$C$18:$C$53,0),MATCH(E$2,'[1]School Facilities'!$BD$16:$GB$16,0))</f>
        <v>14847</v>
      </c>
      <c r="F18">
        <f>INDEX('[1]School Facilities'!$BD$18:$GB$53,MATCH($A18,'[1]School Facilities'!$C$18:$C$53,0),MATCH(F$2,'[1]School Facilities'!$BD$16:$GB$16,0))</f>
        <v>12471</v>
      </c>
      <c r="G18">
        <f>INDEX('[1]School Facilities'!$BD$18:$GB$53,MATCH($A18,'[1]School Facilities'!$C$18:$C$53,0),MATCH(G$2,'[1]School Facilities'!$BD$16:$GB$16,0))</f>
        <v>84.83</v>
      </c>
      <c r="H18">
        <f>INDEX('[1]School Facilities'!$BD$18:$GB$53,MATCH($A18,'[1]School Facilities'!$C$18:$C$53,0),MATCH(H$2,'[1]School Facilities'!$BD$16:$GB$16,0))</f>
        <v>89.56</v>
      </c>
      <c r="I18">
        <f>INDEX('[1]School Facilities'!$BD$18:$GB$53,MATCH($A18,'[1]School Facilities'!$C$18:$C$53,0),MATCH(I$2,'[1]School Facilities'!$BD$16:$GB$16,0))</f>
        <v>42286</v>
      </c>
      <c r="J18">
        <f>INDEX('[1]School Facilities'!$BD$18:$GB$53,MATCH($A18,'[1]School Facilities'!$C$18:$C$53,0),MATCH(J$2,'[1]School Facilities'!$BD$16:$GB$16,0))</f>
        <v>97.490000000000009</v>
      </c>
      <c r="K18">
        <f>INDEX('[1]School Facilities'!$BD$18:$GB$53,MATCH($A18,'[1]School Facilities'!$C$18:$C$53,0),MATCH(K$2,'[1]School Facilities'!$BD$16:$GB$16,0))</f>
        <v>5564</v>
      </c>
      <c r="L18">
        <f>INDEX('[1]School Facilities'!$BD$18:$GB$53,MATCH($A18,'[1]School Facilities'!$C$18:$C$53,0),MATCH(L$2,'[1]School Facilities'!$BD$16:$GB$16,0))</f>
        <v>4014</v>
      </c>
      <c r="M18">
        <f>INDEX('[1]School Facilities'!$BD$18:$GB$53,MATCH($A18,'[1]School Facilities'!$C$18:$C$53,0),MATCH(M$2,'[1]School Facilities'!$BD$16:$GB$16,0))</f>
        <v>67.86</v>
      </c>
      <c r="N18">
        <f>INDEX('[1]School Facilities'!$BD$18:$GB$53,MATCH($A18,'[1]School Facilities'!$C$18:$C$53,0),MATCH(N$2,'[1]School Facilities'!$BD$16:$GB$16,0))</f>
        <v>21888</v>
      </c>
      <c r="O18">
        <f>INDEX('[1]School Facilities'!$BD$18:$GB$53,MATCH($A18,'[1]School Facilities'!$C$18:$C$53,0),MATCH(O$2,'[1]School Facilities'!$BD$16:$GB$16,0))</f>
        <v>51.370000000000005</v>
      </c>
      <c r="P18">
        <f>INDEX('[1]School Facilities'!$BD$18:$GB$53,MATCH($A18,'[1]School Facilities'!$C$18:$C$53,0),MATCH(P$2,'[1]School Facilities'!$BD$16:$GB$16,0))</f>
        <v>12694</v>
      </c>
      <c r="Q18">
        <f>INDEX('[1]School Facilities'!$BD$18:$GB$53,MATCH($A18,'[1]School Facilities'!$C$18:$C$53,0),MATCH(Q$2,'[1]School Facilities'!$BD$16:$GB$16,0))</f>
        <v>98.4</v>
      </c>
    </row>
    <row r="19" spans="1:17" ht="15.75" x14ac:dyDescent="0.25">
      <c r="A19" s="47" t="s">
        <v>17</v>
      </c>
      <c r="B19">
        <f>INDEX('[1]School Facilities'!$BD$18:$GB$53,MATCH($A19,'[1]School Facilities'!$C$18:$C$53,0),MATCH(B$2,'[1]School Facilities'!$BD$16:$GB$16,0))</f>
        <v>2580</v>
      </c>
      <c r="C19">
        <f>INDEX('[1]School Facilities'!$BD$18:$GB$53,MATCH($A19,'[1]School Facilities'!$C$18:$C$53,0),MATCH(C$2,'[1]School Facilities'!$BD$16:$GB$16,0))</f>
        <v>4363</v>
      </c>
      <c r="D19">
        <f>INDEX('[1]School Facilities'!$BD$18:$GB$53,MATCH($A19,'[1]School Facilities'!$C$18:$C$53,0),MATCH(D$2,'[1]School Facilities'!$BD$16:$GB$16,0))</f>
        <v>56414</v>
      </c>
      <c r="E19">
        <f>INDEX('[1]School Facilities'!$BD$18:$GB$53,MATCH($A19,'[1]School Facilities'!$C$18:$C$53,0),MATCH(E$2,'[1]School Facilities'!$BD$16:$GB$16,0))</f>
        <v>38724</v>
      </c>
      <c r="F19">
        <f>INDEX('[1]School Facilities'!$BD$18:$GB$53,MATCH($A19,'[1]School Facilities'!$C$18:$C$53,0),MATCH(F$2,'[1]School Facilities'!$BD$16:$GB$16,0))</f>
        <v>44911</v>
      </c>
      <c r="G19">
        <f>INDEX('[1]School Facilities'!$BD$18:$GB$53,MATCH($A19,'[1]School Facilities'!$C$18:$C$53,0),MATCH(G$2,'[1]School Facilities'!$BD$16:$GB$16,0))</f>
        <v>99.89</v>
      </c>
      <c r="H19">
        <f>INDEX('[1]School Facilities'!$BD$18:$GB$53,MATCH($A19,'[1]School Facilities'!$C$18:$C$53,0),MATCH(H$2,'[1]School Facilities'!$BD$16:$GB$16,0))</f>
        <v>99.960000000000008</v>
      </c>
      <c r="I19">
        <f>INDEX('[1]School Facilities'!$BD$18:$GB$53,MATCH($A19,'[1]School Facilities'!$C$18:$C$53,0),MATCH(I$2,'[1]School Facilities'!$BD$16:$GB$16,0))</f>
        <v>61195</v>
      </c>
      <c r="J19">
        <f>INDEX('[1]School Facilities'!$BD$18:$GB$53,MATCH($A19,'[1]School Facilities'!$C$18:$C$53,0),MATCH(J$2,'[1]School Facilities'!$BD$16:$GB$16,0))</f>
        <v>98.76</v>
      </c>
      <c r="K19">
        <f>INDEX('[1]School Facilities'!$BD$18:$GB$53,MATCH($A19,'[1]School Facilities'!$C$18:$C$53,0),MATCH(K$2,'[1]School Facilities'!$BD$16:$GB$16,0))</f>
        <v>59016</v>
      </c>
      <c r="L19">
        <f>INDEX('[1]School Facilities'!$BD$18:$GB$53,MATCH($A19,'[1]School Facilities'!$C$18:$C$53,0),MATCH(L$2,'[1]School Facilities'!$BD$16:$GB$16,0))</f>
        <v>18369</v>
      </c>
      <c r="M19">
        <f>INDEX('[1]School Facilities'!$BD$18:$GB$53,MATCH($A19,'[1]School Facilities'!$C$18:$C$53,0),MATCH(M$2,'[1]School Facilities'!$BD$16:$GB$16,0))</f>
        <v>92.56</v>
      </c>
      <c r="N19">
        <f>INDEX('[1]School Facilities'!$BD$18:$GB$53,MATCH($A19,'[1]School Facilities'!$C$18:$C$53,0),MATCH(N$2,'[1]School Facilities'!$BD$16:$GB$16,0))</f>
        <v>12469</v>
      </c>
      <c r="O19">
        <f>INDEX('[1]School Facilities'!$BD$18:$GB$53,MATCH($A19,'[1]School Facilities'!$C$18:$C$53,0),MATCH(O$2,'[1]School Facilities'!$BD$16:$GB$16,0))</f>
        <v>94.01</v>
      </c>
      <c r="P19">
        <f>INDEX('[1]School Facilities'!$BD$18:$GB$53,MATCH($A19,'[1]School Facilities'!$C$18:$C$53,0),MATCH(P$2,'[1]School Facilities'!$BD$16:$GB$16,0))</f>
        <v>24919</v>
      </c>
      <c r="Q19">
        <f>INDEX('[1]School Facilities'!$BD$18:$GB$53,MATCH($A19,'[1]School Facilities'!$C$18:$C$53,0),MATCH(Q$2,'[1]School Facilities'!$BD$16:$GB$16,0))</f>
        <v>90.31</v>
      </c>
    </row>
    <row r="20" spans="1:17" ht="15.75" x14ac:dyDescent="0.25">
      <c r="A20" s="47" t="s">
        <v>18</v>
      </c>
      <c r="B20">
        <f>INDEX('[1]School Facilities'!$BD$18:$GB$53,MATCH($A20,'[1]School Facilities'!$C$18:$C$53,0),MATCH(B$2,'[1]School Facilities'!$BD$16:$GB$16,0))</f>
        <v>428</v>
      </c>
      <c r="C20">
        <f>INDEX('[1]School Facilities'!$BD$18:$GB$53,MATCH($A20,'[1]School Facilities'!$C$18:$C$53,0),MATCH(C$2,'[1]School Facilities'!$BD$16:$GB$16,0))</f>
        <v>378</v>
      </c>
      <c r="D20">
        <f>INDEX('[1]School Facilities'!$BD$18:$GB$53,MATCH($A20,'[1]School Facilities'!$C$18:$C$53,0),MATCH(D$2,'[1]School Facilities'!$BD$16:$GB$16,0))</f>
        <v>16494</v>
      </c>
      <c r="E20">
        <f>INDEX('[1]School Facilities'!$BD$18:$GB$53,MATCH($A20,'[1]School Facilities'!$C$18:$C$53,0),MATCH(E$2,'[1]School Facilities'!$BD$16:$GB$16,0))</f>
        <v>12055</v>
      </c>
      <c r="F20">
        <f>INDEX('[1]School Facilities'!$BD$18:$GB$53,MATCH($A20,'[1]School Facilities'!$C$18:$C$53,0),MATCH(F$2,'[1]School Facilities'!$BD$16:$GB$16,0))</f>
        <v>13945</v>
      </c>
      <c r="G20">
        <f>INDEX('[1]School Facilities'!$BD$18:$GB$53,MATCH($A20,'[1]School Facilities'!$C$18:$C$53,0),MATCH(G$2,'[1]School Facilities'!$BD$16:$GB$16,0))</f>
        <v>95.15</v>
      </c>
      <c r="H20">
        <f>INDEX('[1]School Facilities'!$BD$18:$GB$53,MATCH($A20,'[1]School Facilities'!$C$18:$C$53,0),MATCH(H$2,'[1]School Facilities'!$BD$16:$GB$16,0))</f>
        <v>99.64</v>
      </c>
      <c r="I20">
        <f>INDEX('[1]School Facilities'!$BD$18:$GB$53,MATCH($A20,'[1]School Facilities'!$C$18:$C$53,0),MATCH(I$2,'[1]School Facilities'!$BD$16:$GB$16,0))</f>
        <v>16920</v>
      </c>
      <c r="J20">
        <f>INDEX('[1]School Facilities'!$BD$18:$GB$53,MATCH($A20,'[1]School Facilities'!$C$18:$C$53,0),MATCH(J$2,'[1]School Facilities'!$BD$16:$GB$16,0))</f>
        <v>98.29</v>
      </c>
      <c r="K20">
        <f>INDEX('[1]School Facilities'!$BD$18:$GB$53,MATCH($A20,'[1]School Facilities'!$C$18:$C$53,0),MATCH(K$2,'[1]School Facilities'!$BD$16:$GB$16,0))</f>
        <v>16001</v>
      </c>
      <c r="L20">
        <f>INDEX('[1]School Facilities'!$BD$18:$GB$53,MATCH($A20,'[1]School Facilities'!$C$18:$C$53,0),MATCH(L$2,'[1]School Facilities'!$BD$16:$GB$16,0))</f>
        <v>15774</v>
      </c>
      <c r="M20">
        <f>INDEX('[1]School Facilities'!$BD$18:$GB$53,MATCH($A20,'[1]School Facilities'!$C$18:$C$53,0),MATCH(M$2,'[1]School Facilities'!$BD$16:$GB$16,0))</f>
        <v>90.37</v>
      </c>
      <c r="N20">
        <f>INDEX('[1]School Facilities'!$BD$18:$GB$53,MATCH($A20,'[1]School Facilities'!$C$18:$C$53,0),MATCH(N$2,'[1]School Facilities'!$BD$16:$GB$16,0))</f>
        <v>2127</v>
      </c>
      <c r="O20">
        <f>INDEX('[1]School Facilities'!$BD$18:$GB$53,MATCH($A20,'[1]School Facilities'!$C$18:$C$53,0),MATCH(O$2,'[1]School Facilities'!$BD$16:$GB$16,0))</f>
        <v>84.960000000000008</v>
      </c>
      <c r="P20">
        <f>INDEX('[1]School Facilities'!$BD$18:$GB$53,MATCH($A20,'[1]School Facilities'!$C$18:$C$53,0),MATCH(P$2,'[1]School Facilities'!$BD$16:$GB$16,0))</f>
        <v>4188</v>
      </c>
      <c r="Q20">
        <f>INDEX('[1]School Facilities'!$BD$18:$GB$53,MATCH($A20,'[1]School Facilities'!$C$18:$C$53,0),MATCH(Q$2,'[1]School Facilities'!$BD$16:$GB$16,0))</f>
        <v>73.12</v>
      </c>
    </row>
    <row r="21" spans="1:17" ht="15.75" x14ac:dyDescent="0.25">
      <c r="A21" s="47" t="s">
        <v>19</v>
      </c>
      <c r="B21">
        <f>INDEX('[1]School Facilities'!$BD$18:$GB$53,MATCH($A21,'[1]School Facilities'!$C$18:$C$53,0),MATCH(B$2,'[1]School Facilities'!$BD$16:$GB$16,0))</f>
        <v>1</v>
      </c>
      <c r="C21">
        <f>INDEX('[1]School Facilities'!$BD$18:$GB$53,MATCH($A21,'[1]School Facilities'!$C$18:$C$53,0),MATCH(C$2,'[1]School Facilities'!$BD$16:$GB$16,0))</f>
        <v>0</v>
      </c>
      <c r="D21">
        <f>INDEX('[1]School Facilities'!$BD$18:$GB$53,MATCH($A21,'[1]School Facilities'!$C$18:$C$53,0),MATCH(D$2,'[1]School Facilities'!$BD$16:$GB$16,0))</f>
        <v>32</v>
      </c>
      <c r="E21">
        <f>INDEX('[1]School Facilities'!$BD$18:$GB$53,MATCH($A21,'[1]School Facilities'!$C$18:$C$53,0),MATCH(E$2,'[1]School Facilities'!$BD$16:$GB$16,0))</f>
        <v>12</v>
      </c>
      <c r="F21">
        <f>INDEX('[1]School Facilities'!$BD$18:$GB$53,MATCH($A21,'[1]School Facilities'!$C$18:$C$53,0),MATCH(F$2,'[1]School Facilities'!$BD$16:$GB$16,0))</f>
        <v>21</v>
      </c>
      <c r="G21">
        <f>INDEX('[1]School Facilities'!$BD$18:$GB$53,MATCH($A21,'[1]School Facilities'!$C$18:$C$53,0),MATCH(G$2,'[1]School Facilities'!$BD$16:$GB$16,0))</f>
        <v>100</v>
      </c>
      <c r="H21">
        <f>INDEX('[1]School Facilities'!$BD$18:$GB$53,MATCH($A21,'[1]School Facilities'!$C$18:$C$53,0),MATCH(H$2,'[1]School Facilities'!$BD$16:$GB$16,0))</f>
        <v>100</v>
      </c>
      <c r="I21">
        <f>INDEX('[1]School Facilities'!$BD$18:$GB$53,MATCH($A21,'[1]School Facilities'!$C$18:$C$53,0),MATCH(I$2,'[1]School Facilities'!$BD$16:$GB$16,0))</f>
        <v>44</v>
      </c>
      <c r="J21">
        <f>INDEX('[1]School Facilities'!$BD$18:$GB$53,MATCH($A21,'[1]School Facilities'!$C$18:$C$53,0),MATCH(J$2,'[1]School Facilities'!$BD$16:$GB$16,0))</f>
        <v>97.73</v>
      </c>
      <c r="K21">
        <f>INDEX('[1]School Facilities'!$BD$18:$GB$53,MATCH($A21,'[1]School Facilities'!$C$18:$C$53,0),MATCH(K$2,'[1]School Facilities'!$BD$16:$GB$16,0))</f>
        <v>44</v>
      </c>
      <c r="L21">
        <f>INDEX('[1]School Facilities'!$BD$18:$GB$53,MATCH($A21,'[1]School Facilities'!$C$18:$C$53,0),MATCH(L$2,'[1]School Facilities'!$BD$16:$GB$16,0))</f>
        <v>44</v>
      </c>
      <c r="M21">
        <f>INDEX('[1]School Facilities'!$BD$18:$GB$53,MATCH($A21,'[1]School Facilities'!$C$18:$C$53,0),MATCH(M$2,'[1]School Facilities'!$BD$16:$GB$16,0))</f>
        <v>72.22</v>
      </c>
      <c r="N21">
        <f>INDEX('[1]School Facilities'!$BD$18:$GB$53,MATCH($A21,'[1]School Facilities'!$C$18:$C$53,0),MATCH(N$2,'[1]School Facilities'!$BD$16:$GB$16,0))</f>
        <v>11</v>
      </c>
      <c r="O21">
        <f>INDEX('[1]School Facilities'!$BD$18:$GB$53,MATCH($A21,'[1]School Facilities'!$C$18:$C$53,0),MATCH(O$2,'[1]School Facilities'!$BD$16:$GB$16,0))</f>
        <v>100</v>
      </c>
      <c r="P21">
        <f>INDEX('[1]School Facilities'!$BD$18:$GB$53,MATCH($A21,'[1]School Facilities'!$C$18:$C$53,0),MATCH(P$2,'[1]School Facilities'!$BD$16:$GB$16,0))</f>
        <v>3</v>
      </c>
      <c r="Q21">
        <f>INDEX('[1]School Facilities'!$BD$18:$GB$53,MATCH($A21,'[1]School Facilities'!$C$18:$C$53,0),MATCH(Q$2,'[1]School Facilities'!$BD$16:$GB$16,0))</f>
        <v>97.73</v>
      </c>
    </row>
    <row r="22" spans="1:17" ht="15.75" x14ac:dyDescent="0.25">
      <c r="A22" s="47" t="s">
        <v>20</v>
      </c>
      <c r="B22">
        <f>INDEX('[1]School Facilities'!$BD$18:$GB$53,MATCH($A22,'[1]School Facilities'!$C$18:$C$53,0),MATCH(B$2,'[1]School Facilities'!$BD$16:$GB$16,0))</f>
        <v>4411</v>
      </c>
      <c r="C22">
        <f>INDEX('[1]School Facilities'!$BD$18:$GB$53,MATCH($A22,'[1]School Facilities'!$C$18:$C$53,0),MATCH(C$2,'[1]School Facilities'!$BD$16:$GB$16,0))</f>
        <v>19269</v>
      </c>
      <c r="D22">
        <f>INDEX('[1]School Facilities'!$BD$18:$GB$53,MATCH($A22,'[1]School Facilities'!$C$18:$C$53,0),MATCH(D$2,'[1]School Facilities'!$BD$16:$GB$16,0))</f>
        <v>129373</v>
      </c>
      <c r="E22">
        <f>INDEX('[1]School Facilities'!$BD$18:$GB$53,MATCH($A22,'[1]School Facilities'!$C$18:$C$53,0),MATCH(E$2,'[1]School Facilities'!$BD$16:$GB$16,0))</f>
        <v>86232</v>
      </c>
      <c r="F22">
        <f>INDEX('[1]School Facilities'!$BD$18:$GB$53,MATCH($A22,'[1]School Facilities'!$C$18:$C$53,0),MATCH(F$2,'[1]School Facilities'!$BD$16:$GB$16,0))</f>
        <v>63070</v>
      </c>
      <c r="G22">
        <f>INDEX('[1]School Facilities'!$BD$18:$GB$53,MATCH($A22,'[1]School Facilities'!$C$18:$C$53,0),MATCH(G$2,'[1]School Facilities'!$BD$16:$GB$16,0))</f>
        <v>88.76</v>
      </c>
      <c r="H22">
        <f>INDEX('[1]School Facilities'!$BD$18:$GB$53,MATCH($A22,'[1]School Facilities'!$C$18:$C$53,0),MATCH(H$2,'[1]School Facilities'!$BD$16:$GB$16,0))</f>
        <v>97.3</v>
      </c>
      <c r="I22">
        <f>INDEX('[1]School Facilities'!$BD$18:$GB$53,MATCH($A22,'[1]School Facilities'!$C$18:$C$53,0),MATCH(I$2,'[1]School Facilities'!$BD$16:$GB$16,0))</f>
        <v>137276</v>
      </c>
      <c r="J22">
        <f>INDEX('[1]School Facilities'!$BD$18:$GB$53,MATCH($A22,'[1]School Facilities'!$C$18:$C$53,0),MATCH(J$2,'[1]School Facilities'!$BD$16:$GB$16,0))</f>
        <v>97.13</v>
      </c>
      <c r="K22">
        <f>INDEX('[1]School Facilities'!$BD$18:$GB$53,MATCH($A22,'[1]School Facilities'!$C$18:$C$53,0),MATCH(K$2,'[1]School Facilities'!$BD$16:$GB$16,0))</f>
        <v>34749</v>
      </c>
      <c r="L22">
        <f>INDEX('[1]School Facilities'!$BD$18:$GB$53,MATCH($A22,'[1]School Facilities'!$C$18:$C$53,0),MATCH(L$2,'[1]School Facilities'!$BD$16:$GB$16,0))</f>
        <v>18692</v>
      </c>
      <c r="M22">
        <f>INDEX('[1]School Facilities'!$BD$18:$GB$53,MATCH($A22,'[1]School Facilities'!$C$18:$C$53,0),MATCH(M$2,'[1]School Facilities'!$BD$16:$GB$16,0))</f>
        <v>75.89</v>
      </c>
      <c r="N22">
        <f>INDEX('[1]School Facilities'!$BD$18:$GB$53,MATCH($A22,'[1]School Facilities'!$C$18:$C$53,0),MATCH(N$2,'[1]School Facilities'!$BD$16:$GB$16,0))</f>
        <v>38342</v>
      </c>
      <c r="O22">
        <f>INDEX('[1]School Facilities'!$BD$18:$GB$53,MATCH($A22,'[1]School Facilities'!$C$18:$C$53,0),MATCH(O$2,'[1]School Facilities'!$BD$16:$GB$16,0))</f>
        <v>74.67</v>
      </c>
      <c r="P22">
        <f>INDEX('[1]School Facilities'!$BD$18:$GB$53,MATCH($A22,'[1]School Facilities'!$C$18:$C$53,0),MATCH(P$2,'[1]School Facilities'!$BD$16:$GB$16,0))</f>
        <v>46519</v>
      </c>
      <c r="Q22">
        <f>INDEX('[1]School Facilities'!$BD$18:$GB$53,MATCH($A22,'[1]School Facilities'!$C$18:$C$53,0),MATCH(Q$2,'[1]School Facilities'!$BD$16:$GB$16,0))</f>
        <v>98.52</v>
      </c>
    </row>
    <row r="23" spans="1:17" ht="15.75" x14ac:dyDescent="0.25">
      <c r="A23" s="47" t="s">
        <v>21</v>
      </c>
      <c r="B23">
        <f>INDEX('[1]School Facilities'!$BD$18:$GB$53,MATCH($A23,'[1]School Facilities'!$C$18:$C$53,0),MATCH(B$2,'[1]School Facilities'!$BD$16:$GB$16,0))</f>
        <v>3328</v>
      </c>
      <c r="C23">
        <f>INDEX('[1]School Facilities'!$BD$18:$GB$53,MATCH($A23,'[1]School Facilities'!$C$18:$C$53,0),MATCH(C$2,'[1]School Facilities'!$BD$16:$GB$16,0))</f>
        <v>1936</v>
      </c>
      <c r="D23">
        <f>INDEX('[1]School Facilities'!$BD$18:$GB$53,MATCH($A23,'[1]School Facilities'!$C$18:$C$53,0),MATCH(D$2,'[1]School Facilities'!$BD$16:$GB$16,0))</f>
        <v>93398</v>
      </c>
      <c r="E23">
        <f>INDEX('[1]School Facilities'!$BD$18:$GB$53,MATCH($A23,'[1]School Facilities'!$C$18:$C$53,0),MATCH(E$2,'[1]School Facilities'!$BD$16:$GB$16,0))</f>
        <v>79387</v>
      </c>
      <c r="F23">
        <f>INDEX('[1]School Facilities'!$BD$18:$GB$53,MATCH($A23,'[1]School Facilities'!$C$18:$C$53,0),MATCH(F$2,'[1]School Facilities'!$BD$16:$GB$16,0))</f>
        <v>73436</v>
      </c>
      <c r="G23">
        <f>INDEX('[1]School Facilities'!$BD$18:$GB$53,MATCH($A23,'[1]School Facilities'!$C$18:$C$53,0),MATCH(G$2,'[1]School Facilities'!$BD$16:$GB$16,0))</f>
        <v>97.58</v>
      </c>
      <c r="H23">
        <f>INDEX('[1]School Facilities'!$BD$18:$GB$53,MATCH($A23,'[1]School Facilities'!$C$18:$C$53,0),MATCH(H$2,'[1]School Facilities'!$BD$16:$GB$16,0))</f>
        <v>99.320000000000007</v>
      </c>
      <c r="I23">
        <f>INDEX('[1]School Facilities'!$BD$18:$GB$53,MATCH($A23,'[1]School Facilities'!$C$18:$C$53,0),MATCH(I$2,'[1]School Facilities'!$BD$16:$GB$16,0))</f>
        <v>95467</v>
      </c>
      <c r="J23">
        <f>INDEX('[1]School Facilities'!$BD$18:$GB$53,MATCH($A23,'[1]School Facilities'!$C$18:$C$53,0),MATCH(J$2,'[1]School Facilities'!$BD$16:$GB$16,0))</f>
        <v>97.09</v>
      </c>
      <c r="K23">
        <f>INDEX('[1]School Facilities'!$BD$18:$GB$53,MATCH($A23,'[1]School Facilities'!$C$18:$C$53,0),MATCH(K$2,'[1]School Facilities'!$BD$16:$GB$16,0))</f>
        <v>82737</v>
      </c>
      <c r="L23">
        <f>INDEX('[1]School Facilities'!$BD$18:$GB$53,MATCH($A23,'[1]School Facilities'!$C$18:$C$53,0),MATCH(L$2,'[1]School Facilities'!$BD$16:$GB$16,0))</f>
        <v>48699</v>
      </c>
      <c r="M23">
        <f>INDEX('[1]School Facilities'!$BD$18:$GB$53,MATCH($A23,'[1]School Facilities'!$C$18:$C$53,0),MATCH(M$2,'[1]School Facilities'!$BD$16:$GB$16,0))</f>
        <v>90.75</v>
      </c>
      <c r="N23">
        <f>INDEX('[1]School Facilities'!$BD$18:$GB$53,MATCH($A23,'[1]School Facilities'!$C$18:$C$53,0),MATCH(N$2,'[1]School Facilities'!$BD$16:$GB$16,0))</f>
        <v>17525</v>
      </c>
      <c r="O23">
        <f>INDEX('[1]School Facilities'!$BD$18:$GB$53,MATCH($A23,'[1]School Facilities'!$C$18:$C$53,0),MATCH(O$2,'[1]School Facilities'!$BD$16:$GB$16,0))</f>
        <v>57.35</v>
      </c>
      <c r="P23">
        <f>INDEX('[1]School Facilities'!$BD$18:$GB$53,MATCH($A23,'[1]School Facilities'!$C$18:$C$53,0),MATCH(P$2,'[1]School Facilities'!$BD$16:$GB$16,0))</f>
        <v>37748</v>
      </c>
      <c r="Q23">
        <f>INDEX('[1]School Facilities'!$BD$18:$GB$53,MATCH($A23,'[1]School Facilities'!$C$18:$C$53,0),MATCH(Q$2,'[1]School Facilities'!$BD$16:$GB$16,0))</f>
        <v>96.72</v>
      </c>
    </row>
    <row r="24" spans="1:17" ht="15.75" x14ac:dyDescent="0.25">
      <c r="A24" s="47" t="s">
        <v>22</v>
      </c>
      <c r="B24">
        <f>INDEX('[1]School Facilities'!$BD$18:$GB$53,MATCH($A24,'[1]School Facilities'!$C$18:$C$53,0),MATCH(B$2,'[1]School Facilities'!$BD$16:$GB$16,0))</f>
        <v>93</v>
      </c>
      <c r="C24">
        <f>INDEX('[1]School Facilities'!$BD$18:$GB$53,MATCH($A24,'[1]School Facilities'!$C$18:$C$53,0),MATCH(C$2,'[1]School Facilities'!$BD$16:$GB$16,0))</f>
        <v>202</v>
      </c>
      <c r="D24">
        <f>INDEX('[1]School Facilities'!$BD$18:$GB$53,MATCH($A24,'[1]School Facilities'!$C$18:$C$53,0),MATCH(D$2,'[1]School Facilities'!$BD$16:$GB$16,0))</f>
        <v>4003</v>
      </c>
      <c r="E24">
        <f>INDEX('[1]School Facilities'!$BD$18:$GB$53,MATCH($A24,'[1]School Facilities'!$C$18:$C$53,0),MATCH(E$2,'[1]School Facilities'!$BD$16:$GB$16,0))</f>
        <v>2541</v>
      </c>
      <c r="F24">
        <f>INDEX('[1]School Facilities'!$BD$18:$GB$53,MATCH($A24,'[1]School Facilities'!$C$18:$C$53,0),MATCH(F$2,'[1]School Facilities'!$BD$16:$GB$16,0))</f>
        <v>1472</v>
      </c>
      <c r="G24">
        <f>INDEX('[1]School Facilities'!$BD$18:$GB$53,MATCH($A24,'[1]School Facilities'!$C$18:$C$53,0),MATCH(G$2,'[1]School Facilities'!$BD$16:$GB$16,0))</f>
        <v>95.03</v>
      </c>
      <c r="H24">
        <f>INDEX('[1]School Facilities'!$BD$18:$GB$53,MATCH($A24,'[1]School Facilities'!$C$18:$C$53,0),MATCH(H$2,'[1]School Facilities'!$BD$16:$GB$16,0))</f>
        <v>98.73</v>
      </c>
      <c r="I24">
        <f>INDEX('[1]School Facilities'!$BD$18:$GB$53,MATCH($A24,'[1]School Facilities'!$C$18:$C$53,0),MATCH(I$2,'[1]School Facilities'!$BD$16:$GB$16,0))</f>
        <v>4180</v>
      </c>
      <c r="J24">
        <f>INDEX('[1]School Facilities'!$BD$18:$GB$53,MATCH($A24,'[1]School Facilities'!$C$18:$C$53,0),MATCH(J$2,'[1]School Facilities'!$BD$16:$GB$16,0))</f>
        <v>83.88</v>
      </c>
      <c r="K24">
        <f>INDEX('[1]School Facilities'!$BD$18:$GB$53,MATCH($A24,'[1]School Facilities'!$C$18:$C$53,0),MATCH(K$2,'[1]School Facilities'!$BD$16:$GB$16,0))</f>
        <v>1262</v>
      </c>
      <c r="L24">
        <f>INDEX('[1]School Facilities'!$BD$18:$GB$53,MATCH($A24,'[1]School Facilities'!$C$18:$C$53,0),MATCH(L$2,'[1]School Facilities'!$BD$16:$GB$16,0))</f>
        <v>1168</v>
      </c>
      <c r="M24">
        <f>INDEX('[1]School Facilities'!$BD$18:$GB$53,MATCH($A24,'[1]School Facilities'!$C$18:$C$53,0),MATCH(M$2,'[1]School Facilities'!$BD$16:$GB$16,0))</f>
        <v>52.56</v>
      </c>
      <c r="N24">
        <f>INDEX('[1]School Facilities'!$BD$18:$GB$53,MATCH($A24,'[1]School Facilities'!$C$18:$C$53,0),MATCH(N$2,'[1]School Facilities'!$BD$16:$GB$16,0))</f>
        <v>1054</v>
      </c>
      <c r="O24">
        <f>INDEX('[1]School Facilities'!$BD$18:$GB$53,MATCH($A24,'[1]School Facilities'!$C$18:$C$53,0),MATCH(O$2,'[1]School Facilities'!$BD$16:$GB$16,0))</f>
        <v>65.67</v>
      </c>
      <c r="P24">
        <f>INDEX('[1]School Facilities'!$BD$18:$GB$53,MATCH($A24,'[1]School Facilities'!$C$18:$C$53,0),MATCH(P$2,'[1]School Facilities'!$BD$16:$GB$16,0))</f>
        <v>2116</v>
      </c>
      <c r="Q24">
        <f>INDEX('[1]School Facilities'!$BD$18:$GB$53,MATCH($A24,'[1]School Facilities'!$C$18:$C$53,0),MATCH(Q$2,'[1]School Facilities'!$BD$16:$GB$16,0))</f>
        <v>88.93</v>
      </c>
    </row>
    <row r="25" spans="1:17" ht="15.75" x14ac:dyDescent="0.25">
      <c r="A25" s="47" t="s">
        <v>23</v>
      </c>
      <c r="B25">
        <f>INDEX('[1]School Facilities'!$BD$18:$GB$53,MATCH($A25,'[1]School Facilities'!$C$18:$C$53,0),MATCH(B$2,'[1]School Facilities'!$BD$16:$GB$16,0))</f>
        <v>2265</v>
      </c>
      <c r="C25">
        <f>INDEX('[1]School Facilities'!$BD$18:$GB$53,MATCH($A25,'[1]School Facilities'!$C$18:$C$53,0),MATCH(C$2,'[1]School Facilities'!$BD$16:$GB$16,0))</f>
        <v>935</v>
      </c>
      <c r="D25">
        <f>INDEX('[1]School Facilities'!$BD$18:$GB$53,MATCH($A25,'[1]School Facilities'!$C$18:$C$53,0),MATCH(D$2,'[1]School Facilities'!$BD$16:$GB$16,0))</f>
        <v>7207</v>
      </c>
      <c r="E25">
        <f>INDEX('[1]School Facilities'!$BD$18:$GB$53,MATCH($A25,'[1]School Facilities'!$C$18:$C$53,0),MATCH(E$2,'[1]School Facilities'!$BD$16:$GB$16,0))</f>
        <v>4210</v>
      </c>
      <c r="F25">
        <f>INDEX('[1]School Facilities'!$BD$18:$GB$53,MATCH($A25,'[1]School Facilities'!$C$18:$C$53,0),MATCH(F$2,'[1]School Facilities'!$BD$16:$GB$16,0))</f>
        <v>2389</v>
      </c>
      <c r="G25">
        <f>INDEX('[1]School Facilities'!$BD$18:$GB$53,MATCH($A25,'[1]School Facilities'!$C$18:$C$53,0),MATCH(G$2,'[1]School Facilities'!$BD$16:$GB$16,0))</f>
        <v>50.120000000000005</v>
      </c>
      <c r="H25">
        <f>INDEX('[1]School Facilities'!$BD$18:$GB$53,MATCH($A25,'[1]School Facilities'!$C$18:$C$53,0),MATCH(H$2,'[1]School Facilities'!$BD$16:$GB$16,0))</f>
        <v>55.09</v>
      </c>
      <c r="I25">
        <f>INDEX('[1]School Facilities'!$BD$18:$GB$53,MATCH($A25,'[1]School Facilities'!$C$18:$C$53,0),MATCH(I$2,'[1]School Facilities'!$BD$16:$GB$16,0))</f>
        <v>7949</v>
      </c>
      <c r="J25">
        <f>INDEX('[1]School Facilities'!$BD$18:$GB$53,MATCH($A25,'[1]School Facilities'!$C$18:$C$53,0),MATCH(J$2,'[1]School Facilities'!$BD$16:$GB$16,0))</f>
        <v>98.14</v>
      </c>
      <c r="K25">
        <f>INDEX('[1]School Facilities'!$BD$18:$GB$53,MATCH($A25,'[1]School Facilities'!$C$18:$C$53,0),MATCH(K$2,'[1]School Facilities'!$BD$16:$GB$16,0))</f>
        <v>2465</v>
      </c>
      <c r="L25">
        <f>INDEX('[1]School Facilities'!$BD$18:$GB$53,MATCH($A25,'[1]School Facilities'!$C$18:$C$53,0),MATCH(L$2,'[1]School Facilities'!$BD$16:$GB$16,0))</f>
        <v>1089</v>
      </c>
      <c r="M25">
        <f>INDEX('[1]School Facilities'!$BD$18:$GB$53,MATCH($A25,'[1]School Facilities'!$C$18:$C$53,0),MATCH(M$2,'[1]School Facilities'!$BD$16:$GB$16,0))</f>
        <v>70.460000000000008</v>
      </c>
      <c r="N25">
        <f>INDEX('[1]School Facilities'!$BD$18:$GB$53,MATCH($A25,'[1]School Facilities'!$C$18:$C$53,0),MATCH(N$2,'[1]School Facilities'!$BD$16:$GB$16,0))</f>
        <v>4865</v>
      </c>
      <c r="O25">
        <f>INDEX('[1]School Facilities'!$BD$18:$GB$53,MATCH($A25,'[1]School Facilities'!$C$18:$C$53,0),MATCH(O$2,'[1]School Facilities'!$BD$16:$GB$16,0))</f>
        <v>75.59</v>
      </c>
      <c r="P25">
        <f>INDEX('[1]School Facilities'!$BD$18:$GB$53,MATCH($A25,'[1]School Facilities'!$C$18:$C$53,0),MATCH(P$2,'[1]School Facilities'!$BD$16:$GB$16,0))</f>
        <v>8439</v>
      </c>
      <c r="Q25">
        <f>INDEX('[1]School Facilities'!$BD$18:$GB$53,MATCH($A25,'[1]School Facilities'!$C$18:$C$53,0),MATCH(Q$2,'[1]School Facilities'!$BD$16:$GB$16,0))</f>
        <v>94.45</v>
      </c>
    </row>
    <row r="26" spans="1:17" ht="15.75" x14ac:dyDescent="0.25">
      <c r="A26" s="47" t="s">
        <v>24</v>
      </c>
      <c r="B26">
        <f>INDEX('[1]School Facilities'!$BD$18:$GB$53,MATCH($A26,'[1]School Facilities'!$C$18:$C$53,0),MATCH(B$2,'[1]School Facilities'!$BD$16:$GB$16,0))</f>
        <v>5</v>
      </c>
      <c r="C26">
        <f>INDEX('[1]School Facilities'!$BD$18:$GB$53,MATCH($A26,'[1]School Facilities'!$C$18:$C$53,0),MATCH(C$2,'[1]School Facilities'!$BD$16:$GB$16,0))</f>
        <v>68</v>
      </c>
      <c r="D26">
        <f>INDEX('[1]School Facilities'!$BD$18:$GB$53,MATCH($A26,'[1]School Facilities'!$C$18:$C$53,0),MATCH(D$2,'[1]School Facilities'!$BD$16:$GB$16,0))</f>
        <v>2892</v>
      </c>
      <c r="E26">
        <f>INDEX('[1]School Facilities'!$BD$18:$GB$53,MATCH($A26,'[1]School Facilities'!$C$18:$C$53,0),MATCH(E$2,'[1]School Facilities'!$BD$16:$GB$16,0))</f>
        <v>1541</v>
      </c>
      <c r="F26">
        <f>INDEX('[1]School Facilities'!$BD$18:$GB$53,MATCH($A26,'[1]School Facilities'!$C$18:$C$53,0),MATCH(F$2,'[1]School Facilities'!$BD$16:$GB$16,0))</f>
        <v>1799</v>
      </c>
      <c r="G26">
        <f>INDEX('[1]School Facilities'!$BD$18:$GB$53,MATCH($A26,'[1]School Facilities'!$C$18:$C$53,0),MATCH(G$2,'[1]School Facilities'!$BD$16:$GB$16,0))</f>
        <v>73.930000000000007</v>
      </c>
      <c r="H26">
        <f>INDEX('[1]School Facilities'!$BD$18:$GB$53,MATCH($A26,'[1]School Facilities'!$C$18:$C$53,0),MATCH(H$2,'[1]School Facilities'!$BD$16:$GB$16,0))</f>
        <v>99.79</v>
      </c>
      <c r="I26">
        <f>INDEX('[1]School Facilities'!$BD$18:$GB$53,MATCH($A26,'[1]School Facilities'!$C$18:$C$53,0),MATCH(I$2,'[1]School Facilities'!$BD$16:$GB$16,0))</f>
        <v>2755</v>
      </c>
      <c r="J26">
        <f>INDEX('[1]School Facilities'!$BD$18:$GB$53,MATCH($A26,'[1]School Facilities'!$C$18:$C$53,0),MATCH(J$2,'[1]School Facilities'!$BD$16:$GB$16,0))</f>
        <v>98.240000000000009</v>
      </c>
      <c r="K26">
        <f>INDEX('[1]School Facilities'!$BD$18:$GB$53,MATCH($A26,'[1]School Facilities'!$C$18:$C$53,0),MATCH(K$2,'[1]School Facilities'!$BD$16:$GB$16,0))</f>
        <v>1730</v>
      </c>
      <c r="L26">
        <f>INDEX('[1]School Facilities'!$BD$18:$GB$53,MATCH($A26,'[1]School Facilities'!$C$18:$C$53,0),MATCH(L$2,'[1]School Facilities'!$BD$16:$GB$16,0))</f>
        <v>935</v>
      </c>
      <c r="M26">
        <f>INDEX('[1]School Facilities'!$BD$18:$GB$53,MATCH($A26,'[1]School Facilities'!$C$18:$C$53,0),MATCH(M$2,'[1]School Facilities'!$BD$16:$GB$16,0))</f>
        <v>58.64</v>
      </c>
      <c r="N26">
        <f>INDEX('[1]School Facilities'!$BD$18:$GB$53,MATCH($A26,'[1]School Facilities'!$C$18:$C$53,0),MATCH(N$2,'[1]School Facilities'!$BD$16:$GB$16,0))</f>
        <v>806</v>
      </c>
      <c r="O26">
        <f>INDEX('[1]School Facilities'!$BD$18:$GB$53,MATCH($A26,'[1]School Facilities'!$C$18:$C$53,0),MATCH(O$2,'[1]School Facilities'!$BD$16:$GB$16,0))</f>
        <v>96.03</v>
      </c>
      <c r="P26">
        <f>INDEX('[1]School Facilities'!$BD$18:$GB$53,MATCH($A26,'[1]School Facilities'!$C$18:$C$53,0),MATCH(P$2,'[1]School Facilities'!$BD$16:$GB$16,0))</f>
        <v>1351</v>
      </c>
      <c r="Q26">
        <f>INDEX('[1]School Facilities'!$BD$18:$GB$53,MATCH($A26,'[1]School Facilities'!$C$18:$C$53,0),MATCH(Q$2,'[1]School Facilities'!$BD$16:$GB$16,0))</f>
        <v>99.18</v>
      </c>
    </row>
    <row r="27" spans="1:17" ht="15.75" x14ac:dyDescent="0.25">
      <c r="A27" s="47" t="s">
        <v>25</v>
      </c>
      <c r="B27">
        <f>INDEX('[1]School Facilities'!$BD$18:$GB$53,MATCH($A27,'[1]School Facilities'!$C$18:$C$53,0),MATCH(B$2,'[1]School Facilities'!$BD$16:$GB$16,0))</f>
        <v>13</v>
      </c>
      <c r="C27">
        <f>INDEX('[1]School Facilities'!$BD$18:$GB$53,MATCH($A27,'[1]School Facilities'!$C$18:$C$53,0),MATCH(C$2,'[1]School Facilities'!$BD$16:$GB$16,0))</f>
        <v>114</v>
      </c>
      <c r="D27">
        <f>INDEX('[1]School Facilities'!$BD$18:$GB$53,MATCH($A27,'[1]School Facilities'!$C$18:$C$53,0),MATCH(D$2,'[1]School Facilities'!$BD$16:$GB$16,0))</f>
        <v>2720</v>
      </c>
      <c r="E27">
        <f>INDEX('[1]School Facilities'!$BD$18:$GB$53,MATCH($A27,'[1]School Facilities'!$C$18:$C$53,0),MATCH(E$2,'[1]School Facilities'!$BD$16:$GB$16,0))</f>
        <v>1313</v>
      </c>
      <c r="F27">
        <f>INDEX('[1]School Facilities'!$BD$18:$GB$53,MATCH($A27,'[1]School Facilities'!$C$18:$C$53,0),MATCH(F$2,'[1]School Facilities'!$BD$16:$GB$16,0))</f>
        <v>2149</v>
      </c>
      <c r="G27">
        <f>INDEX('[1]School Facilities'!$BD$18:$GB$53,MATCH($A27,'[1]School Facilities'!$C$18:$C$53,0),MATCH(G$2,'[1]School Facilities'!$BD$16:$GB$16,0))</f>
        <v>88.76</v>
      </c>
      <c r="H27">
        <f>INDEX('[1]School Facilities'!$BD$18:$GB$53,MATCH($A27,'[1]School Facilities'!$C$18:$C$53,0),MATCH(H$2,'[1]School Facilities'!$BD$16:$GB$16,0))</f>
        <v>97.23</v>
      </c>
      <c r="I27">
        <f>INDEX('[1]School Facilities'!$BD$18:$GB$53,MATCH($A27,'[1]School Facilities'!$C$18:$C$53,0),MATCH(I$2,'[1]School Facilities'!$BD$16:$GB$16,0))</f>
        <v>2399</v>
      </c>
      <c r="J27">
        <f>INDEX('[1]School Facilities'!$BD$18:$GB$53,MATCH($A27,'[1]School Facilities'!$C$18:$C$53,0),MATCH(J$2,'[1]School Facilities'!$BD$16:$GB$16,0))</f>
        <v>83.710000000000008</v>
      </c>
      <c r="K27">
        <f>INDEX('[1]School Facilities'!$BD$18:$GB$53,MATCH($A27,'[1]School Facilities'!$C$18:$C$53,0),MATCH(K$2,'[1]School Facilities'!$BD$16:$GB$16,0))</f>
        <v>1171</v>
      </c>
      <c r="L27">
        <f>INDEX('[1]School Facilities'!$BD$18:$GB$53,MATCH($A27,'[1]School Facilities'!$C$18:$C$53,0),MATCH(L$2,'[1]School Facilities'!$BD$16:$GB$16,0))</f>
        <v>1165</v>
      </c>
      <c r="M27">
        <f>INDEX('[1]School Facilities'!$BD$18:$GB$53,MATCH($A27,'[1]School Facilities'!$C$18:$C$53,0),MATCH(M$2,'[1]School Facilities'!$BD$16:$GB$16,0))</f>
        <v>77.11</v>
      </c>
      <c r="N27">
        <f>INDEX('[1]School Facilities'!$BD$18:$GB$53,MATCH($A27,'[1]School Facilities'!$C$18:$C$53,0),MATCH(N$2,'[1]School Facilities'!$BD$16:$GB$16,0))</f>
        <v>747</v>
      </c>
      <c r="O27">
        <f>INDEX('[1]School Facilities'!$BD$18:$GB$53,MATCH($A27,'[1]School Facilities'!$C$18:$C$53,0),MATCH(O$2,'[1]School Facilities'!$BD$16:$GB$16,0))</f>
        <v>88.29</v>
      </c>
      <c r="P27">
        <f>INDEX('[1]School Facilities'!$BD$18:$GB$53,MATCH($A27,'[1]School Facilities'!$C$18:$C$53,0),MATCH(P$2,'[1]School Facilities'!$BD$16:$GB$16,0))</f>
        <v>1166</v>
      </c>
      <c r="Q27">
        <f>INDEX('[1]School Facilities'!$BD$18:$GB$53,MATCH($A27,'[1]School Facilities'!$C$18:$C$53,0),MATCH(Q$2,'[1]School Facilities'!$BD$16:$GB$16,0))</f>
        <v>97.23</v>
      </c>
    </row>
    <row r="28" spans="1:17" ht="15.75" x14ac:dyDescent="0.25">
      <c r="A28" s="47" t="s">
        <v>26</v>
      </c>
      <c r="B28">
        <f>INDEX('[1]School Facilities'!$BD$18:$GB$53,MATCH($A28,'[1]School Facilities'!$C$18:$C$53,0),MATCH(B$2,'[1]School Facilities'!$BD$16:$GB$16,0))</f>
        <v>6049</v>
      </c>
      <c r="C28">
        <f>INDEX('[1]School Facilities'!$BD$18:$GB$53,MATCH($A28,'[1]School Facilities'!$C$18:$C$53,0),MATCH(C$2,'[1]School Facilities'!$BD$16:$GB$16,0))</f>
        <v>3911</v>
      </c>
      <c r="D28">
        <f>INDEX('[1]School Facilities'!$BD$18:$GB$53,MATCH($A28,'[1]School Facilities'!$C$18:$C$53,0),MATCH(D$2,'[1]School Facilities'!$BD$16:$GB$16,0))</f>
        <v>58918</v>
      </c>
      <c r="E28">
        <f>INDEX('[1]School Facilities'!$BD$18:$GB$53,MATCH($A28,'[1]School Facilities'!$C$18:$C$53,0),MATCH(E$2,'[1]School Facilities'!$BD$16:$GB$16,0))</f>
        <v>20045</v>
      </c>
      <c r="F28">
        <f>INDEX('[1]School Facilities'!$BD$18:$GB$53,MATCH($A28,'[1]School Facilities'!$C$18:$C$53,0),MATCH(F$2,'[1]School Facilities'!$BD$16:$GB$16,0))</f>
        <v>33228</v>
      </c>
      <c r="G28">
        <f>INDEX('[1]School Facilities'!$BD$18:$GB$53,MATCH($A28,'[1]School Facilities'!$C$18:$C$53,0),MATCH(G$2,'[1]School Facilities'!$BD$16:$GB$16,0))</f>
        <v>68.87</v>
      </c>
      <c r="H28">
        <f>INDEX('[1]School Facilities'!$BD$18:$GB$53,MATCH($A28,'[1]School Facilities'!$C$18:$C$53,0),MATCH(H$2,'[1]School Facilities'!$BD$16:$GB$16,0))</f>
        <v>95.34</v>
      </c>
      <c r="I28">
        <f>INDEX('[1]School Facilities'!$BD$18:$GB$53,MATCH($A28,'[1]School Facilities'!$C$18:$C$53,0),MATCH(I$2,'[1]School Facilities'!$BD$16:$GB$16,0))</f>
        <v>65428</v>
      </c>
      <c r="J28">
        <f>INDEX('[1]School Facilities'!$BD$18:$GB$53,MATCH($A28,'[1]School Facilities'!$C$18:$C$53,0),MATCH(J$2,'[1]School Facilities'!$BD$16:$GB$16,0))</f>
        <v>97.47</v>
      </c>
      <c r="K28">
        <f>INDEX('[1]School Facilities'!$BD$18:$GB$53,MATCH($A28,'[1]School Facilities'!$C$18:$C$53,0),MATCH(K$2,'[1]School Facilities'!$BD$16:$GB$16,0))</f>
        <v>17562</v>
      </c>
      <c r="L28">
        <f>INDEX('[1]School Facilities'!$BD$18:$GB$53,MATCH($A28,'[1]School Facilities'!$C$18:$C$53,0),MATCH(L$2,'[1]School Facilities'!$BD$16:$GB$16,0))</f>
        <v>7136</v>
      </c>
      <c r="M28">
        <f>INDEX('[1]School Facilities'!$BD$18:$GB$53,MATCH($A28,'[1]School Facilities'!$C$18:$C$53,0),MATCH(M$2,'[1]School Facilities'!$BD$16:$GB$16,0))</f>
        <v>85.24</v>
      </c>
      <c r="N28">
        <f>INDEX('[1]School Facilities'!$BD$18:$GB$53,MATCH($A28,'[1]School Facilities'!$C$18:$C$53,0),MATCH(N$2,'[1]School Facilities'!$BD$16:$GB$16,0))</f>
        <v>12762</v>
      </c>
      <c r="O28">
        <f>INDEX('[1]School Facilities'!$BD$18:$GB$53,MATCH($A28,'[1]School Facilities'!$C$18:$C$53,0),MATCH(O$2,'[1]School Facilities'!$BD$16:$GB$16,0))</f>
        <v>57.56</v>
      </c>
      <c r="P28">
        <f>INDEX('[1]School Facilities'!$BD$18:$GB$53,MATCH($A28,'[1]School Facilities'!$C$18:$C$53,0),MATCH(P$2,'[1]School Facilities'!$BD$16:$GB$16,0))</f>
        <v>27088</v>
      </c>
      <c r="Q28">
        <f>INDEX('[1]School Facilities'!$BD$18:$GB$53,MATCH($A28,'[1]School Facilities'!$C$18:$C$53,0),MATCH(Q$2,'[1]School Facilities'!$BD$16:$GB$16,0))</f>
        <v>85.91</v>
      </c>
    </row>
    <row r="29" spans="1:17" ht="15.75" x14ac:dyDescent="0.25">
      <c r="A29" s="47" t="s">
        <v>27</v>
      </c>
      <c r="B29">
        <f>INDEX('[1]School Facilities'!$BD$18:$GB$53,MATCH($A29,'[1]School Facilities'!$C$18:$C$53,0),MATCH(B$2,'[1]School Facilities'!$BD$16:$GB$16,0))</f>
        <v>11</v>
      </c>
      <c r="C29">
        <f>INDEX('[1]School Facilities'!$BD$18:$GB$53,MATCH($A29,'[1]School Facilities'!$C$18:$C$53,0),MATCH(C$2,'[1]School Facilities'!$BD$16:$GB$16,0))</f>
        <v>0</v>
      </c>
      <c r="D29">
        <f>INDEX('[1]School Facilities'!$BD$18:$GB$53,MATCH($A29,'[1]School Facilities'!$C$18:$C$53,0),MATCH(D$2,'[1]School Facilities'!$BD$16:$GB$16,0))</f>
        <v>708</v>
      </c>
      <c r="E29">
        <f>INDEX('[1]School Facilities'!$BD$18:$GB$53,MATCH($A29,'[1]School Facilities'!$C$18:$C$53,0),MATCH(E$2,'[1]School Facilities'!$BD$16:$GB$16,0))</f>
        <v>486</v>
      </c>
      <c r="F29">
        <f>INDEX('[1]School Facilities'!$BD$18:$GB$53,MATCH($A29,'[1]School Facilities'!$C$18:$C$53,0),MATCH(F$2,'[1]School Facilities'!$BD$16:$GB$16,0))</f>
        <v>675</v>
      </c>
      <c r="G29">
        <f>INDEX('[1]School Facilities'!$BD$18:$GB$53,MATCH($A29,'[1]School Facilities'!$C$18:$C$53,0),MATCH(G$2,'[1]School Facilities'!$BD$16:$GB$16,0))</f>
        <v>100</v>
      </c>
      <c r="H29">
        <f>INDEX('[1]School Facilities'!$BD$18:$GB$53,MATCH($A29,'[1]School Facilities'!$C$18:$C$53,0),MATCH(H$2,'[1]School Facilities'!$BD$16:$GB$16,0))</f>
        <v>100</v>
      </c>
      <c r="I29">
        <f>INDEX('[1]School Facilities'!$BD$18:$GB$53,MATCH($A29,'[1]School Facilities'!$C$18:$C$53,0),MATCH(I$2,'[1]School Facilities'!$BD$16:$GB$16,0))</f>
        <v>717</v>
      </c>
      <c r="J29">
        <f>INDEX('[1]School Facilities'!$BD$18:$GB$53,MATCH($A29,'[1]School Facilities'!$C$18:$C$53,0),MATCH(J$2,'[1]School Facilities'!$BD$16:$GB$16,0))</f>
        <v>96.78</v>
      </c>
      <c r="K29">
        <f>INDEX('[1]School Facilities'!$BD$18:$GB$53,MATCH($A29,'[1]School Facilities'!$C$18:$C$53,0),MATCH(K$2,'[1]School Facilities'!$BD$16:$GB$16,0))</f>
        <v>717</v>
      </c>
      <c r="L29">
        <f>INDEX('[1]School Facilities'!$BD$18:$GB$53,MATCH($A29,'[1]School Facilities'!$C$18:$C$53,0),MATCH(L$2,'[1]School Facilities'!$BD$16:$GB$16,0))</f>
        <v>700</v>
      </c>
      <c r="M29">
        <f>INDEX('[1]School Facilities'!$BD$18:$GB$53,MATCH($A29,'[1]School Facilities'!$C$18:$C$53,0),MATCH(M$2,'[1]School Facilities'!$BD$16:$GB$16,0))</f>
        <v>97.65</v>
      </c>
      <c r="N29">
        <f>INDEX('[1]School Facilities'!$BD$18:$GB$53,MATCH($A29,'[1]School Facilities'!$C$18:$C$53,0),MATCH(N$2,'[1]School Facilities'!$BD$16:$GB$16,0))</f>
        <v>115</v>
      </c>
      <c r="O29">
        <f>INDEX('[1]School Facilities'!$BD$18:$GB$53,MATCH($A29,'[1]School Facilities'!$C$18:$C$53,0),MATCH(O$2,'[1]School Facilities'!$BD$16:$GB$16,0))</f>
        <v>94.92</v>
      </c>
      <c r="P29">
        <f>INDEX('[1]School Facilities'!$BD$18:$GB$53,MATCH($A29,'[1]School Facilities'!$C$18:$C$53,0),MATCH(P$2,'[1]School Facilities'!$BD$16:$GB$16,0))</f>
        <v>144</v>
      </c>
      <c r="Q29">
        <f>INDEX('[1]School Facilities'!$BD$18:$GB$53,MATCH($A29,'[1]School Facilities'!$C$18:$C$53,0),MATCH(Q$2,'[1]School Facilities'!$BD$16:$GB$16,0))</f>
        <v>97.64</v>
      </c>
    </row>
    <row r="30" spans="1:17" ht="15.75" x14ac:dyDescent="0.25">
      <c r="A30" s="47" t="s">
        <v>28</v>
      </c>
      <c r="B30">
        <f>INDEX('[1]School Facilities'!$BD$18:$GB$53,MATCH($A30,'[1]School Facilities'!$C$18:$C$53,0),MATCH(B$2,'[1]School Facilities'!$BD$16:$GB$16,0))</f>
        <v>463</v>
      </c>
      <c r="C30">
        <f>INDEX('[1]School Facilities'!$BD$18:$GB$53,MATCH($A30,'[1]School Facilities'!$C$18:$C$53,0),MATCH(C$2,'[1]School Facilities'!$BD$16:$GB$16,0))</f>
        <v>1276</v>
      </c>
      <c r="D30">
        <f>INDEX('[1]School Facilities'!$BD$18:$GB$53,MATCH($A30,'[1]School Facilities'!$C$18:$C$53,0),MATCH(D$2,'[1]School Facilities'!$BD$16:$GB$16,0))</f>
        <v>28947</v>
      </c>
      <c r="E30">
        <f>INDEX('[1]School Facilities'!$BD$18:$GB$53,MATCH($A30,'[1]School Facilities'!$C$18:$C$53,0),MATCH(E$2,'[1]School Facilities'!$BD$16:$GB$16,0))</f>
        <v>27924</v>
      </c>
      <c r="F30">
        <f>INDEX('[1]School Facilities'!$BD$18:$GB$53,MATCH($A30,'[1]School Facilities'!$C$18:$C$53,0),MATCH(F$2,'[1]School Facilities'!$BD$16:$GB$16,0))</f>
        <v>28207</v>
      </c>
      <c r="G30">
        <f>INDEX('[1]School Facilities'!$BD$18:$GB$53,MATCH($A30,'[1]School Facilities'!$C$18:$C$53,0),MATCH(G$2,'[1]School Facilities'!$BD$16:$GB$16,0))</f>
        <v>95.78</v>
      </c>
      <c r="H30">
        <f>INDEX('[1]School Facilities'!$BD$18:$GB$53,MATCH($A30,'[1]School Facilities'!$C$18:$C$53,0),MATCH(H$2,'[1]School Facilities'!$BD$16:$GB$16,0))</f>
        <v>99.51</v>
      </c>
      <c r="I30">
        <f>INDEX('[1]School Facilities'!$BD$18:$GB$53,MATCH($A30,'[1]School Facilities'!$C$18:$C$53,0),MATCH(I$2,'[1]School Facilities'!$BD$16:$GB$16,0))</f>
        <v>29131</v>
      </c>
      <c r="J30">
        <f>INDEX('[1]School Facilities'!$BD$18:$GB$53,MATCH($A30,'[1]School Facilities'!$C$18:$C$53,0),MATCH(J$2,'[1]School Facilities'!$BD$16:$GB$16,0))</f>
        <v>91.42</v>
      </c>
      <c r="K30">
        <f>INDEX('[1]School Facilities'!$BD$18:$GB$53,MATCH($A30,'[1]School Facilities'!$C$18:$C$53,0),MATCH(K$2,'[1]School Facilities'!$BD$16:$GB$16,0))</f>
        <v>29156</v>
      </c>
      <c r="L30">
        <f>INDEX('[1]School Facilities'!$BD$18:$GB$53,MATCH($A30,'[1]School Facilities'!$C$18:$C$53,0),MATCH(L$2,'[1]School Facilities'!$BD$16:$GB$16,0))</f>
        <v>15167</v>
      </c>
      <c r="M30">
        <f>INDEX('[1]School Facilities'!$BD$18:$GB$53,MATCH($A30,'[1]School Facilities'!$C$18:$C$53,0),MATCH(M$2,'[1]School Facilities'!$BD$16:$GB$16,0))</f>
        <v>85.75</v>
      </c>
      <c r="N30">
        <f>INDEX('[1]School Facilities'!$BD$18:$GB$53,MATCH($A30,'[1]School Facilities'!$C$18:$C$53,0),MATCH(N$2,'[1]School Facilities'!$BD$16:$GB$16,0))</f>
        <v>5620</v>
      </c>
      <c r="O30">
        <f>INDEX('[1]School Facilities'!$BD$18:$GB$53,MATCH($A30,'[1]School Facilities'!$C$18:$C$53,0),MATCH(O$2,'[1]School Facilities'!$BD$16:$GB$16,0))</f>
        <v>96.63</v>
      </c>
      <c r="P30">
        <f>INDEX('[1]School Facilities'!$BD$18:$GB$53,MATCH($A30,'[1]School Facilities'!$C$18:$C$53,0),MATCH(P$2,'[1]School Facilities'!$BD$16:$GB$16,0))</f>
        <v>7957</v>
      </c>
      <c r="Q30">
        <f>INDEX('[1]School Facilities'!$BD$18:$GB$53,MATCH($A30,'[1]School Facilities'!$C$18:$C$53,0),MATCH(Q$2,'[1]School Facilities'!$BD$16:$GB$16,0))</f>
        <v>92.64</v>
      </c>
    </row>
    <row r="31" spans="1:17" ht="15.75" x14ac:dyDescent="0.25">
      <c r="A31" s="47" t="s">
        <v>29</v>
      </c>
      <c r="B31">
        <f>INDEX('[1]School Facilities'!$BD$18:$GB$53,MATCH($A31,'[1]School Facilities'!$C$18:$C$53,0),MATCH(B$2,'[1]School Facilities'!$BD$16:$GB$16,0))</f>
        <v>4179</v>
      </c>
      <c r="C31">
        <f>INDEX('[1]School Facilities'!$BD$18:$GB$53,MATCH($A31,'[1]School Facilities'!$C$18:$C$53,0),MATCH(C$2,'[1]School Facilities'!$BD$16:$GB$16,0))</f>
        <v>14084</v>
      </c>
      <c r="D31">
        <f>INDEX('[1]School Facilities'!$BD$18:$GB$53,MATCH($A31,'[1]School Facilities'!$C$18:$C$53,0),MATCH(D$2,'[1]School Facilities'!$BD$16:$GB$16,0))</f>
        <v>91475</v>
      </c>
      <c r="E31">
        <f>INDEX('[1]School Facilities'!$BD$18:$GB$53,MATCH($A31,'[1]School Facilities'!$C$18:$C$53,0),MATCH(E$2,'[1]School Facilities'!$BD$16:$GB$16,0))</f>
        <v>58456</v>
      </c>
      <c r="F31">
        <f>INDEX('[1]School Facilities'!$BD$18:$GB$53,MATCH($A31,'[1]School Facilities'!$C$18:$C$53,0),MATCH(F$2,'[1]School Facilities'!$BD$16:$GB$16,0))</f>
        <v>98701</v>
      </c>
      <c r="G31">
        <f>INDEX('[1]School Facilities'!$BD$18:$GB$53,MATCH($A31,'[1]School Facilities'!$C$18:$C$53,0),MATCH(G$2,'[1]School Facilities'!$BD$16:$GB$16,0))</f>
        <v>96.14</v>
      </c>
      <c r="H31">
        <f>INDEX('[1]School Facilities'!$BD$18:$GB$53,MATCH($A31,'[1]School Facilities'!$C$18:$C$53,0),MATCH(H$2,'[1]School Facilities'!$BD$16:$GB$16,0))</f>
        <v>98.09</v>
      </c>
      <c r="I31">
        <f>INDEX('[1]School Facilities'!$BD$18:$GB$53,MATCH($A31,'[1]School Facilities'!$C$18:$C$53,0),MATCH(I$2,'[1]School Facilities'!$BD$16:$GB$16,0))</f>
        <v>115098</v>
      </c>
      <c r="J31">
        <f>INDEX('[1]School Facilities'!$BD$18:$GB$53,MATCH($A31,'[1]School Facilities'!$C$18:$C$53,0),MATCH(J$2,'[1]School Facilities'!$BD$16:$GB$16,0))</f>
        <v>97.7</v>
      </c>
      <c r="K31">
        <f>INDEX('[1]School Facilities'!$BD$18:$GB$53,MATCH($A31,'[1]School Facilities'!$C$18:$C$53,0),MATCH(K$2,'[1]School Facilities'!$BD$16:$GB$16,0))</f>
        <v>59846</v>
      </c>
      <c r="L31">
        <f>INDEX('[1]School Facilities'!$BD$18:$GB$53,MATCH($A31,'[1]School Facilities'!$C$18:$C$53,0),MATCH(L$2,'[1]School Facilities'!$BD$16:$GB$16,0))</f>
        <v>27604</v>
      </c>
      <c r="M31">
        <f>INDEX('[1]School Facilities'!$BD$18:$GB$53,MATCH($A31,'[1]School Facilities'!$C$18:$C$53,0),MATCH(M$2,'[1]School Facilities'!$BD$16:$GB$16,0))</f>
        <v>65.14</v>
      </c>
      <c r="N31">
        <f>INDEX('[1]School Facilities'!$BD$18:$GB$53,MATCH($A31,'[1]School Facilities'!$C$18:$C$53,0),MATCH(N$2,'[1]School Facilities'!$BD$16:$GB$16,0))</f>
        <v>45147</v>
      </c>
      <c r="O31">
        <f>INDEX('[1]School Facilities'!$BD$18:$GB$53,MATCH($A31,'[1]School Facilities'!$C$18:$C$53,0),MATCH(O$2,'[1]School Facilities'!$BD$16:$GB$16,0))</f>
        <v>81.78</v>
      </c>
      <c r="P31">
        <f>INDEX('[1]School Facilities'!$BD$18:$GB$53,MATCH($A31,'[1]School Facilities'!$C$18:$C$53,0),MATCH(P$2,'[1]School Facilities'!$BD$16:$GB$16,0))</f>
        <v>40743</v>
      </c>
      <c r="Q31">
        <f>INDEX('[1]School Facilities'!$BD$18:$GB$53,MATCH($A31,'[1]School Facilities'!$C$18:$C$53,0),MATCH(Q$2,'[1]School Facilities'!$BD$16:$GB$16,0))</f>
        <v>92.42</v>
      </c>
    </row>
    <row r="32" spans="1:17" ht="15.75" x14ac:dyDescent="0.25">
      <c r="A32" s="47" t="s">
        <v>30</v>
      </c>
      <c r="B32">
        <f>INDEX('[1]School Facilities'!$BD$18:$GB$53,MATCH($A32,'[1]School Facilities'!$C$18:$C$53,0),MATCH(B$2,'[1]School Facilities'!$BD$16:$GB$16,0))</f>
        <v>13</v>
      </c>
      <c r="C32">
        <f>INDEX('[1]School Facilities'!$BD$18:$GB$53,MATCH($A32,'[1]School Facilities'!$C$18:$C$53,0),MATCH(C$2,'[1]School Facilities'!$BD$16:$GB$16,0))</f>
        <v>7</v>
      </c>
      <c r="D32">
        <f>INDEX('[1]School Facilities'!$BD$18:$GB$53,MATCH($A32,'[1]School Facilities'!$C$18:$C$53,0),MATCH(D$2,'[1]School Facilities'!$BD$16:$GB$16,0))</f>
        <v>1088</v>
      </c>
      <c r="E32">
        <f>INDEX('[1]School Facilities'!$BD$18:$GB$53,MATCH($A32,'[1]School Facilities'!$C$18:$C$53,0),MATCH(E$2,'[1]School Facilities'!$BD$16:$GB$16,0))</f>
        <v>858</v>
      </c>
      <c r="F32">
        <f>INDEX('[1]School Facilities'!$BD$18:$GB$53,MATCH($A32,'[1]School Facilities'!$C$18:$C$53,0),MATCH(F$2,'[1]School Facilities'!$BD$16:$GB$16,0))</f>
        <v>445</v>
      </c>
      <c r="G32">
        <f>INDEX('[1]School Facilities'!$BD$18:$GB$53,MATCH($A32,'[1]School Facilities'!$C$18:$C$53,0),MATCH(G$2,'[1]School Facilities'!$BD$16:$GB$16,0))</f>
        <v>96.820000000000007</v>
      </c>
      <c r="H32">
        <f>INDEX('[1]School Facilities'!$BD$18:$GB$53,MATCH($A32,'[1]School Facilities'!$C$18:$C$53,0),MATCH(H$2,'[1]School Facilities'!$BD$16:$GB$16,0))</f>
        <v>100</v>
      </c>
      <c r="I32">
        <f>INDEX('[1]School Facilities'!$BD$18:$GB$53,MATCH($A32,'[1]School Facilities'!$C$18:$C$53,0),MATCH(I$2,'[1]School Facilities'!$BD$16:$GB$16,0))</f>
        <v>1241</v>
      </c>
      <c r="J32">
        <f>INDEX('[1]School Facilities'!$BD$18:$GB$53,MATCH($A32,'[1]School Facilities'!$C$18:$C$53,0),MATCH(J$2,'[1]School Facilities'!$BD$16:$GB$16,0))</f>
        <v>97.94</v>
      </c>
      <c r="K32">
        <f>INDEX('[1]School Facilities'!$BD$18:$GB$53,MATCH($A32,'[1]School Facilities'!$C$18:$C$53,0),MATCH(K$2,'[1]School Facilities'!$BD$16:$GB$16,0))</f>
        <v>826</v>
      </c>
      <c r="L32">
        <f>INDEX('[1]School Facilities'!$BD$18:$GB$53,MATCH($A32,'[1]School Facilities'!$C$18:$C$53,0),MATCH(L$2,'[1]School Facilities'!$BD$16:$GB$16,0))</f>
        <v>681</v>
      </c>
      <c r="M32">
        <f>INDEX('[1]School Facilities'!$BD$18:$GB$53,MATCH($A32,'[1]School Facilities'!$C$18:$C$53,0),MATCH(M$2,'[1]School Facilities'!$BD$16:$GB$16,0))</f>
        <v>47.37</v>
      </c>
      <c r="N32">
        <f>INDEX('[1]School Facilities'!$BD$18:$GB$53,MATCH($A32,'[1]School Facilities'!$C$18:$C$53,0),MATCH(N$2,'[1]School Facilities'!$BD$16:$GB$16,0))</f>
        <v>324</v>
      </c>
      <c r="O32">
        <f>INDEX('[1]School Facilities'!$BD$18:$GB$53,MATCH($A32,'[1]School Facilities'!$C$18:$C$53,0),MATCH(O$2,'[1]School Facilities'!$BD$16:$GB$16,0))</f>
        <v>94.66</v>
      </c>
      <c r="P32">
        <f>INDEX('[1]School Facilities'!$BD$18:$GB$53,MATCH($A32,'[1]School Facilities'!$C$18:$C$53,0),MATCH(P$2,'[1]School Facilities'!$BD$16:$GB$16,0))</f>
        <v>668</v>
      </c>
      <c r="Q32">
        <f>INDEX('[1]School Facilities'!$BD$18:$GB$53,MATCH($A32,'[1]School Facilities'!$C$18:$C$53,0),MATCH(Q$2,'[1]School Facilities'!$BD$16:$GB$16,0))</f>
        <v>99.77</v>
      </c>
    </row>
    <row r="33" spans="1:17" ht="15.75" x14ac:dyDescent="0.25">
      <c r="A33" s="47" t="s">
        <v>31</v>
      </c>
      <c r="B33">
        <f>INDEX('[1]School Facilities'!$BD$18:$GB$53,MATCH($A33,'[1]School Facilities'!$C$18:$C$53,0),MATCH(B$2,'[1]School Facilities'!$BD$16:$GB$16,0))</f>
        <v>0</v>
      </c>
      <c r="C33">
        <f>INDEX('[1]School Facilities'!$BD$18:$GB$53,MATCH($A33,'[1]School Facilities'!$C$18:$C$53,0),MATCH(C$2,'[1]School Facilities'!$BD$16:$GB$16,0))</f>
        <v>1334</v>
      </c>
      <c r="D33">
        <f>INDEX('[1]School Facilities'!$BD$18:$GB$53,MATCH($A33,'[1]School Facilities'!$C$18:$C$53,0),MATCH(D$2,'[1]School Facilities'!$BD$16:$GB$16,0))</f>
        <v>55623</v>
      </c>
      <c r="E33">
        <f>INDEX('[1]School Facilities'!$BD$18:$GB$53,MATCH($A33,'[1]School Facilities'!$C$18:$C$53,0),MATCH(E$2,'[1]School Facilities'!$BD$16:$GB$16,0))</f>
        <v>43150</v>
      </c>
      <c r="F33">
        <f>INDEX('[1]School Facilities'!$BD$18:$GB$53,MATCH($A33,'[1]School Facilities'!$C$18:$C$53,0),MATCH(F$2,'[1]School Facilities'!$BD$16:$GB$16,0))</f>
        <v>44531</v>
      </c>
      <c r="G33">
        <f>INDEX('[1]School Facilities'!$BD$18:$GB$53,MATCH($A33,'[1]School Facilities'!$C$18:$C$53,0),MATCH(G$2,'[1]School Facilities'!$BD$16:$GB$16,0))</f>
        <v>90.48</v>
      </c>
      <c r="H33">
        <f>INDEX('[1]School Facilities'!$BD$18:$GB$53,MATCH($A33,'[1]School Facilities'!$C$18:$C$53,0),MATCH(H$2,'[1]School Facilities'!$BD$16:$GB$16,0))</f>
        <v>99.64</v>
      </c>
      <c r="I33">
        <f>INDEX('[1]School Facilities'!$BD$18:$GB$53,MATCH($A33,'[1]School Facilities'!$C$18:$C$53,0),MATCH(I$2,'[1]School Facilities'!$BD$16:$GB$16,0))</f>
        <v>56785</v>
      </c>
      <c r="J33">
        <f>INDEX('[1]School Facilities'!$BD$18:$GB$53,MATCH($A33,'[1]School Facilities'!$C$18:$C$53,0),MATCH(J$2,'[1]School Facilities'!$BD$16:$GB$16,0))</f>
        <v>98.83</v>
      </c>
      <c r="K33">
        <f>INDEX('[1]School Facilities'!$BD$18:$GB$53,MATCH($A33,'[1]School Facilities'!$C$18:$C$53,0),MATCH(K$2,'[1]School Facilities'!$BD$16:$GB$16,0))</f>
        <v>55089</v>
      </c>
      <c r="L33">
        <f>INDEX('[1]School Facilities'!$BD$18:$GB$53,MATCH($A33,'[1]School Facilities'!$C$18:$C$53,0),MATCH(L$2,'[1]School Facilities'!$BD$16:$GB$16,0))</f>
        <v>30732</v>
      </c>
      <c r="M33">
        <f>INDEX('[1]School Facilities'!$BD$18:$GB$53,MATCH($A33,'[1]School Facilities'!$C$18:$C$53,0),MATCH(M$2,'[1]School Facilities'!$BD$16:$GB$16,0))</f>
        <v>86</v>
      </c>
      <c r="N33">
        <f>INDEX('[1]School Facilities'!$BD$18:$GB$53,MATCH($A33,'[1]School Facilities'!$C$18:$C$53,0),MATCH(N$2,'[1]School Facilities'!$BD$16:$GB$16,0))</f>
        <v>8042</v>
      </c>
      <c r="O33">
        <f>INDEX('[1]School Facilities'!$BD$18:$GB$53,MATCH($A33,'[1]School Facilities'!$C$18:$C$53,0),MATCH(O$2,'[1]School Facilities'!$BD$16:$GB$16,0))</f>
        <v>94.65</v>
      </c>
      <c r="P33">
        <f>INDEX('[1]School Facilities'!$BD$18:$GB$53,MATCH($A33,'[1]School Facilities'!$C$18:$C$53,0),MATCH(P$2,'[1]School Facilities'!$BD$16:$GB$16,0))</f>
        <v>18998</v>
      </c>
      <c r="Q33">
        <f>INDEX('[1]School Facilities'!$BD$18:$GB$53,MATCH($A33,'[1]School Facilities'!$C$18:$C$53,0),MATCH(Q$2,'[1]School Facilities'!$BD$16:$GB$16,0))</f>
        <v>94.27</v>
      </c>
    </row>
    <row r="34" spans="1:17" ht="15.75" x14ac:dyDescent="0.25">
      <c r="A34" s="47" t="s">
        <v>32</v>
      </c>
      <c r="B34" t="e">
        <f>INDEX('[1]School Facilities'!$BD$18:$GB$53,MATCH($A34,'[1]School Facilities'!$C$18:$C$53,0),MATCH(B$2,'[1]School Facilities'!$BD$16:$GB$16,0))</f>
        <v>#N/A</v>
      </c>
      <c r="C34" t="e">
        <f>INDEX('[1]School Facilities'!$BD$18:$GB$53,MATCH($A34,'[1]School Facilities'!$C$18:$C$53,0),MATCH(C$2,'[1]School Facilities'!$BD$16:$GB$16,0))</f>
        <v>#N/A</v>
      </c>
      <c r="D34" t="e">
        <f>INDEX('[1]School Facilities'!$BD$18:$GB$53,MATCH($A34,'[1]School Facilities'!$C$18:$C$53,0),MATCH(D$2,'[1]School Facilities'!$BD$16:$GB$16,0))</f>
        <v>#N/A</v>
      </c>
      <c r="E34" t="e">
        <f>INDEX('[1]School Facilities'!$BD$18:$GB$53,MATCH($A34,'[1]School Facilities'!$C$18:$C$53,0),MATCH(E$2,'[1]School Facilities'!$BD$16:$GB$16,0))</f>
        <v>#N/A</v>
      </c>
      <c r="F34" t="e">
        <f>INDEX('[1]School Facilities'!$BD$18:$GB$53,MATCH($A34,'[1]School Facilities'!$C$18:$C$53,0),MATCH(F$2,'[1]School Facilities'!$BD$16:$GB$16,0))</f>
        <v>#N/A</v>
      </c>
      <c r="G34" t="e">
        <f>INDEX('[1]School Facilities'!$BD$18:$GB$53,MATCH($A34,'[1]School Facilities'!$C$18:$C$53,0),MATCH(G$2,'[1]School Facilities'!$BD$16:$GB$16,0))</f>
        <v>#N/A</v>
      </c>
      <c r="H34" t="e">
        <f>INDEX('[1]School Facilities'!$BD$18:$GB$53,MATCH($A34,'[1]School Facilities'!$C$18:$C$53,0),MATCH(H$2,'[1]School Facilities'!$BD$16:$GB$16,0))</f>
        <v>#N/A</v>
      </c>
      <c r="I34" t="e">
        <f>INDEX('[1]School Facilities'!$BD$18:$GB$53,MATCH($A34,'[1]School Facilities'!$C$18:$C$53,0),MATCH(I$2,'[1]School Facilities'!$BD$16:$GB$16,0))</f>
        <v>#N/A</v>
      </c>
      <c r="J34" t="e">
        <f>INDEX('[1]School Facilities'!$BD$18:$GB$53,MATCH($A34,'[1]School Facilities'!$C$18:$C$53,0),MATCH(J$2,'[1]School Facilities'!$BD$16:$GB$16,0))</f>
        <v>#N/A</v>
      </c>
      <c r="K34" t="e">
        <f>INDEX('[1]School Facilities'!$BD$18:$GB$53,MATCH($A34,'[1]School Facilities'!$C$18:$C$53,0),MATCH(K$2,'[1]School Facilities'!$BD$16:$GB$16,0))</f>
        <v>#N/A</v>
      </c>
      <c r="L34" t="e">
        <f>INDEX('[1]School Facilities'!$BD$18:$GB$53,MATCH($A34,'[1]School Facilities'!$C$18:$C$53,0),MATCH(L$2,'[1]School Facilities'!$BD$16:$GB$16,0))</f>
        <v>#N/A</v>
      </c>
      <c r="M34" t="e">
        <f>INDEX('[1]School Facilities'!$BD$18:$GB$53,MATCH($A34,'[1]School Facilities'!$C$18:$C$53,0),MATCH(M$2,'[1]School Facilities'!$BD$16:$GB$16,0))</f>
        <v>#N/A</v>
      </c>
      <c r="N34" t="e">
        <f>INDEX('[1]School Facilities'!$BD$18:$GB$53,MATCH($A34,'[1]School Facilities'!$C$18:$C$53,0),MATCH(N$2,'[1]School Facilities'!$BD$16:$GB$16,0))</f>
        <v>#N/A</v>
      </c>
      <c r="O34" t="e">
        <f>INDEX('[1]School Facilities'!$BD$18:$GB$53,MATCH($A34,'[1]School Facilities'!$C$18:$C$53,0),MATCH(O$2,'[1]School Facilities'!$BD$16:$GB$16,0))</f>
        <v>#N/A</v>
      </c>
      <c r="P34" t="e">
        <f>INDEX('[1]School Facilities'!$BD$18:$GB$53,MATCH($A34,'[1]School Facilities'!$C$18:$C$53,0),MATCH(P$2,'[1]School Facilities'!$BD$16:$GB$16,0))</f>
        <v>#N/A</v>
      </c>
      <c r="Q34" t="e">
        <f>INDEX('[1]School Facilities'!$BD$18:$GB$53,MATCH($A34,'[1]School Facilities'!$C$18:$C$53,0),MATCH(Q$2,'[1]School Facilities'!$BD$16:$GB$16,0))</f>
        <v>#N/A</v>
      </c>
    </row>
    <row r="35" spans="1:17" ht="15.75" x14ac:dyDescent="0.25">
      <c r="A35" s="47" t="s">
        <v>33</v>
      </c>
      <c r="B35">
        <f>INDEX('[1]School Facilities'!$BD$18:$GB$53,MATCH($A35,'[1]School Facilities'!$C$18:$C$53,0),MATCH(B$2,'[1]School Facilities'!$BD$16:$GB$16,0))</f>
        <v>215</v>
      </c>
      <c r="C35">
        <f>INDEX('[1]School Facilities'!$BD$18:$GB$53,MATCH($A35,'[1]School Facilities'!$C$18:$C$53,0),MATCH(C$2,'[1]School Facilities'!$BD$16:$GB$16,0))</f>
        <v>97</v>
      </c>
      <c r="D35">
        <f>INDEX('[1]School Facilities'!$BD$18:$GB$53,MATCH($A35,'[1]School Facilities'!$C$18:$C$53,0),MATCH(D$2,'[1]School Facilities'!$BD$16:$GB$16,0))</f>
        <v>3756</v>
      </c>
      <c r="E35">
        <f>INDEX('[1]School Facilities'!$BD$18:$GB$53,MATCH($A35,'[1]School Facilities'!$C$18:$C$53,0),MATCH(E$2,'[1]School Facilities'!$BD$16:$GB$16,0))</f>
        <v>2778</v>
      </c>
      <c r="F35">
        <f>INDEX('[1]School Facilities'!$BD$18:$GB$53,MATCH($A35,'[1]School Facilities'!$C$18:$C$53,0),MATCH(F$2,'[1]School Facilities'!$BD$16:$GB$16,0))</f>
        <v>813</v>
      </c>
      <c r="G35">
        <f>INDEX('[1]School Facilities'!$BD$18:$GB$53,MATCH($A35,'[1]School Facilities'!$C$18:$C$53,0),MATCH(G$2,'[1]School Facilities'!$BD$16:$GB$16,0))</f>
        <v>89.44</v>
      </c>
      <c r="H35">
        <f>INDEX('[1]School Facilities'!$BD$18:$GB$53,MATCH($A35,'[1]School Facilities'!$C$18:$C$53,0),MATCH(H$2,'[1]School Facilities'!$BD$16:$GB$16,0))</f>
        <v>97.19</v>
      </c>
      <c r="I35">
        <f>INDEX('[1]School Facilities'!$BD$18:$GB$53,MATCH($A35,'[1]School Facilities'!$C$18:$C$53,0),MATCH(I$2,'[1]School Facilities'!$BD$16:$GB$16,0))</f>
        <v>4055</v>
      </c>
      <c r="J35">
        <f>INDEX('[1]School Facilities'!$BD$18:$GB$53,MATCH($A35,'[1]School Facilities'!$C$18:$C$53,0),MATCH(J$2,'[1]School Facilities'!$BD$16:$GB$16,0))</f>
        <v>99.04</v>
      </c>
      <c r="K35">
        <f>INDEX('[1]School Facilities'!$BD$18:$GB$53,MATCH($A35,'[1]School Facilities'!$C$18:$C$53,0),MATCH(K$2,'[1]School Facilities'!$BD$16:$GB$16,0))</f>
        <v>1124</v>
      </c>
      <c r="L35">
        <f>INDEX('[1]School Facilities'!$BD$18:$GB$53,MATCH($A35,'[1]School Facilities'!$C$18:$C$53,0),MATCH(L$2,'[1]School Facilities'!$BD$16:$GB$16,0))</f>
        <v>547</v>
      </c>
      <c r="M35">
        <f>INDEX('[1]School Facilities'!$BD$18:$GB$53,MATCH($A35,'[1]School Facilities'!$C$18:$C$53,0),MATCH(M$2,'[1]School Facilities'!$BD$16:$GB$16,0))</f>
        <v>66.67</v>
      </c>
      <c r="N35">
        <f>INDEX('[1]School Facilities'!$BD$18:$GB$53,MATCH($A35,'[1]School Facilities'!$C$18:$C$53,0),MATCH(N$2,'[1]School Facilities'!$BD$16:$GB$16,0))</f>
        <v>1503</v>
      </c>
      <c r="O35">
        <f>INDEX('[1]School Facilities'!$BD$18:$GB$53,MATCH($A35,'[1]School Facilities'!$C$18:$C$53,0),MATCH(O$2,'[1]School Facilities'!$BD$16:$GB$16,0))</f>
        <v>73.81</v>
      </c>
      <c r="P35">
        <f>INDEX('[1]School Facilities'!$BD$18:$GB$53,MATCH($A35,'[1]School Facilities'!$C$18:$C$53,0),MATCH(P$2,'[1]School Facilities'!$BD$16:$GB$16,0))</f>
        <v>1798</v>
      </c>
      <c r="Q35">
        <f>INDEX('[1]School Facilities'!$BD$18:$GB$53,MATCH($A35,'[1]School Facilities'!$C$18:$C$53,0),MATCH(Q$2,'[1]School Facilities'!$BD$16:$GB$16,0))</f>
        <v>99.11</v>
      </c>
    </row>
    <row r="36" spans="1:17" ht="15.75" x14ac:dyDescent="0.25">
      <c r="A36" s="47" t="s">
        <v>34</v>
      </c>
      <c r="B36">
        <f>INDEX('[1]School Facilities'!$BD$18:$GB$53,MATCH($A36,'[1]School Facilities'!$C$18:$C$53,0),MATCH(B$2,'[1]School Facilities'!$BD$16:$GB$16,0))</f>
        <v>1827</v>
      </c>
      <c r="C36">
        <f>INDEX('[1]School Facilities'!$BD$18:$GB$53,MATCH($A36,'[1]School Facilities'!$C$18:$C$53,0),MATCH(C$2,'[1]School Facilities'!$BD$16:$GB$16,0))</f>
        <v>22464</v>
      </c>
      <c r="D36">
        <f>INDEX('[1]School Facilities'!$BD$18:$GB$53,MATCH($A36,'[1]School Facilities'!$C$18:$C$53,0),MATCH(D$2,'[1]School Facilities'!$BD$16:$GB$16,0))</f>
        <v>232304</v>
      </c>
      <c r="E36">
        <f>INDEX('[1]School Facilities'!$BD$18:$GB$53,MATCH($A36,'[1]School Facilities'!$C$18:$C$53,0),MATCH(E$2,'[1]School Facilities'!$BD$16:$GB$16,0))</f>
        <v>171950</v>
      </c>
      <c r="F36">
        <f>INDEX('[1]School Facilities'!$BD$18:$GB$53,MATCH($A36,'[1]School Facilities'!$C$18:$C$53,0),MATCH(F$2,'[1]School Facilities'!$BD$16:$GB$16,0))</f>
        <v>150863</v>
      </c>
      <c r="G36">
        <f>INDEX('[1]School Facilities'!$BD$18:$GB$53,MATCH($A36,'[1]School Facilities'!$C$18:$C$53,0),MATCH(G$2,'[1]School Facilities'!$BD$16:$GB$16,0))</f>
        <v>97.11</v>
      </c>
      <c r="H36">
        <f>INDEX('[1]School Facilities'!$BD$18:$GB$53,MATCH($A36,'[1]School Facilities'!$C$18:$C$53,0),MATCH(H$2,'[1]School Facilities'!$BD$16:$GB$16,0))</f>
        <v>99.02</v>
      </c>
      <c r="I36">
        <f>INDEX('[1]School Facilities'!$BD$18:$GB$53,MATCH($A36,'[1]School Facilities'!$C$18:$C$53,0),MATCH(I$2,'[1]School Facilities'!$BD$16:$GB$16,0))</f>
        <v>235949</v>
      </c>
      <c r="J36">
        <f>INDEX('[1]School Facilities'!$BD$18:$GB$53,MATCH($A36,'[1]School Facilities'!$C$18:$C$53,0),MATCH(J$2,'[1]School Facilities'!$BD$16:$GB$16,0))</f>
        <v>82.99</v>
      </c>
      <c r="K36">
        <f>INDEX('[1]School Facilities'!$BD$18:$GB$53,MATCH($A36,'[1]School Facilities'!$C$18:$C$53,0),MATCH(K$2,'[1]School Facilities'!$BD$16:$GB$16,0))</f>
        <v>94312</v>
      </c>
      <c r="L36">
        <f>INDEX('[1]School Facilities'!$BD$18:$GB$53,MATCH($A36,'[1]School Facilities'!$C$18:$C$53,0),MATCH(L$2,'[1]School Facilities'!$BD$16:$GB$16,0))</f>
        <v>26591</v>
      </c>
      <c r="M36">
        <f>INDEX('[1]School Facilities'!$BD$18:$GB$53,MATCH($A36,'[1]School Facilities'!$C$18:$C$53,0),MATCH(M$2,'[1]School Facilities'!$BD$16:$GB$16,0))</f>
        <v>90.76</v>
      </c>
      <c r="N36">
        <f>INDEX('[1]School Facilities'!$BD$18:$GB$53,MATCH($A36,'[1]School Facilities'!$C$18:$C$53,0),MATCH(N$2,'[1]School Facilities'!$BD$16:$GB$16,0))</f>
        <v>95724</v>
      </c>
      <c r="O36">
        <f>INDEX('[1]School Facilities'!$BD$18:$GB$53,MATCH($A36,'[1]School Facilities'!$C$18:$C$53,0),MATCH(O$2,'[1]School Facilities'!$BD$16:$GB$16,0))</f>
        <v>84.91</v>
      </c>
      <c r="P36">
        <f>INDEX('[1]School Facilities'!$BD$18:$GB$53,MATCH($A36,'[1]School Facilities'!$C$18:$C$53,0),MATCH(P$2,'[1]School Facilities'!$BD$16:$GB$16,0))</f>
        <v>38939</v>
      </c>
      <c r="Q36">
        <f>INDEX('[1]School Facilities'!$BD$18:$GB$53,MATCH($A36,'[1]School Facilities'!$C$18:$C$53,0),MATCH(Q$2,'[1]School Facilities'!$BD$16:$GB$16,0))</f>
        <v>93.72</v>
      </c>
    </row>
    <row r="37" spans="1:17" ht="15.75" x14ac:dyDescent="0.25">
      <c r="A37" s="47" t="s">
        <v>35</v>
      </c>
      <c r="B37">
        <f>INDEX('[1]School Facilities'!$BD$18:$GB$53,MATCH($A37,'[1]School Facilities'!$C$18:$C$53,0),MATCH(B$2,'[1]School Facilities'!$BD$16:$GB$16,0))</f>
        <v>386</v>
      </c>
      <c r="C37">
        <f>INDEX('[1]School Facilities'!$BD$18:$GB$53,MATCH($A37,'[1]School Facilities'!$C$18:$C$53,0),MATCH(C$2,'[1]School Facilities'!$BD$16:$GB$16,0))</f>
        <v>1944</v>
      </c>
      <c r="D37">
        <f>INDEX('[1]School Facilities'!$BD$18:$GB$53,MATCH($A37,'[1]School Facilities'!$C$18:$C$53,0),MATCH(D$2,'[1]School Facilities'!$BD$16:$GB$16,0))</f>
        <v>18380</v>
      </c>
      <c r="E37">
        <f>INDEX('[1]School Facilities'!$BD$18:$GB$53,MATCH($A37,'[1]School Facilities'!$C$18:$C$53,0),MATCH(E$2,'[1]School Facilities'!$BD$16:$GB$16,0))</f>
        <v>13429</v>
      </c>
      <c r="F37">
        <f>INDEX('[1]School Facilities'!$BD$18:$GB$53,MATCH($A37,'[1]School Facilities'!$C$18:$C$53,0),MATCH(F$2,'[1]School Facilities'!$BD$16:$GB$16,0))</f>
        <v>18843</v>
      </c>
      <c r="G37">
        <f>INDEX('[1]School Facilities'!$BD$18:$GB$53,MATCH($A37,'[1]School Facilities'!$C$18:$C$53,0),MATCH(G$2,'[1]School Facilities'!$BD$16:$GB$16,0))</f>
        <v>92.350000000000009</v>
      </c>
      <c r="H37">
        <f>INDEX('[1]School Facilities'!$BD$18:$GB$53,MATCH($A37,'[1]School Facilities'!$C$18:$C$53,0),MATCH(H$2,'[1]School Facilities'!$BD$16:$GB$16,0))</f>
        <v>99.29</v>
      </c>
      <c r="I37">
        <f>INDEX('[1]School Facilities'!$BD$18:$GB$53,MATCH($A37,'[1]School Facilities'!$C$18:$C$53,0),MATCH(I$2,'[1]School Facilities'!$BD$16:$GB$16,0))</f>
        <v>22444</v>
      </c>
      <c r="J37">
        <f>INDEX('[1]School Facilities'!$BD$18:$GB$53,MATCH($A37,'[1]School Facilities'!$C$18:$C$53,0),MATCH(J$2,'[1]School Facilities'!$BD$16:$GB$16,0))</f>
        <v>97.89</v>
      </c>
      <c r="K37">
        <f>INDEX('[1]School Facilities'!$BD$18:$GB$53,MATCH($A37,'[1]School Facilities'!$C$18:$C$53,0),MATCH(K$2,'[1]School Facilities'!$BD$16:$GB$16,0))</f>
        <v>15298</v>
      </c>
      <c r="L37">
        <f>INDEX('[1]School Facilities'!$BD$18:$GB$53,MATCH($A37,'[1]School Facilities'!$C$18:$C$53,0),MATCH(L$2,'[1]School Facilities'!$BD$16:$GB$16,0))</f>
        <v>7489</v>
      </c>
      <c r="M37">
        <f>INDEX('[1]School Facilities'!$BD$18:$GB$53,MATCH($A37,'[1]School Facilities'!$C$18:$C$53,0),MATCH(M$2,'[1]School Facilities'!$BD$16:$GB$16,0))</f>
        <v>83.15</v>
      </c>
      <c r="N37">
        <f>INDEX('[1]School Facilities'!$BD$18:$GB$53,MATCH($A37,'[1]School Facilities'!$C$18:$C$53,0),MATCH(N$2,'[1]School Facilities'!$BD$16:$GB$16,0))</f>
        <v>5542</v>
      </c>
      <c r="O37">
        <f>INDEX('[1]School Facilities'!$BD$18:$GB$53,MATCH($A37,'[1]School Facilities'!$C$18:$C$53,0),MATCH(O$2,'[1]School Facilities'!$BD$16:$GB$16,0))</f>
        <v>79.400000000000006</v>
      </c>
      <c r="P37">
        <f>INDEX('[1]School Facilities'!$BD$18:$GB$53,MATCH($A37,'[1]School Facilities'!$C$18:$C$53,0),MATCH(P$2,'[1]School Facilities'!$BD$16:$GB$16,0))</f>
        <v>14405</v>
      </c>
      <c r="Q37">
        <f>INDEX('[1]School Facilities'!$BD$18:$GB$53,MATCH($A37,'[1]School Facilities'!$C$18:$C$53,0),MATCH(Q$2,'[1]School Facilities'!$BD$16:$GB$16,0))</f>
        <v>98.210000000000008</v>
      </c>
    </row>
    <row r="38" spans="1:17" ht="15.75" x14ac:dyDescent="0.25">
      <c r="A38" s="47" t="s">
        <v>36</v>
      </c>
      <c r="B38">
        <f>INDEX('[1]School Facilities'!$BD$18:$GB$53,MATCH($A38,'[1]School Facilities'!$C$18:$C$53,0),MATCH(B$2,'[1]School Facilities'!$BD$16:$GB$16,0))</f>
        <v>8125</v>
      </c>
      <c r="C38">
        <f>INDEX('[1]School Facilities'!$BD$18:$GB$53,MATCH($A38,'[1]School Facilities'!$C$18:$C$53,0),MATCH(C$2,'[1]School Facilities'!$BD$16:$GB$16,0))</f>
        <v>3563</v>
      </c>
      <c r="D38">
        <f>INDEX('[1]School Facilities'!$BD$18:$GB$53,MATCH($A38,'[1]School Facilities'!$C$18:$C$53,0),MATCH(D$2,'[1]School Facilities'!$BD$16:$GB$16,0))</f>
        <v>82669</v>
      </c>
      <c r="E38">
        <f>INDEX('[1]School Facilities'!$BD$18:$GB$53,MATCH($A38,'[1]School Facilities'!$C$18:$C$53,0),MATCH(E$2,'[1]School Facilities'!$BD$16:$GB$16,0))</f>
        <v>32757</v>
      </c>
      <c r="F38">
        <f>INDEX('[1]School Facilities'!$BD$18:$GB$53,MATCH($A38,'[1]School Facilities'!$C$18:$C$53,0),MATCH(F$2,'[1]School Facilities'!$BD$16:$GB$16,0))</f>
        <v>37651</v>
      </c>
      <c r="G38">
        <f>INDEX('[1]School Facilities'!$BD$18:$GB$53,MATCH($A38,'[1]School Facilities'!$C$18:$C$53,0),MATCH(G$2,'[1]School Facilities'!$BD$16:$GB$16,0))</f>
        <v>71.72</v>
      </c>
      <c r="H38">
        <f>INDEX('[1]School Facilities'!$BD$18:$GB$53,MATCH($A38,'[1]School Facilities'!$C$18:$C$53,0),MATCH(H$2,'[1]School Facilities'!$BD$16:$GB$16,0))</f>
        <v>94.04</v>
      </c>
      <c r="I38">
        <f>INDEX('[1]School Facilities'!$BD$18:$GB$53,MATCH($A38,'[1]School Facilities'!$C$18:$C$53,0),MATCH(I$2,'[1]School Facilities'!$BD$16:$GB$16,0))</f>
        <v>92819</v>
      </c>
      <c r="J38">
        <f>INDEX('[1]School Facilities'!$BD$18:$GB$53,MATCH($A38,'[1]School Facilities'!$C$18:$C$53,0),MATCH(J$2,'[1]School Facilities'!$BD$16:$GB$16,0))</f>
        <v>95.990000000000009</v>
      </c>
      <c r="K38">
        <f>INDEX('[1]School Facilities'!$BD$18:$GB$53,MATCH($A38,'[1]School Facilities'!$C$18:$C$53,0),MATCH(K$2,'[1]School Facilities'!$BD$16:$GB$16,0))</f>
        <v>38934</v>
      </c>
      <c r="L38">
        <f>INDEX('[1]School Facilities'!$BD$18:$GB$53,MATCH($A38,'[1]School Facilities'!$C$18:$C$53,0),MATCH(L$2,'[1]School Facilities'!$BD$16:$GB$16,0))</f>
        <v>10222</v>
      </c>
      <c r="M38">
        <f>INDEX('[1]School Facilities'!$BD$18:$GB$53,MATCH($A38,'[1]School Facilities'!$C$18:$C$53,0),MATCH(M$2,'[1]School Facilities'!$BD$16:$GB$16,0))</f>
        <v>89.83</v>
      </c>
      <c r="N38">
        <f>INDEX('[1]School Facilities'!$BD$18:$GB$53,MATCH($A38,'[1]School Facilities'!$C$18:$C$53,0),MATCH(N$2,'[1]School Facilities'!$BD$16:$GB$16,0))</f>
        <v>22153</v>
      </c>
      <c r="O38">
        <f>INDEX('[1]School Facilities'!$BD$18:$GB$53,MATCH($A38,'[1]School Facilities'!$C$18:$C$53,0),MATCH(O$2,'[1]School Facilities'!$BD$16:$GB$16,0))</f>
        <v>78.67</v>
      </c>
      <c r="P38">
        <f>INDEX('[1]School Facilities'!$BD$18:$GB$53,MATCH($A38,'[1]School Facilities'!$C$18:$C$53,0),MATCH(P$2,'[1]School Facilities'!$BD$16:$GB$16,0))</f>
        <v>28887</v>
      </c>
      <c r="Q38">
        <f>INDEX('[1]School Facilities'!$BD$18:$GB$53,MATCH($A38,'[1]School Facilities'!$C$18:$C$53,0),MATCH(Q$2,'[1]School Facilities'!$BD$16:$GB$16,0))</f>
        <v>45.36</v>
      </c>
    </row>
    <row r="39" spans="1:17" ht="15.75" x14ac:dyDescent="0.25">
      <c r="A39" s="49" t="s">
        <v>37</v>
      </c>
      <c r="B39">
        <f>INDEX('[1]School Facilities'!$BD$18:$GB$53,MATCH($A39,'[1]School Facilities'!$C$18:$C$53,0),MATCH(B$2,'[1]School Facilities'!$BD$16:$GB$16,0))</f>
        <v>71016</v>
      </c>
      <c r="C39">
        <f>INDEX('[1]School Facilities'!$BD$18:$GB$53,MATCH($A39,'[1]School Facilities'!$C$18:$C$53,0),MATCH(C$2,'[1]School Facilities'!$BD$16:$GB$16,0))</f>
        <v>120571</v>
      </c>
      <c r="D39">
        <f>INDEX('[1]School Facilities'!$BD$18:$GB$53,MATCH($A39,'[1]School Facilities'!$C$18:$C$53,0),MATCH(D$2,'[1]School Facilities'!$BD$16:$GB$16,0))</f>
        <v>1291055</v>
      </c>
      <c r="E39">
        <f>INDEX('[1]School Facilities'!$BD$18:$GB$53,MATCH($A39,'[1]School Facilities'!$C$18:$C$53,0),MATCH(E$2,'[1]School Facilities'!$BD$16:$GB$16,0))</f>
        <v>841033</v>
      </c>
      <c r="F39">
        <f>INDEX('[1]School Facilities'!$BD$18:$GB$53,MATCH($A39,'[1]School Facilities'!$C$18:$C$53,0),MATCH(F$2,'[1]School Facilities'!$BD$16:$GB$16,0))</f>
        <v>870768</v>
      </c>
      <c r="G39">
        <f>INDEX('[1]School Facilities'!$BD$18:$GB$53,MATCH($A39,'[1]School Facilities'!$C$18:$C$53,0),MATCH(G$2,'[1]School Facilities'!$BD$16:$GB$16,0))</f>
        <v>84.65</v>
      </c>
      <c r="H39">
        <f>INDEX('[1]School Facilities'!$BD$18:$GB$53,MATCH($A39,'[1]School Facilities'!$C$18:$C$53,0),MATCH(H$2,'[1]School Facilities'!$BD$16:$GB$16,0))</f>
        <v>94.460000000000008</v>
      </c>
      <c r="I39">
        <f>INDEX('[1]School Facilities'!$BD$18:$GB$53,MATCH($A39,'[1]School Facilities'!$C$18:$C$53,0),MATCH(I$2,'[1]School Facilities'!$BD$16:$GB$16,0))</f>
        <v>1380779</v>
      </c>
      <c r="J39">
        <f>INDEX('[1]School Facilities'!$BD$18:$GB$53,MATCH($A39,'[1]School Facilities'!$C$18:$C$53,0),MATCH(J$2,'[1]School Facilities'!$BD$16:$GB$16,0))</f>
        <v>88.600000000000009</v>
      </c>
      <c r="K39">
        <f>INDEX('[1]School Facilities'!$BD$18:$GB$53,MATCH($A39,'[1]School Facilities'!$C$18:$C$53,0),MATCH(K$2,'[1]School Facilities'!$BD$16:$GB$16,0))</f>
        <v>749554</v>
      </c>
      <c r="L39">
        <f>INDEX('[1]School Facilities'!$BD$18:$GB$53,MATCH($A39,'[1]School Facilities'!$C$18:$C$53,0),MATCH(L$2,'[1]School Facilities'!$BD$16:$GB$16,0))</f>
        <v>337515</v>
      </c>
      <c r="M39">
        <f>INDEX('[1]School Facilities'!$BD$18:$GB$53,MATCH($A39,'[1]School Facilities'!$C$18:$C$53,0),MATCH(M$2,'[1]School Facilities'!$BD$16:$GB$16,0))</f>
        <v>82.33</v>
      </c>
      <c r="N39">
        <f>INDEX('[1]School Facilities'!$BD$18:$GB$53,MATCH($A39,'[1]School Facilities'!$C$18:$C$53,0),MATCH(N$2,'[1]School Facilities'!$BD$16:$GB$16,0))</f>
        <v>405289</v>
      </c>
      <c r="O39">
        <f>INDEX('[1]School Facilities'!$BD$18:$GB$53,MATCH($A39,'[1]School Facilities'!$C$18:$C$53,0),MATCH(O$2,'[1]School Facilities'!$BD$16:$GB$16,0))</f>
        <v>74.92</v>
      </c>
      <c r="P39">
        <f>INDEX('[1]School Facilities'!$BD$18:$GB$53,MATCH($A39,'[1]School Facilities'!$C$18:$C$53,0),MATCH(P$2,'[1]School Facilities'!$BD$16:$GB$16,0))</f>
        <v>452943</v>
      </c>
      <c r="Q39">
        <f>INDEX('[1]School Facilities'!$BD$18:$GB$53,MATCH($A39,'[1]School Facilities'!$C$18:$C$53,0),MATCH(Q$2,'[1]School Facilities'!$BD$16:$GB$16,0))</f>
        <v>91.08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NER</vt:lpstr>
      <vt:lpstr>Schools</vt:lpstr>
      <vt:lpstr>Enrolment</vt:lpstr>
      <vt:lpstr>Teachers</vt:lpstr>
      <vt:lpstr>Performance Indicators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</dc:creator>
  <cp:lastModifiedBy>TO</cp:lastModifiedBy>
  <cp:lastPrinted>2017-04-26T05:55:18Z</cp:lastPrinted>
  <dcterms:created xsi:type="dcterms:W3CDTF">2017-04-26T05:34:38Z</dcterms:created>
  <dcterms:modified xsi:type="dcterms:W3CDTF">2017-07-11T07:38:34Z</dcterms:modified>
</cp:coreProperties>
</file>