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 Mhaske\Desktop\DOne Excel Assignments\"/>
    </mc:Choice>
  </mc:AlternateContent>
  <xr:revisionPtr revIDLastSave="0" documentId="13_ncr:1_{CA5C2415-D909-412B-B0D3-76BF6540AA33}" xr6:coauthVersionLast="47" xr6:coauthVersionMax="47" xr10:uidLastSave="{00000000-0000-0000-0000-000000000000}"/>
  <bookViews>
    <workbookView xWindow="-108" yWindow="-108" windowWidth="23256" windowHeight="12576" xr2:uid="{1D7146AB-DB17-4492-871F-B1BB5B890CF6}"/>
  </bookViews>
  <sheets>
    <sheet name="Final" sheetId="2" r:id="rId1"/>
    <sheet name="Crud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J18" i="2" s="1"/>
  <c r="J19" i="2" s="1"/>
  <c r="G17" i="2"/>
  <c r="G18" i="2" s="1"/>
  <c r="G19" i="2" s="1"/>
  <c r="D17" i="2"/>
  <c r="D18" i="2" s="1"/>
  <c r="D19" i="2" l="1"/>
  <c r="J20" i="2"/>
  <c r="J21" i="2" s="1"/>
  <c r="J22" i="2" s="1"/>
  <c r="G20" i="2"/>
  <c r="G21" i="2" s="1"/>
  <c r="G22" i="2" s="1"/>
  <c r="D20" i="2" l="1"/>
  <c r="D21" i="2" s="1"/>
  <c r="D22" i="2" s="1"/>
  <c r="D15" i="1"/>
  <c r="E15" i="1"/>
  <c r="D16" i="1"/>
  <c r="D17" i="1" s="1"/>
  <c r="D18" i="1" s="1"/>
  <c r="D19" i="1" s="1"/>
  <c r="E16" i="1"/>
  <c r="E17" i="1" s="1"/>
  <c r="E18" i="1" s="1"/>
  <c r="E19" i="1" s="1"/>
  <c r="C19" i="1"/>
  <c r="C18" i="1"/>
  <c r="C17" i="1"/>
  <c r="C16" i="1"/>
  <c r="C15" i="1"/>
  <c r="E14" i="1"/>
  <c r="D14" i="1"/>
  <c r="C14" i="1"/>
</calcChain>
</file>

<file path=xl/sharedStrings.xml><?xml version="1.0" encoding="utf-8"?>
<sst xmlns="http://schemas.openxmlformats.org/spreadsheetml/2006/main" count="54" uniqueCount="35">
  <si>
    <t>Parameters</t>
  </si>
  <si>
    <t>Discount</t>
  </si>
  <si>
    <t>COGS</t>
  </si>
  <si>
    <t>Average NIP</t>
  </si>
  <si>
    <t>GM Target</t>
  </si>
  <si>
    <t>Customer</t>
  </si>
  <si>
    <t>Product(s)</t>
  </si>
  <si>
    <t>Date</t>
  </si>
  <si>
    <t xml:space="preserve">Croma </t>
  </si>
  <si>
    <t>Mouse</t>
  </si>
  <si>
    <t xml:space="preserve">Best Case </t>
  </si>
  <si>
    <t xml:space="preserve">Realistic </t>
  </si>
  <si>
    <t xml:space="preserve">Worst Case </t>
  </si>
  <si>
    <t>Sales Unit</t>
  </si>
  <si>
    <t>Net Invoice Sales</t>
  </si>
  <si>
    <t>Post Discount</t>
  </si>
  <si>
    <t>Net Sales</t>
  </si>
  <si>
    <t xml:space="preserve">Gross Margin </t>
  </si>
  <si>
    <t>vs Target</t>
  </si>
  <si>
    <t>Avg NIP</t>
  </si>
  <si>
    <t>Scenario Planning Tool</t>
  </si>
  <si>
    <t>Points learned</t>
  </si>
  <si>
    <t>Sales manager scenario planning tools</t>
  </si>
  <si>
    <t>Terms like COGS, AverageNIP, Gross Margin, targets,etc</t>
  </si>
  <si>
    <t>Beautifying the chart to make it functional - creation of Quick tools</t>
  </si>
  <si>
    <t xml:space="preserve">Adjusting Row height and column width </t>
  </si>
  <si>
    <r>
      <t xml:space="preserve">Custom number formating - for getting $1000 - </t>
    </r>
    <r>
      <rPr>
        <sz val="10"/>
        <color theme="9" tint="-0.499984740745262"/>
        <rFont val="Avenir Next LT Pro"/>
        <family val="2"/>
      </rPr>
      <t>"$"#,##0.00</t>
    </r>
  </si>
  <si>
    <t>Formulas used</t>
  </si>
  <si>
    <t>Post Discount = Net Invoice Sales * Discount</t>
  </si>
  <si>
    <t xml:space="preserve">Net Invoice Sales = Sales Unit * Avg NIP </t>
  </si>
  <si>
    <t>Net Sales = Net Invoice Sales - Post Discount</t>
  </si>
  <si>
    <t>COGS = Net sales * COGS rate</t>
  </si>
  <si>
    <t xml:space="preserve">Gross Margin = Net sales - COGS </t>
  </si>
  <si>
    <t>GM vs Target = Gross Margin - GM Target</t>
  </si>
  <si>
    <t>COGS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</si>
</sst>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_-[$$-409]* #,##0.00_ ;_-[$$-409]* \-#,##0.00\ ;_-[$$-409]* &quot;-&quot;??_ ;_-@_ "/>
    <numFmt numFmtId="170" formatCode="_-[$$-409]* #,##0_ ;_-[$$-409]* \-#,##0\ ;_-[$$-409]* &quot;-&quot;??_ ;_-@_ "/>
    <numFmt numFmtId="171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venir Next LT Pro"/>
      <family val="2"/>
    </font>
    <font>
      <sz val="10"/>
      <color theme="1"/>
      <name val="Avenir Next LT Pro"/>
      <family val="2"/>
    </font>
    <font>
      <b/>
      <sz val="10"/>
      <color theme="0"/>
      <name val="Avenir Next LT Pro"/>
      <family val="2"/>
    </font>
    <font>
      <b/>
      <sz val="14"/>
      <color theme="1"/>
      <name val="Avenir Next LT Pro Light"/>
      <family val="2"/>
    </font>
    <font>
      <b/>
      <sz val="10"/>
      <color theme="0"/>
      <name val="Avenir Next LT Pro Light"/>
      <family val="2"/>
    </font>
    <font>
      <b/>
      <sz val="14"/>
      <color theme="1"/>
      <name val="Futura Cyrillic Medium"/>
      <family val="2"/>
    </font>
    <font>
      <b/>
      <sz val="12"/>
      <color theme="1"/>
      <name val="Futura Cyrillic Book"/>
      <family val="2"/>
    </font>
    <font>
      <sz val="12"/>
      <color theme="1"/>
      <name val="Futura Cyrillic Book"/>
      <family val="2"/>
    </font>
    <font>
      <b/>
      <sz val="11"/>
      <color theme="1"/>
      <name val="Futura Cyrillic Book"/>
      <family val="2"/>
    </font>
    <font>
      <b/>
      <sz val="12"/>
      <color theme="1"/>
      <name val="Avenir Next LT Pro"/>
      <family val="2"/>
    </font>
    <font>
      <sz val="10"/>
      <color theme="9" tint="-0.499984740745262"/>
      <name val="Avenir Next LT Pro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4">
    <xf numFmtId="0" fontId="0" fillId="0" borderId="0" xfId="0"/>
    <xf numFmtId="9" fontId="0" fillId="0" borderId="0" xfId="0" applyNumberFormat="1"/>
    <xf numFmtId="167" fontId="0" fillId="0" borderId="0" xfId="0" applyNumberFormat="1"/>
    <xf numFmtId="170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3" fillId="0" borderId="0" xfId="0" applyFont="1"/>
    <xf numFmtId="167" fontId="3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 applyAlignment="1"/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3" fillId="0" borderId="0" xfId="0" applyFont="1" applyBorder="1"/>
    <xf numFmtId="171" fontId="3" fillId="4" borderId="0" xfId="0" applyNumberFormat="1" applyFont="1" applyFill="1" applyAlignment="1">
      <alignment horizontal="right" vertical="center"/>
    </xf>
    <xf numFmtId="0" fontId="5" fillId="5" borderId="0" xfId="0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0" fillId="6" borderId="0" xfId="0" applyFill="1"/>
    <xf numFmtId="0" fontId="7" fillId="6" borderId="0" xfId="0" applyFont="1" applyFill="1" applyAlignment="1"/>
    <xf numFmtId="0" fontId="9" fillId="6" borderId="0" xfId="0" applyFont="1" applyFill="1" applyAlignment="1">
      <alignment horizontal="left" vertical="top"/>
    </xf>
    <xf numFmtId="0" fontId="3" fillId="6" borderId="0" xfId="0" applyFont="1" applyFill="1"/>
    <xf numFmtId="0" fontId="3" fillId="6" borderId="0" xfId="0" applyFont="1" applyFill="1" applyAlignment="1"/>
    <xf numFmtId="1" fontId="10" fillId="6" borderId="0" xfId="0" applyNumberFormat="1" applyFont="1" applyFill="1" applyAlignment="1">
      <alignment horizontal="left" vertical="top"/>
    </xf>
    <xf numFmtId="0" fontId="6" fillId="3" borderId="0" xfId="0" applyFont="1" applyFill="1" applyAlignment="1">
      <alignment horizontal="right" vertical="center"/>
    </xf>
    <xf numFmtId="171" fontId="11" fillId="4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70" fontId="3" fillId="0" borderId="0" xfId="0" applyNumberFormat="1" applyFont="1" applyAlignment="1">
      <alignment vertical="center"/>
    </xf>
    <xf numFmtId="0" fontId="11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3" borderId="0" xfId="0" applyFont="1" applyFill="1" applyAlignment="1">
      <alignment vertical="center"/>
    </xf>
    <xf numFmtId="9" fontId="3" fillId="5" borderId="0" xfId="0" applyNumberFormat="1" applyFont="1" applyFill="1" applyAlignment="1">
      <alignment vertical="center"/>
    </xf>
    <xf numFmtId="170" fontId="3" fillId="5" borderId="0" xfId="0" applyNumberFormat="1" applyFont="1" applyFill="1" applyAlignment="1">
      <alignment vertical="center"/>
    </xf>
    <xf numFmtId="0" fontId="0" fillId="6" borderId="0" xfId="0" applyFill="1" applyAlignment="1">
      <alignment vertical="center"/>
    </xf>
    <xf numFmtId="167" fontId="3" fillId="5" borderId="0" xfId="0" applyNumberFormat="1" applyFont="1" applyFill="1" applyAlignment="1">
      <alignment vertical="center"/>
    </xf>
    <xf numFmtId="0" fontId="9" fillId="6" borderId="0" xfId="0" applyFont="1" applyFill="1" applyAlignment="1">
      <alignment horizontal="left" vertical="center"/>
    </xf>
    <xf numFmtId="14" fontId="3" fillId="5" borderId="2" xfId="0" applyNumberFormat="1" applyFont="1" applyFill="1" applyBorder="1" applyAlignment="1">
      <alignment horizontal="left" vertical="center"/>
    </xf>
    <xf numFmtId="1" fontId="10" fillId="6" borderId="0" xfId="0" applyNumberFormat="1" applyFont="1" applyFill="1" applyAlignment="1">
      <alignment horizontal="left" vertical="center"/>
    </xf>
    <xf numFmtId="0" fontId="3" fillId="6" borderId="0" xfId="0" applyFont="1" applyFill="1" applyAlignment="1">
      <alignment vertical="center"/>
    </xf>
    <xf numFmtId="167" fontId="3" fillId="0" borderId="0" xfId="0" applyNumberFormat="1" applyFont="1" applyAlignment="1">
      <alignment vertical="center"/>
    </xf>
    <xf numFmtId="14" fontId="3" fillId="5" borderId="0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/>
    <xf numFmtId="1" fontId="8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1" fontId="8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horizontal="left" vertical="top" wrapText="1"/>
    </xf>
    <xf numFmtId="0" fontId="0" fillId="0" borderId="0" xfId="0" applyFill="1" applyAlignment="1"/>
    <xf numFmtId="0" fontId="9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02B0-F6DB-4A78-9862-FA02AA66ADF6}">
  <dimension ref="B1:R22"/>
  <sheetViews>
    <sheetView showGridLines="0" tabSelected="1" zoomScaleNormal="100" workbookViewId="0">
      <selection activeCell="S10" sqref="S10"/>
    </sheetView>
  </sheetViews>
  <sheetFormatPr defaultRowHeight="13.2" x14ac:dyDescent="0.25"/>
  <cols>
    <col min="1" max="1" width="0.88671875" style="8" customWidth="1"/>
    <col min="2" max="2" width="17.5546875" style="8" bestFit="1" customWidth="1"/>
    <col min="3" max="3" width="0.88671875" style="8" customWidth="1"/>
    <col min="4" max="5" width="10.77734375" style="8" customWidth="1"/>
    <col min="6" max="6" width="0.88671875" style="8" customWidth="1"/>
    <col min="7" max="8" width="10.77734375" style="8" customWidth="1"/>
    <col min="9" max="9" width="0.88671875" style="8" customWidth="1"/>
    <col min="10" max="11" width="10.77734375" style="8" customWidth="1"/>
    <col min="12" max="12" width="0.88671875" style="8" customWidth="1"/>
    <col min="13" max="13" width="8.88671875" style="8"/>
    <col min="14" max="14" width="3" style="8" customWidth="1"/>
    <col min="15" max="15" width="2.33203125" style="8" bestFit="1" customWidth="1"/>
    <col min="16" max="16" width="58.77734375" style="11" bestFit="1" customWidth="1"/>
    <col min="17" max="17" width="2.6640625" style="8" customWidth="1"/>
    <col min="18" max="16384" width="8.88671875" style="8"/>
  </cols>
  <sheetData>
    <row r="1" spans="2:18" ht="18.600000000000001" x14ac:dyDescent="0.4">
      <c r="O1" s="19"/>
      <c r="P1" s="20" t="s">
        <v>21</v>
      </c>
    </row>
    <row r="2" spans="2:18" ht="18" x14ac:dyDescent="0.35">
      <c r="B2" s="17" t="s">
        <v>20</v>
      </c>
      <c r="C2" s="17"/>
      <c r="D2" s="17"/>
      <c r="E2" s="17"/>
      <c r="F2" s="17"/>
      <c r="G2" s="17"/>
      <c r="H2" s="17"/>
      <c r="I2" s="17"/>
      <c r="J2" s="17"/>
      <c r="K2" s="17"/>
      <c r="N2" s="22"/>
      <c r="O2" s="24">
        <v>1</v>
      </c>
      <c r="P2" s="21" t="s">
        <v>22</v>
      </c>
      <c r="Q2" s="22"/>
    </row>
    <row r="3" spans="2:18" ht="16.2" x14ac:dyDescent="0.3">
      <c r="N3" s="19"/>
      <c r="O3" s="24">
        <v>2</v>
      </c>
      <c r="P3" s="21" t="s">
        <v>23</v>
      </c>
      <c r="Q3" s="19"/>
    </row>
    <row r="4" spans="2:18" s="27" customFormat="1" ht="22.05" customHeight="1" x14ac:dyDescent="0.3">
      <c r="B4" s="14" t="s">
        <v>5</v>
      </c>
      <c r="D4" s="42" t="s">
        <v>8</v>
      </c>
      <c r="E4" s="42"/>
      <c r="N4" s="34"/>
      <c r="O4" s="38">
        <v>3</v>
      </c>
      <c r="P4" s="36" t="s">
        <v>24</v>
      </c>
      <c r="Q4" s="34"/>
    </row>
    <row r="5" spans="2:18" s="27" customFormat="1" ht="22.05" customHeight="1" x14ac:dyDescent="0.3">
      <c r="B5" s="14" t="s">
        <v>6</v>
      </c>
      <c r="D5" s="41" t="s">
        <v>9</v>
      </c>
      <c r="E5" s="41"/>
      <c r="N5" s="34"/>
      <c r="O5" s="38">
        <v>4</v>
      </c>
      <c r="P5" s="36" t="s">
        <v>25</v>
      </c>
      <c r="Q5" s="34"/>
      <c r="R5" s="40"/>
    </row>
    <row r="6" spans="2:18" s="27" customFormat="1" ht="22.05" customHeight="1" x14ac:dyDescent="0.3">
      <c r="B6" s="14" t="s">
        <v>7</v>
      </c>
      <c r="D6" s="37">
        <v>45643</v>
      </c>
      <c r="E6" s="37"/>
      <c r="N6" s="34"/>
      <c r="O6" s="38">
        <v>5</v>
      </c>
      <c r="P6" s="36" t="s">
        <v>26</v>
      </c>
      <c r="Q6" s="34"/>
      <c r="R6" s="40"/>
    </row>
    <row r="7" spans="2:18" ht="14.4" x14ac:dyDescent="0.3">
      <c r="E7" s="15"/>
      <c r="N7" s="19"/>
      <c r="O7" s="24"/>
      <c r="P7" s="23"/>
      <c r="Q7" s="19"/>
      <c r="R7" s="9"/>
    </row>
    <row r="8" spans="2:18" ht="14.4" x14ac:dyDescent="0.3">
      <c r="N8" s="43"/>
      <c r="O8" s="44"/>
      <c r="P8" s="45"/>
      <c r="Q8" s="43"/>
    </row>
    <row r="9" spans="2:18" ht="4.95" customHeight="1" x14ac:dyDescent="0.3">
      <c r="N9" s="43"/>
      <c r="O9" s="46"/>
      <c r="P9" s="47"/>
      <c r="Q9" s="43"/>
    </row>
    <row r="10" spans="2:18" s="27" customFormat="1" ht="22.05" customHeight="1" x14ac:dyDescent="0.3">
      <c r="B10" s="12" t="s">
        <v>0</v>
      </c>
      <c r="D10" s="13" t="s">
        <v>1</v>
      </c>
      <c r="E10" s="32">
        <v>0.1</v>
      </c>
      <c r="G10" s="13" t="s">
        <v>19</v>
      </c>
      <c r="H10" s="35">
        <v>6</v>
      </c>
      <c r="N10" s="48"/>
      <c r="O10" s="48"/>
      <c r="P10" s="49"/>
      <c r="Q10" s="50"/>
    </row>
    <row r="11" spans="2:18" ht="4.95" customHeight="1" x14ac:dyDescent="0.3">
      <c r="B11" s="12"/>
      <c r="N11" s="46"/>
      <c r="O11" s="51"/>
      <c r="P11" s="52"/>
      <c r="Q11" s="43"/>
    </row>
    <row r="12" spans="2:18" s="27" customFormat="1" ht="22.05" customHeight="1" x14ac:dyDescent="0.3">
      <c r="B12" s="12"/>
      <c r="D12" s="13" t="s">
        <v>34</v>
      </c>
      <c r="E12" s="32">
        <v>0.3</v>
      </c>
      <c r="G12" s="13" t="s">
        <v>4</v>
      </c>
      <c r="H12" s="33">
        <v>100000</v>
      </c>
      <c r="N12" s="48"/>
      <c r="O12" s="53"/>
      <c r="P12" s="50"/>
      <c r="Q12" s="50"/>
    </row>
    <row r="13" spans="2:18" ht="4.95" customHeight="1" x14ac:dyDescent="0.25">
      <c r="B13" s="18"/>
    </row>
    <row r="15" spans="2:18" s="27" customFormat="1" ht="22.05" customHeight="1" x14ac:dyDescent="0.3">
      <c r="B15" s="31"/>
      <c r="D15" s="12" t="s">
        <v>10</v>
      </c>
      <c r="E15" s="12"/>
      <c r="G15" s="12" t="s">
        <v>11</v>
      </c>
      <c r="H15" s="12"/>
      <c r="J15" s="12" t="s">
        <v>12</v>
      </c>
      <c r="K15" s="12"/>
    </row>
    <row r="16" spans="2:18" s="27" customFormat="1" ht="22.05" customHeight="1" x14ac:dyDescent="0.4">
      <c r="B16" s="25" t="s">
        <v>13</v>
      </c>
      <c r="C16" s="10"/>
      <c r="D16" s="29">
        <v>100000</v>
      </c>
      <c r="E16" s="29"/>
      <c r="F16" s="30"/>
      <c r="G16" s="29">
        <v>50000</v>
      </c>
      <c r="H16" s="29"/>
      <c r="I16" s="30"/>
      <c r="J16" s="29">
        <v>25000</v>
      </c>
      <c r="K16" s="29"/>
      <c r="N16" s="39"/>
      <c r="O16" s="19"/>
      <c r="P16" s="20" t="s">
        <v>27</v>
      </c>
    </row>
    <row r="17" spans="2:18" s="27" customFormat="1" ht="22.05" customHeight="1" x14ac:dyDescent="0.3">
      <c r="B17" s="25" t="s">
        <v>14</v>
      </c>
      <c r="D17" s="16">
        <f>D16*$H$10</f>
        <v>600000</v>
      </c>
      <c r="E17" s="16"/>
      <c r="G17" s="16">
        <f>G16*$H$10</f>
        <v>300000</v>
      </c>
      <c r="H17" s="16"/>
      <c r="J17" s="16">
        <f>J16*$H$10</f>
        <v>150000</v>
      </c>
      <c r="K17" s="16"/>
      <c r="N17" s="39"/>
      <c r="O17" s="24">
        <v>1</v>
      </c>
      <c r="P17" s="21" t="s">
        <v>29</v>
      </c>
      <c r="Q17" s="28"/>
      <c r="R17" s="28"/>
    </row>
    <row r="18" spans="2:18" s="27" customFormat="1" ht="22.05" customHeight="1" x14ac:dyDescent="0.3">
      <c r="B18" s="25" t="s">
        <v>15</v>
      </c>
      <c r="D18" s="16">
        <f>D17*$E$10</f>
        <v>60000</v>
      </c>
      <c r="E18" s="16"/>
      <c r="G18" s="16">
        <f>G17*$E$10</f>
        <v>30000</v>
      </c>
      <c r="H18" s="16"/>
      <c r="J18" s="16">
        <f>J17*$E$10</f>
        <v>15000</v>
      </c>
      <c r="K18" s="16"/>
      <c r="N18" s="39"/>
      <c r="O18" s="24">
        <v>2</v>
      </c>
      <c r="P18" s="21" t="s">
        <v>28</v>
      </c>
      <c r="Q18" s="28"/>
      <c r="R18" s="28"/>
    </row>
    <row r="19" spans="2:18" s="27" customFormat="1" ht="22.05" customHeight="1" x14ac:dyDescent="0.3">
      <c r="B19" s="25" t="s">
        <v>16</v>
      </c>
      <c r="D19" s="16">
        <f>D17-D18</f>
        <v>540000</v>
      </c>
      <c r="E19" s="16"/>
      <c r="G19" s="16">
        <f>G17-G18</f>
        <v>270000</v>
      </c>
      <c r="H19" s="16"/>
      <c r="J19" s="16">
        <f>J17-J18</f>
        <v>135000</v>
      </c>
      <c r="K19" s="16"/>
      <c r="N19" s="39"/>
      <c r="O19" s="38">
        <v>3</v>
      </c>
      <c r="P19" s="36" t="s">
        <v>30</v>
      </c>
      <c r="Q19" s="28"/>
      <c r="R19" s="28"/>
    </row>
    <row r="20" spans="2:18" s="27" customFormat="1" ht="22.05" customHeight="1" x14ac:dyDescent="0.3">
      <c r="B20" s="25" t="s">
        <v>2</v>
      </c>
      <c r="D20" s="16">
        <f>D19*$E$12</f>
        <v>162000</v>
      </c>
      <c r="E20" s="16"/>
      <c r="G20" s="16">
        <f>G19*$E$12</f>
        <v>81000</v>
      </c>
      <c r="H20" s="16"/>
      <c r="J20" s="16">
        <f>J19*$E$12</f>
        <v>40500</v>
      </c>
      <c r="K20" s="16"/>
      <c r="N20" s="39"/>
      <c r="O20" s="38">
        <v>4</v>
      </c>
      <c r="P20" s="36" t="s">
        <v>31</v>
      </c>
      <c r="Q20" s="28"/>
      <c r="R20" s="28"/>
    </row>
    <row r="21" spans="2:18" s="27" customFormat="1" ht="22.05" customHeight="1" x14ac:dyDescent="0.3">
      <c r="B21" s="25" t="s">
        <v>17</v>
      </c>
      <c r="D21" s="16">
        <f>D19-D20</f>
        <v>378000</v>
      </c>
      <c r="E21" s="16"/>
      <c r="G21" s="16">
        <f>G19-G20</f>
        <v>189000</v>
      </c>
      <c r="H21" s="16"/>
      <c r="J21" s="16">
        <f>J19-J20</f>
        <v>94500</v>
      </c>
      <c r="K21" s="16"/>
      <c r="N21" s="39"/>
      <c r="O21" s="38">
        <v>5</v>
      </c>
      <c r="P21" s="36" t="s">
        <v>32</v>
      </c>
      <c r="Q21" s="28"/>
      <c r="R21" s="28"/>
    </row>
    <row r="22" spans="2:18" s="27" customFormat="1" ht="22.05" customHeight="1" x14ac:dyDescent="0.3">
      <c r="B22" s="25" t="s">
        <v>18</v>
      </c>
      <c r="C22" s="10"/>
      <c r="D22" s="26">
        <f>D21-$H$12</f>
        <v>278000</v>
      </c>
      <c r="E22" s="26"/>
      <c r="F22" s="10"/>
      <c r="G22" s="26">
        <f>G21-$H$12</f>
        <v>89000</v>
      </c>
      <c r="H22" s="26"/>
      <c r="I22" s="10"/>
      <c r="J22" s="26">
        <f>J21-$H$12</f>
        <v>-5500</v>
      </c>
      <c r="K22" s="26"/>
      <c r="N22" s="39"/>
      <c r="O22" s="38">
        <v>6</v>
      </c>
      <c r="P22" s="36" t="s">
        <v>33</v>
      </c>
      <c r="Q22" s="28"/>
      <c r="R22" s="28"/>
    </row>
  </sheetData>
  <mergeCells count="29">
    <mergeCell ref="B2:K2"/>
    <mergeCell ref="B10:B12"/>
    <mergeCell ref="G21:H21"/>
    <mergeCell ref="G22:H22"/>
    <mergeCell ref="J17:K17"/>
    <mergeCell ref="J18:K18"/>
    <mergeCell ref="J19:K19"/>
    <mergeCell ref="J20:K20"/>
    <mergeCell ref="J21:K21"/>
    <mergeCell ref="J22:K22"/>
    <mergeCell ref="D20:E20"/>
    <mergeCell ref="D21:E21"/>
    <mergeCell ref="D22:E22"/>
    <mergeCell ref="G16:H16"/>
    <mergeCell ref="J15:K15"/>
    <mergeCell ref="J16:K16"/>
    <mergeCell ref="G17:H17"/>
    <mergeCell ref="G18:H18"/>
    <mergeCell ref="G19:H19"/>
    <mergeCell ref="G20:H20"/>
    <mergeCell ref="G15:H15"/>
    <mergeCell ref="D16:E16"/>
    <mergeCell ref="D17:E17"/>
    <mergeCell ref="D18:E18"/>
    <mergeCell ref="D19:E19"/>
    <mergeCell ref="D6:E6"/>
    <mergeCell ref="D5:E5"/>
    <mergeCell ref="D4:E4"/>
    <mergeCell ref="D15:E15"/>
  </mergeCells>
  <phoneticPr fontId="13" type="noConversion"/>
  <conditionalFormatting sqref="Q22:R22"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DAD15CB-EBF1-4812-904F-06644519FC60}">
            <x14:iconSet iconSet="3Triangles">
              <x14:cfvo type="percent">
                <xm:f>0</xm:f>
              </x14:cfvo>
              <x14:cfvo type="num">
                <xm:f>-1</xm:f>
              </x14:cfvo>
              <x14:cfvo type="num">
                <xm:f>0</xm:f>
              </x14:cfvo>
            </x14:iconSet>
          </x14:cfRule>
          <xm:sqref>J22:K22 G22:H22 D22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E94-637D-41A6-A1EE-5D8339F250E4}">
  <dimension ref="B2:F19"/>
  <sheetViews>
    <sheetView zoomScale="130" zoomScaleNormal="130" workbookViewId="0">
      <selection activeCell="B2" sqref="B2:G20"/>
    </sheetView>
  </sheetViews>
  <sheetFormatPr defaultColWidth="13.6640625" defaultRowHeight="14.4" x14ac:dyDescent="0.3"/>
  <cols>
    <col min="1" max="1" width="6.21875" customWidth="1"/>
    <col min="2" max="2" width="15.33203125" bestFit="1" customWidth="1"/>
  </cols>
  <sheetData>
    <row r="2" spans="2:6" x14ac:dyDescent="0.3">
      <c r="B2" s="5" t="s">
        <v>5</v>
      </c>
      <c r="C2" t="s">
        <v>8</v>
      </c>
    </row>
    <row r="3" spans="2:6" x14ac:dyDescent="0.3">
      <c r="B3" s="5" t="s">
        <v>6</v>
      </c>
      <c r="C3" t="s">
        <v>9</v>
      </c>
    </row>
    <row r="4" spans="2:6" x14ac:dyDescent="0.3">
      <c r="B4" s="5" t="s">
        <v>7</v>
      </c>
      <c r="C4" s="4">
        <v>45643</v>
      </c>
    </row>
    <row r="8" spans="2:6" x14ac:dyDescent="0.3">
      <c r="C8" s="6" t="s">
        <v>1</v>
      </c>
      <c r="D8" s="6" t="s">
        <v>2</v>
      </c>
      <c r="E8" s="6" t="s">
        <v>3</v>
      </c>
      <c r="F8" s="6" t="s">
        <v>4</v>
      </c>
    </row>
    <row r="9" spans="2:6" x14ac:dyDescent="0.3">
      <c r="B9" s="5" t="s">
        <v>0</v>
      </c>
      <c r="C9" s="1">
        <v>0.1</v>
      </c>
      <c r="D9" s="1">
        <v>0.3</v>
      </c>
      <c r="E9" s="2">
        <v>6</v>
      </c>
      <c r="F9" s="3">
        <v>100000</v>
      </c>
    </row>
    <row r="12" spans="2:6" x14ac:dyDescent="0.3">
      <c r="C12" s="6" t="s">
        <v>10</v>
      </c>
      <c r="D12" s="6" t="s">
        <v>11</v>
      </c>
      <c r="E12" s="6" t="s">
        <v>12</v>
      </c>
    </row>
    <row r="13" spans="2:6" x14ac:dyDescent="0.3">
      <c r="B13" s="7" t="s">
        <v>13</v>
      </c>
      <c r="C13">
        <v>100000</v>
      </c>
      <c r="D13">
        <v>50000</v>
      </c>
      <c r="E13">
        <v>25000</v>
      </c>
    </row>
    <row r="14" spans="2:6" x14ac:dyDescent="0.3">
      <c r="B14" s="7" t="s">
        <v>14</v>
      </c>
      <c r="C14" s="3">
        <f>C13*$E$9</f>
        <v>600000</v>
      </c>
      <c r="D14" s="3">
        <f t="shared" ref="D14:E14" si="0">D13*$E$9</f>
        <v>300000</v>
      </c>
      <c r="E14" s="3">
        <f t="shared" si="0"/>
        <v>150000</v>
      </c>
    </row>
    <row r="15" spans="2:6" x14ac:dyDescent="0.3">
      <c r="B15" s="7" t="s">
        <v>15</v>
      </c>
      <c r="C15" s="3">
        <f>C14*$C$9</f>
        <v>60000</v>
      </c>
      <c r="D15" s="3">
        <f t="shared" ref="D15:E15" si="1">D14*$C$9</f>
        <v>30000</v>
      </c>
      <c r="E15" s="3">
        <f t="shared" si="1"/>
        <v>15000</v>
      </c>
    </row>
    <row r="16" spans="2:6" x14ac:dyDescent="0.3">
      <c r="B16" s="7" t="s">
        <v>16</v>
      </c>
      <c r="C16" s="3">
        <f>C14-C15</f>
        <v>540000</v>
      </c>
      <c r="D16" s="3">
        <f t="shared" ref="D16:E16" si="2">D14-D15</f>
        <v>270000</v>
      </c>
      <c r="E16" s="3">
        <f t="shared" si="2"/>
        <v>135000</v>
      </c>
    </row>
    <row r="17" spans="2:5" x14ac:dyDescent="0.3">
      <c r="B17" s="7" t="s">
        <v>2</v>
      </c>
      <c r="C17" s="3">
        <f>C16*$D$9</f>
        <v>162000</v>
      </c>
      <c r="D17" s="3">
        <f t="shared" ref="D17:E17" si="3">D16*$D$9</f>
        <v>81000</v>
      </c>
      <c r="E17" s="3">
        <f t="shared" si="3"/>
        <v>40500</v>
      </c>
    </row>
    <row r="18" spans="2:5" x14ac:dyDescent="0.3">
      <c r="B18" s="7" t="s">
        <v>17</v>
      </c>
      <c r="C18" s="3">
        <f>C16-C17</f>
        <v>378000</v>
      </c>
      <c r="D18" s="3">
        <f t="shared" ref="D18:E18" si="4">D16-D17</f>
        <v>189000</v>
      </c>
      <c r="E18" s="3">
        <f t="shared" si="4"/>
        <v>94500</v>
      </c>
    </row>
    <row r="19" spans="2:5" x14ac:dyDescent="0.3">
      <c r="B19" s="7" t="s">
        <v>18</v>
      </c>
      <c r="C19" s="3">
        <f>C18-$F$9</f>
        <v>278000</v>
      </c>
      <c r="D19" s="3">
        <f t="shared" ref="D19:E19" si="5">D18-$F$9</f>
        <v>89000</v>
      </c>
      <c r="E19" s="3">
        <f t="shared" si="5"/>
        <v>-5500</v>
      </c>
    </row>
  </sheetData>
  <conditionalFormatting sqref="C19:E19"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Crude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mhaske</dc:creator>
  <cp:lastModifiedBy>kishor mhaske</cp:lastModifiedBy>
  <cp:lastPrinted>2024-12-17T07:44:02Z</cp:lastPrinted>
  <dcterms:created xsi:type="dcterms:W3CDTF">2024-12-17T07:22:23Z</dcterms:created>
  <dcterms:modified xsi:type="dcterms:W3CDTF">2024-12-17T09:20:01Z</dcterms:modified>
</cp:coreProperties>
</file>