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drawings/drawing6.xml" ContentType="application/vnd.openxmlformats-officedocument.drawing+xml"/>
  <Override PartName="/xl/charts/chartEx2.xml" ContentType="application/vnd.ms-office.chartex+xml"/>
  <Override PartName="/xl/charts/style10.xml" ContentType="application/vnd.ms-office.chartstyle+xml"/>
  <Override PartName="/xl/charts/colors10.xml" ContentType="application/vnd.ms-office.chartcolorstyle+xml"/>
  <Override PartName="/xl/pivotTables/pivotTable9.xml" ContentType="application/vnd.openxmlformats-officedocument.spreadsheetml.pivotTable+xml"/>
  <Override PartName="/xl/drawings/drawing7.xml" ContentType="application/vnd.openxmlformats-officedocument.drawing+xml"/>
  <Override PartName="/xl/slicers/slicer3.xml" ContentType="application/vnd.ms-excel.slicer+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0.xml" ContentType="application/vnd.openxmlformats-officedocument.spreadsheetml.pivotTable+xml"/>
  <Override PartName="/xl/drawings/drawing8.xml" ContentType="application/vnd.openxmlformats-officedocument.drawing+xml"/>
  <Override PartName="/xl/slicers/slicer4.xml" ContentType="application/vnd.ms-excel.slicer+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9.xml" ContentType="application/vnd.openxmlformats-officedocument.drawing+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3.xml" ContentType="application/vnd.openxmlformats-officedocument.spreadsheetml.pivotTable+xml"/>
  <Override PartName="/xl/drawings/drawing10.xml" ContentType="application/vnd.openxmlformats-officedocument.drawing+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4.xml" ContentType="application/vnd.openxmlformats-officedocument.spreadsheetml.pivotTable+xml"/>
  <Override PartName="/xl/pivotTables/pivotTable15.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C:\Users\DELL\Downloads\"/>
    </mc:Choice>
  </mc:AlternateContent>
  <xr:revisionPtr revIDLastSave="0" documentId="8_{8DDCA470-8E37-44E8-B454-1629AE6800F0}" xr6:coauthVersionLast="47" xr6:coauthVersionMax="47" xr10:uidLastSave="{00000000-0000-0000-0000-000000000000}"/>
  <bookViews>
    <workbookView xWindow="-120" yWindow="-120" windowWidth="20730" windowHeight="11160" xr2:uid="{CD3FC247-397F-46F4-B053-C2D63586EA81}"/>
  </bookViews>
  <sheets>
    <sheet name="Dashboard" sheetId="19" r:id="rId1"/>
    <sheet name="Sheet4" sheetId="23" r:id="rId2"/>
    <sheet name="Sheet1" sheetId="1" r:id="rId3"/>
    <sheet name="Query1 (2)" sheetId="2" r:id="rId4"/>
    <sheet name="Q1" sheetId="3" r:id="rId5"/>
    <sheet name="Q2" sheetId="4" r:id="rId6"/>
    <sheet name="Q3" sheetId="5" r:id="rId7"/>
    <sheet name="Q4" sheetId="6" r:id="rId8"/>
    <sheet name="Q5" sheetId="7" r:id="rId9"/>
    <sheet name="q7" sheetId="9" r:id="rId10"/>
    <sheet name="Sheet2" sheetId="21" r:id="rId11"/>
    <sheet name="Q6" sheetId="8" r:id="rId12"/>
    <sheet name="Sheet3" sheetId="22" r:id="rId13"/>
    <sheet name="Q8" sheetId="10" r:id="rId14"/>
    <sheet name="Q9" sheetId="11" r:id="rId15"/>
    <sheet name="Q10" sheetId="12" r:id="rId16"/>
    <sheet name="Q11" sheetId="15" r:id="rId17"/>
    <sheet name="Q12" sheetId="16" r:id="rId18"/>
    <sheet name="Q13" sheetId="17" r:id="rId19"/>
    <sheet name="Q14" sheetId="18" r:id="rId20"/>
  </sheets>
  <definedNames>
    <definedName name="_xlchart.v5.0" hidden="1">Sheet3!$D$1</definedName>
    <definedName name="_xlchart.v5.1" hidden="1">Sheet3!$D$2:$D$13</definedName>
    <definedName name="_xlchart.v5.2" hidden="1">Sheet3!$E$1</definedName>
    <definedName name="_xlchart.v5.3" hidden="1">Sheet3!$E$2:$E$13</definedName>
    <definedName name="_xlchart.v5.4" hidden="1">Sheet3!$D$1</definedName>
    <definedName name="_xlchart.v5.5" hidden="1">Sheet3!$D$2:$D$13</definedName>
    <definedName name="_xlchart.v5.6" hidden="1">Sheet3!$E$1</definedName>
    <definedName name="_xlchart.v5.7" hidden="1">Sheet3!$E$2:$E$13</definedName>
    <definedName name="ExternalData_1" localSheetId="2" hidden="1">Sheet1!$A$1:$F$1304</definedName>
    <definedName name="ExternalData_2" localSheetId="3" hidden="1">'Query1 (2)'!$A$1:$G$1304</definedName>
    <definedName name="Slicer_Item">#N/A</definedName>
    <definedName name="Slicer_State">#N/A</definedName>
    <definedName name="Slicer_Total_price">#N/A</definedName>
  </definedNames>
  <calcPr calcId="191029"/>
  <pivotCaches>
    <pivotCache cacheId="1" r:id="rId21"/>
  </pivotCaches>
  <fileRecoveryPr repairLoad="1"/>
  <extLst>
    <ext xmlns:x14="http://schemas.microsoft.com/office/spreadsheetml/2009/9/main" uri="{BBE1A952-AA13-448e-AADC-164F8A28A991}">
      <x14:slicerCaches>
        <x14:slicerCache r:id="rId22"/>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21" i="2" l="1"/>
  <c r="N19" i="2"/>
  <c r="M21" i="2"/>
  <c r="M19" i="2"/>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I1002" i="2"/>
  <c r="I1003" i="2"/>
  <c r="I1004" i="2"/>
  <c r="I1005" i="2"/>
  <c r="I1006" i="2"/>
  <c r="I1007" i="2"/>
  <c r="I1008" i="2"/>
  <c r="I1009" i="2"/>
  <c r="I1010" i="2"/>
  <c r="I1011" i="2"/>
  <c r="I1012" i="2"/>
  <c r="I1013" i="2"/>
  <c r="I1014" i="2"/>
  <c r="I1015" i="2"/>
  <c r="I1016" i="2"/>
  <c r="I1017" i="2"/>
  <c r="I1018" i="2"/>
  <c r="I1019" i="2"/>
  <c r="I1020" i="2"/>
  <c r="I1021" i="2"/>
  <c r="I1022" i="2"/>
  <c r="I1023" i="2"/>
  <c r="I1024" i="2"/>
  <c r="I1025" i="2"/>
  <c r="I1026" i="2"/>
  <c r="I1027" i="2"/>
  <c r="I1028" i="2"/>
  <c r="I1029" i="2"/>
  <c r="I1030" i="2"/>
  <c r="I1031" i="2"/>
  <c r="I1032" i="2"/>
  <c r="I1033" i="2"/>
  <c r="I1034" i="2"/>
  <c r="I1035" i="2"/>
  <c r="I1036" i="2"/>
  <c r="I1037" i="2"/>
  <c r="I1038" i="2"/>
  <c r="I1039" i="2"/>
  <c r="I1040" i="2"/>
  <c r="I1041" i="2"/>
  <c r="I1042" i="2"/>
  <c r="I1043" i="2"/>
  <c r="I1044" i="2"/>
  <c r="I1045" i="2"/>
  <c r="I1046" i="2"/>
  <c r="I1047" i="2"/>
  <c r="I1048" i="2"/>
  <c r="I1049" i="2"/>
  <c r="I1050" i="2"/>
  <c r="I1051" i="2"/>
  <c r="I1052" i="2"/>
  <c r="I1053" i="2"/>
  <c r="I1054" i="2"/>
  <c r="I1055" i="2"/>
  <c r="I1056" i="2"/>
  <c r="I1057" i="2"/>
  <c r="I1058" i="2"/>
  <c r="I1059" i="2"/>
  <c r="I1060" i="2"/>
  <c r="I1061" i="2"/>
  <c r="I1062" i="2"/>
  <c r="I1063" i="2"/>
  <c r="I1064" i="2"/>
  <c r="I1065" i="2"/>
  <c r="I1066" i="2"/>
  <c r="I1067" i="2"/>
  <c r="I1068" i="2"/>
  <c r="I1069" i="2"/>
  <c r="I1070" i="2"/>
  <c r="I1071" i="2"/>
  <c r="I1072" i="2"/>
  <c r="I1073" i="2"/>
  <c r="I1074" i="2"/>
  <c r="I1075" i="2"/>
  <c r="I1076" i="2"/>
  <c r="I1077" i="2"/>
  <c r="I1078" i="2"/>
  <c r="I1079" i="2"/>
  <c r="I1080" i="2"/>
  <c r="I1081" i="2"/>
  <c r="I1082" i="2"/>
  <c r="I1083" i="2"/>
  <c r="I1084" i="2"/>
  <c r="I1085" i="2"/>
  <c r="I1086" i="2"/>
  <c r="I1087" i="2"/>
  <c r="I1088" i="2"/>
  <c r="I1089" i="2"/>
  <c r="I1090" i="2"/>
  <c r="I1091" i="2"/>
  <c r="I1092" i="2"/>
  <c r="I1093" i="2"/>
  <c r="I1094" i="2"/>
  <c r="I1095" i="2"/>
  <c r="I1096" i="2"/>
  <c r="I1097" i="2"/>
  <c r="I1098" i="2"/>
  <c r="I1099" i="2"/>
  <c r="I1100" i="2"/>
  <c r="I1101" i="2"/>
  <c r="I1102" i="2"/>
  <c r="I1103" i="2"/>
  <c r="I1104" i="2"/>
  <c r="I1105" i="2"/>
  <c r="I1106" i="2"/>
  <c r="I1107" i="2"/>
  <c r="I1108" i="2"/>
  <c r="I1109" i="2"/>
  <c r="I1110" i="2"/>
  <c r="I1111" i="2"/>
  <c r="I1112" i="2"/>
  <c r="I1113" i="2"/>
  <c r="I1114" i="2"/>
  <c r="I1115" i="2"/>
  <c r="I1116" i="2"/>
  <c r="I1117" i="2"/>
  <c r="I1118" i="2"/>
  <c r="I1119" i="2"/>
  <c r="I1120" i="2"/>
  <c r="I1121" i="2"/>
  <c r="I1122" i="2"/>
  <c r="I1123" i="2"/>
  <c r="I1124" i="2"/>
  <c r="I1125" i="2"/>
  <c r="I1126" i="2"/>
  <c r="I1127" i="2"/>
  <c r="I1128" i="2"/>
  <c r="I1129" i="2"/>
  <c r="I1130" i="2"/>
  <c r="I1131" i="2"/>
  <c r="I1132" i="2"/>
  <c r="I1133" i="2"/>
  <c r="I1134" i="2"/>
  <c r="I1135" i="2"/>
  <c r="I1136" i="2"/>
  <c r="I1137" i="2"/>
  <c r="I1138" i="2"/>
  <c r="I1139" i="2"/>
  <c r="I1140" i="2"/>
  <c r="I1141" i="2"/>
  <c r="I1142" i="2"/>
  <c r="I1143" i="2"/>
  <c r="I1144" i="2"/>
  <c r="I1145" i="2"/>
  <c r="I1146" i="2"/>
  <c r="I1147" i="2"/>
  <c r="I1148" i="2"/>
  <c r="I1149" i="2"/>
  <c r="I1150" i="2"/>
  <c r="I1151" i="2"/>
  <c r="I1152" i="2"/>
  <c r="I1153" i="2"/>
  <c r="I1154" i="2"/>
  <c r="I1155" i="2"/>
  <c r="I1156" i="2"/>
  <c r="I1157" i="2"/>
  <c r="I1158" i="2"/>
  <c r="I1159" i="2"/>
  <c r="I1160" i="2"/>
  <c r="I1161" i="2"/>
  <c r="I1162" i="2"/>
  <c r="I1163" i="2"/>
  <c r="I1164" i="2"/>
  <c r="I1165" i="2"/>
  <c r="I1166" i="2"/>
  <c r="I1167" i="2"/>
  <c r="I1168" i="2"/>
  <c r="I1169" i="2"/>
  <c r="I1170" i="2"/>
  <c r="I1171" i="2"/>
  <c r="I1172" i="2"/>
  <c r="I1173" i="2"/>
  <c r="I1174" i="2"/>
  <c r="I1175" i="2"/>
  <c r="I1176" i="2"/>
  <c r="I1177" i="2"/>
  <c r="I1178" i="2"/>
  <c r="I1179" i="2"/>
  <c r="I1180" i="2"/>
  <c r="I1181" i="2"/>
  <c r="I1182" i="2"/>
  <c r="I1183" i="2"/>
  <c r="I1184" i="2"/>
  <c r="I1185" i="2"/>
  <c r="I1186" i="2"/>
  <c r="I1187" i="2"/>
  <c r="I1188" i="2"/>
  <c r="I1189" i="2"/>
  <c r="I1190" i="2"/>
  <c r="I1191" i="2"/>
  <c r="I1192" i="2"/>
  <c r="I1193" i="2"/>
  <c r="I1194" i="2"/>
  <c r="I1195" i="2"/>
  <c r="I1196" i="2"/>
  <c r="I1197" i="2"/>
  <c r="I1198" i="2"/>
  <c r="I1199" i="2"/>
  <c r="I1200" i="2"/>
  <c r="I1201" i="2"/>
  <c r="I1202" i="2"/>
  <c r="I1203" i="2"/>
  <c r="I1204" i="2"/>
  <c r="I1205" i="2"/>
  <c r="I1206" i="2"/>
  <c r="I1207" i="2"/>
  <c r="I1208" i="2"/>
  <c r="I1209" i="2"/>
  <c r="I1210" i="2"/>
  <c r="I1211" i="2"/>
  <c r="I1212" i="2"/>
  <c r="I1213" i="2"/>
  <c r="I1214" i="2"/>
  <c r="I1215" i="2"/>
  <c r="I1216" i="2"/>
  <c r="I1217" i="2"/>
  <c r="I1218" i="2"/>
  <c r="I1219" i="2"/>
  <c r="I1220" i="2"/>
  <c r="I1221" i="2"/>
  <c r="I1222" i="2"/>
  <c r="I1223" i="2"/>
  <c r="I1224" i="2"/>
  <c r="I1225" i="2"/>
  <c r="I1226" i="2"/>
  <c r="I1227" i="2"/>
  <c r="I1228" i="2"/>
  <c r="I1229" i="2"/>
  <c r="I1230" i="2"/>
  <c r="I1231" i="2"/>
  <c r="I1232" i="2"/>
  <c r="I1233" i="2"/>
  <c r="I1234" i="2"/>
  <c r="I1235" i="2"/>
  <c r="I1236" i="2"/>
  <c r="I1237" i="2"/>
  <c r="I1238" i="2"/>
  <c r="I1239" i="2"/>
  <c r="I1240" i="2"/>
  <c r="I1241" i="2"/>
  <c r="I1242" i="2"/>
  <c r="I1243" i="2"/>
  <c r="I1244" i="2"/>
  <c r="I1245" i="2"/>
  <c r="I1246" i="2"/>
  <c r="I1247" i="2"/>
  <c r="I1248" i="2"/>
  <c r="I1249" i="2"/>
  <c r="I1250" i="2"/>
  <c r="I1251" i="2"/>
  <c r="I1252" i="2"/>
  <c r="I1253" i="2"/>
  <c r="I1254" i="2"/>
  <c r="I1255" i="2"/>
  <c r="I1256" i="2"/>
  <c r="I1257" i="2"/>
  <c r="I1258" i="2"/>
  <c r="I1259" i="2"/>
  <c r="I1260" i="2"/>
  <c r="I1261" i="2"/>
  <c r="I1262" i="2"/>
  <c r="I1263" i="2"/>
  <c r="I1264" i="2"/>
  <c r="I1265" i="2"/>
  <c r="I1266" i="2"/>
  <c r="I1267" i="2"/>
  <c r="I1268" i="2"/>
  <c r="I1269" i="2"/>
  <c r="I1270" i="2"/>
  <c r="I1271" i="2"/>
  <c r="I1272" i="2"/>
  <c r="I1273" i="2"/>
  <c r="I1274" i="2"/>
  <c r="I1275" i="2"/>
  <c r="I1276" i="2"/>
  <c r="I1277" i="2"/>
  <c r="I1278" i="2"/>
  <c r="I1279" i="2"/>
  <c r="I1280" i="2"/>
  <c r="I1281" i="2"/>
  <c r="I1282" i="2"/>
  <c r="I1283" i="2"/>
  <c r="I1284" i="2"/>
  <c r="I1285" i="2"/>
  <c r="I1286" i="2"/>
  <c r="I1287" i="2"/>
  <c r="I1288" i="2"/>
  <c r="I1289" i="2"/>
  <c r="I1290" i="2"/>
  <c r="I1291" i="2"/>
  <c r="I1292" i="2"/>
  <c r="I1293" i="2"/>
  <c r="I1294" i="2"/>
  <c r="I1295" i="2"/>
  <c r="I1296" i="2"/>
  <c r="I1297" i="2"/>
  <c r="I1298" i="2"/>
  <c r="I1299" i="2"/>
  <c r="I1300" i="2"/>
  <c r="I1301" i="2"/>
  <c r="I1302" i="2"/>
  <c r="I1303" i="2"/>
  <c r="I1304" i="2"/>
  <c r="H7" i="2"/>
  <c r="H2" i="2"/>
  <c r="H3" i="2"/>
  <c r="H4" i="2"/>
  <c r="H5" i="2"/>
  <c r="H6"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854" i="2"/>
  <c r="H855" i="2"/>
  <c r="H856" i="2"/>
  <c r="H857" i="2"/>
  <c r="H858" i="2"/>
  <c r="H859" i="2"/>
  <c r="H860" i="2"/>
  <c r="H861" i="2"/>
  <c r="H862" i="2"/>
  <c r="H863" i="2"/>
  <c r="H864" i="2"/>
  <c r="H865" i="2"/>
  <c r="H866" i="2"/>
  <c r="H867" i="2"/>
  <c r="H868" i="2"/>
  <c r="H869" i="2"/>
  <c r="H870" i="2"/>
  <c r="H871" i="2"/>
  <c r="H872" i="2"/>
  <c r="H873" i="2"/>
  <c r="H874" i="2"/>
  <c r="H875" i="2"/>
  <c r="H876" i="2"/>
  <c r="H877" i="2"/>
  <c r="H878" i="2"/>
  <c r="H879" i="2"/>
  <c r="H880" i="2"/>
  <c r="H881" i="2"/>
  <c r="H882" i="2"/>
  <c r="H883" i="2"/>
  <c r="H884" i="2"/>
  <c r="H885" i="2"/>
  <c r="H886" i="2"/>
  <c r="H887" i="2"/>
  <c r="H888" i="2"/>
  <c r="H889" i="2"/>
  <c r="H890" i="2"/>
  <c r="H891" i="2"/>
  <c r="H892" i="2"/>
  <c r="H893" i="2"/>
  <c r="H894" i="2"/>
  <c r="H895" i="2"/>
  <c r="H896" i="2"/>
  <c r="H897" i="2"/>
  <c r="H898" i="2"/>
  <c r="H899" i="2"/>
  <c r="H900" i="2"/>
  <c r="H901" i="2"/>
  <c r="H902" i="2"/>
  <c r="H903" i="2"/>
  <c r="H904" i="2"/>
  <c r="H905" i="2"/>
  <c r="H906" i="2"/>
  <c r="H907" i="2"/>
  <c r="H908" i="2"/>
  <c r="H909" i="2"/>
  <c r="H910" i="2"/>
  <c r="H911" i="2"/>
  <c r="H912" i="2"/>
  <c r="H913" i="2"/>
  <c r="H914" i="2"/>
  <c r="H915" i="2"/>
  <c r="H916" i="2"/>
  <c r="H917" i="2"/>
  <c r="H918" i="2"/>
  <c r="H919" i="2"/>
  <c r="H920" i="2"/>
  <c r="H921" i="2"/>
  <c r="H922" i="2"/>
  <c r="H923" i="2"/>
  <c r="H924" i="2"/>
  <c r="H925" i="2"/>
  <c r="H926" i="2"/>
  <c r="H927" i="2"/>
  <c r="H928" i="2"/>
  <c r="H929" i="2"/>
  <c r="H930" i="2"/>
  <c r="H931" i="2"/>
  <c r="H932" i="2"/>
  <c r="H933" i="2"/>
  <c r="H934" i="2"/>
  <c r="H935" i="2"/>
  <c r="H936" i="2"/>
  <c r="H937" i="2"/>
  <c r="H938" i="2"/>
  <c r="H939" i="2"/>
  <c r="H940" i="2"/>
  <c r="H941" i="2"/>
  <c r="H942" i="2"/>
  <c r="H943" i="2"/>
  <c r="H944" i="2"/>
  <c r="H945" i="2"/>
  <c r="H946" i="2"/>
  <c r="H947" i="2"/>
  <c r="H948" i="2"/>
  <c r="H949" i="2"/>
  <c r="H950" i="2"/>
  <c r="H951" i="2"/>
  <c r="H952" i="2"/>
  <c r="H953" i="2"/>
  <c r="H954" i="2"/>
  <c r="H955" i="2"/>
  <c r="H956" i="2"/>
  <c r="H957" i="2"/>
  <c r="H958" i="2"/>
  <c r="H959" i="2"/>
  <c r="H960" i="2"/>
  <c r="H961" i="2"/>
  <c r="H962" i="2"/>
  <c r="H963" i="2"/>
  <c r="H964" i="2"/>
  <c r="H965" i="2"/>
  <c r="H966" i="2"/>
  <c r="H967" i="2"/>
  <c r="H968" i="2"/>
  <c r="H969" i="2"/>
  <c r="H970" i="2"/>
  <c r="H971" i="2"/>
  <c r="H972" i="2"/>
  <c r="H973" i="2"/>
  <c r="H974" i="2"/>
  <c r="H975" i="2"/>
  <c r="H976" i="2"/>
  <c r="H977" i="2"/>
  <c r="H978" i="2"/>
  <c r="H979" i="2"/>
  <c r="H980" i="2"/>
  <c r="H981" i="2"/>
  <c r="H982" i="2"/>
  <c r="H983" i="2"/>
  <c r="H984" i="2"/>
  <c r="H985" i="2"/>
  <c r="H986" i="2"/>
  <c r="H987" i="2"/>
  <c r="H988" i="2"/>
  <c r="H989" i="2"/>
  <c r="H990" i="2"/>
  <c r="H991" i="2"/>
  <c r="H992" i="2"/>
  <c r="H993" i="2"/>
  <c r="H994" i="2"/>
  <c r="H995" i="2"/>
  <c r="H996" i="2"/>
  <c r="H997" i="2"/>
  <c r="H998" i="2"/>
  <c r="H999" i="2"/>
  <c r="H1000" i="2"/>
  <c r="H1001" i="2"/>
  <c r="H1002" i="2"/>
  <c r="H1003" i="2"/>
  <c r="H1004" i="2"/>
  <c r="H1005" i="2"/>
  <c r="H1006" i="2"/>
  <c r="H1007" i="2"/>
  <c r="H1008" i="2"/>
  <c r="H1009" i="2"/>
  <c r="H1010" i="2"/>
  <c r="H1011" i="2"/>
  <c r="H1012" i="2"/>
  <c r="H1013" i="2"/>
  <c r="H1014" i="2"/>
  <c r="H1015" i="2"/>
  <c r="H1016" i="2"/>
  <c r="H1017" i="2"/>
  <c r="H1018" i="2"/>
  <c r="H1019" i="2"/>
  <c r="H1020" i="2"/>
  <c r="H1021" i="2"/>
  <c r="H1022" i="2"/>
  <c r="H1023" i="2"/>
  <c r="H1024" i="2"/>
  <c r="H1025" i="2"/>
  <c r="H1026" i="2"/>
  <c r="H1027" i="2"/>
  <c r="H1028" i="2"/>
  <c r="H1029" i="2"/>
  <c r="H1030" i="2"/>
  <c r="H1031" i="2"/>
  <c r="H1032" i="2"/>
  <c r="H1033" i="2"/>
  <c r="H1034" i="2"/>
  <c r="H1035" i="2"/>
  <c r="H1036" i="2"/>
  <c r="H1037" i="2"/>
  <c r="H1038" i="2"/>
  <c r="H1039" i="2"/>
  <c r="H1040" i="2"/>
  <c r="H1041" i="2"/>
  <c r="H1042" i="2"/>
  <c r="H1043" i="2"/>
  <c r="H1044" i="2"/>
  <c r="H1045" i="2"/>
  <c r="H1046" i="2"/>
  <c r="H1047" i="2"/>
  <c r="H1048" i="2"/>
  <c r="H1049" i="2"/>
  <c r="H1050" i="2"/>
  <c r="H1051" i="2"/>
  <c r="H1052" i="2"/>
  <c r="H1053" i="2"/>
  <c r="H1054" i="2"/>
  <c r="H1055" i="2"/>
  <c r="H1056" i="2"/>
  <c r="H1057" i="2"/>
  <c r="H1058" i="2"/>
  <c r="H1059" i="2"/>
  <c r="H1060" i="2"/>
  <c r="H1061" i="2"/>
  <c r="H1062" i="2"/>
  <c r="H1063" i="2"/>
  <c r="H1064" i="2"/>
  <c r="H1065" i="2"/>
  <c r="H1066" i="2"/>
  <c r="H1067" i="2"/>
  <c r="H1068" i="2"/>
  <c r="H1069" i="2"/>
  <c r="H1070" i="2"/>
  <c r="H1071" i="2"/>
  <c r="H1072" i="2"/>
  <c r="H1073" i="2"/>
  <c r="H1074" i="2"/>
  <c r="H1075" i="2"/>
  <c r="H1076" i="2"/>
  <c r="H1077" i="2"/>
  <c r="H1078" i="2"/>
  <c r="H1079" i="2"/>
  <c r="H1080" i="2"/>
  <c r="H1081" i="2"/>
  <c r="H1082" i="2"/>
  <c r="H1083" i="2"/>
  <c r="H1084" i="2"/>
  <c r="H1085" i="2"/>
  <c r="H1086" i="2"/>
  <c r="H1087" i="2"/>
  <c r="H1088" i="2"/>
  <c r="H1089" i="2"/>
  <c r="H1090" i="2"/>
  <c r="H1091" i="2"/>
  <c r="H1092" i="2"/>
  <c r="H1093" i="2"/>
  <c r="H1094" i="2"/>
  <c r="H1095" i="2"/>
  <c r="H1096" i="2"/>
  <c r="H1097" i="2"/>
  <c r="H1098" i="2"/>
  <c r="H1099" i="2"/>
  <c r="H1100" i="2"/>
  <c r="H1101" i="2"/>
  <c r="H1102" i="2"/>
  <c r="H1103" i="2"/>
  <c r="H1104" i="2"/>
  <c r="H1105" i="2"/>
  <c r="H1106" i="2"/>
  <c r="H1107" i="2"/>
  <c r="H1108" i="2"/>
  <c r="H1109" i="2"/>
  <c r="H1110" i="2"/>
  <c r="H1111" i="2"/>
  <c r="H1112" i="2"/>
  <c r="H1113" i="2"/>
  <c r="H1114" i="2"/>
  <c r="H1115" i="2"/>
  <c r="H1116" i="2"/>
  <c r="H1117" i="2"/>
  <c r="H1118" i="2"/>
  <c r="H1119" i="2"/>
  <c r="H1120" i="2"/>
  <c r="H1121" i="2"/>
  <c r="H1122" i="2"/>
  <c r="H1123" i="2"/>
  <c r="H1124" i="2"/>
  <c r="H1125" i="2"/>
  <c r="H1126" i="2"/>
  <c r="H1127" i="2"/>
  <c r="H1128" i="2"/>
  <c r="H1129" i="2"/>
  <c r="H1130" i="2"/>
  <c r="H1131" i="2"/>
  <c r="H1132" i="2"/>
  <c r="H1133" i="2"/>
  <c r="H1134" i="2"/>
  <c r="H1135" i="2"/>
  <c r="H1136" i="2"/>
  <c r="H1137" i="2"/>
  <c r="H1138" i="2"/>
  <c r="H1139" i="2"/>
  <c r="H1140" i="2"/>
  <c r="H1141" i="2"/>
  <c r="H1142" i="2"/>
  <c r="H1143" i="2"/>
  <c r="H1144" i="2"/>
  <c r="H1145" i="2"/>
  <c r="H1146" i="2"/>
  <c r="H1147" i="2"/>
  <c r="H1148" i="2"/>
  <c r="H1149" i="2"/>
  <c r="H1150" i="2"/>
  <c r="H1151" i="2"/>
  <c r="H1152" i="2"/>
  <c r="H1153" i="2"/>
  <c r="H1154" i="2"/>
  <c r="H1155" i="2"/>
  <c r="H1156" i="2"/>
  <c r="H1157" i="2"/>
  <c r="H1158" i="2"/>
  <c r="H1159" i="2"/>
  <c r="H1160" i="2"/>
  <c r="H1161" i="2"/>
  <c r="H1162" i="2"/>
  <c r="H1163" i="2"/>
  <c r="H1164" i="2"/>
  <c r="H1165" i="2"/>
  <c r="H1166" i="2"/>
  <c r="H1167" i="2"/>
  <c r="H1168" i="2"/>
  <c r="H1169" i="2"/>
  <c r="H1170" i="2"/>
  <c r="H1171" i="2"/>
  <c r="H1172" i="2"/>
  <c r="H1173" i="2"/>
  <c r="H1174" i="2"/>
  <c r="H1175" i="2"/>
  <c r="H1176" i="2"/>
  <c r="H1177" i="2"/>
  <c r="H1178" i="2"/>
  <c r="H1179" i="2"/>
  <c r="H1180" i="2"/>
  <c r="H1181" i="2"/>
  <c r="H1182" i="2"/>
  <c r="H1183" i="2"/>
  <c r="H1184" i="2"/>
  <c r="H1185" i="2"/>
  <c r="H1186" i="2"/>
  <c r="H1187" i="2"/>
  <c r="H1188" i="2"/>
  <c r="H1189" i="2"/>
  <c r="H1190" i="2"/>
  <c r="H1191" i="2"/>
  <c r="H1192" i="2"/>
  <c r="H1193" i="2"/>
  <c r="H1194" i="2"/>
  <c r="H1195" i="2"/>
  <c r="H1196" i="2"/>
  <c r="H1197" i="2"/>
  <c r="H1198" i="2"/>
  <c r="H1199" i="2"/>
  <c r="H1200" i="2"/>
  <c r="H1201" i="2"/>
  <c r="H1202" i="2"/>
  <c r="H1203" i="2"/>
  <c r="H1204" i="2"/>
  <c r="H1205" i="2"/>
  <c r="H1206" i="2"/>
  <c r="H1207" i="2"/>
  <c r="H1208" i="2"/>
  <c r="H1209" i="2"/>
  <c r="H1210" i="2"/>
  <c r="H1211" i="2"/>
  <c r="H1212" i="2"/>
  <c r="H1213" i="2"/>
  <c r="H1214" i="2"/>
  <c r="H1215" i="2"/>
  <c r="H1216" i="2"/>
  <c r="H1217" i="2"/>
  <c r="H1218" i="2"/>
  <c r="H1219" i="2"/>
  <c r="H1220" i="2"/>
  <c r="H1221" i="2"/>
  <c r="H1222" i="2"/>
  <c r="H1223" i="2"/>
  <c r="H1224" i="2"/>
  <c r="H1225" i="2"/>
  <c r="H1226" i="2"/>
  <c r="H1227" i="2"/>
  <c r="H1228" i="2"/>
  <c r="H1229" i="2"/>
  <c r="H1230" i="2"/>
  <c r="H1231" i="2"/>
  <c r="H1232" i="2"/>
  <c r="H1233" i="2"/>
  <c r="H1234" i="2"/>
  <c r="H1235" i="2"/>
  <c r="H1236" i="2"/>
  <c r="H1237" i="2"/>
  <c r="H1238" i="2"/>
  <c r="H1239" i="2"/>
  <c r="H1240" i="2"/>
  <c r="H1241" i="2"/>
  <c r="H1242" i="2"/>
  <c r="H1243" i="2"/>
  <c r="H1244" i="2"/>
  <c r="H1245" i="2"/>
  <c r="H1246" i="2"/>
  <c r="H1247" i="2"/>
  <c r="H1248" i="2"/>
  <c r="H1249" i="2"/>
  <c r="H1250" i="2"/>
  <c r="H1251" i="2"/>
  <c r="H1252" i="2"/>
  <c r="H1253" i="2"/>
  <c r="H1254" i="2"/>
  <c r="H1255" i="2"/>
  <c r="H1256" i="2"/>
  <c r="H1257" i="2"/>
  <c r="H1258" i="2"/>
  <c r="H1259" i="2"/>
  <c r="H1260" i="2"/>
  <c r="H1261" i="2"/>
  <c r="H1262" i="2"/>
  <c r="H1263" i="2"/>
  <c r="H1264" i="2"/>
  <c r="H1265" i="2"/>
  <c r="H1266" i="2"/>
  <c r="H1267" i="2"/>
  <c r="H1268" i="2"/>
  <c r="H1269" i="2"/>
  <c r="H1270" i="2"/>
  <c r="H1271" i="2"/>
  <c r="H1272" i="2"/>
  <c r="H1273" i="2"/>
  <c r="H1274" i="2"/>
  <c r="H1275" i="2"/>
  <c r="H1276" i="2"/>
  <c r="H1277" i="2"/>
  <c r="H1278" i="2"/>
  <c r="H1279" i="2"/>
  <c r="H1280" i="2"/>
  <c r="H1281" i="2"/>
  <c r="H1282" i="2"/>
  <c r="H1283" i="2"/>
  <c r="H1284" i="2"/>
  <c r="H1285" i="2"/>
  <c r="H1286" i="2"/>
  <c r="H1287" i="2"/>
  <c r="H1288" i="2"/>
  <c r="H1289" i="2"/>
  <c r="H1290" i="2"/>
  <c r="H1291" i="2"/>
  <c r="H1292" i="2"/>
  <c r="H1293" i="2"/>
  <c r="H1294" i="2"/>
  <c r="H1295" i="2"/>
  <c r="H1296" i="2"/>
  <c r="H1297" i="2"/>
  <c r="H1298" i="2"/>
  <c r="H1299" i="2"/>
  <c r="H1300" i="2"/>
  <c r="H1301" i="2"/>
  <c r="H1302" i="2"/>
  <c r="H1303" i="2"/>
  <c r="H1304"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1936BF8-F266-4865-9C32-B5B6C1377715}"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 id="2" xr16:uid="{9608A307-AC6A-4EF6-8C0F-E0FC6ECFF081}" keepAlive="1" name="Query - Query1 (2)" description="Connection to the 'Query1 (2)' query in the workbook." type="5" refreshedVersion="8" background="1" saveData="1">
    <dbPr connection="Provider=Microsoft.Mashup.OleDb.1;Data Source=$Workbook$;Location=&quot;Query1 (2)&quot;;Extended Properties=&quot;&quot;" command="SELECT * FROM [Query1 (2)]"/>
  </connection>
</connections>
</file>

<file path=xl/sharedStrings.xml><?xml version="1.0" encoding="utf-8"?>
<sst xmlns="http://schemas.openxmlformats.org/spreadsheetml/2006/main" count="9307" uniqueCount="87">
  <si>
    <t>Date</t>
  </si>
  <si>
    <t>Item</t>
  </si>
  <si>
    <t>Sales Rep</t>
  </si>
  <si>
    <t>Quantity</t>
  </si>
  <si>
    <t>Price</t>
  </si>
  <si>
    <t>Commission</t>
  </si>
  <si>
    <t>State</t>
  </si>
  <si>
    <t>Printer</t>
  </si>
  <si>
    <t>John</t>
  </si>
  <si>
    <t>Meghalaya</t>
  </si>
  <si>
    <t>White Board</t>
  </si>
  <si>
    <t>Mark</t>
  </si>
  <si>
    <t>Uttar Pradesh</t>
  </si>
  <si>
    <t>Office Chair</t>
  </si>
  <si>
    <t>Maharashtra</t>
  </si>
  <si>
    <t>Delhi</t>
  </si>
  <si>
    <t>Laura</t>
  </si>
  <si>
    <t>West Bengal</t>
  </si>
  <si>
    <t>Stacey</t>
  </si>
  <si>
    <t>Bihar</t>
  </si>
  <si>
    <t>Diary</t>
  </si>
  <si>
    <t>Bob</t>
  </si>
  <si>
    <t>Goa</t>
  </si>
  <si>
    <t>Projector</t>
  </si>
  <si>
    <t>Karnataka</t>
  </si>
  <si>
    <t>Gujarat</t>
  </si>
  <si>
    <t>Jharkhand</t>
  </si>
  <si>
    <t>Haryana</t>
  </si>
  <si>
    <t>Kerala</t>
  </si>
  <si>
    <t>Date.1</t>
  </si>
  <si>
    <t>01-07-2018</t>
  </si>
  <si>
    <t>02-07-2018</t>
  </si>
  <si>
    <t>03-07-2018</t>
  </si>
  <si>
    <t>04-07-2018</t>
  </si>
  <si>
    <t>05-07-2018</t>
  </si>
  <si>
    <t>06-07-2018</t>
  </si>
  <si>
    <t>07-07-2018</t>
  </si>
  <si>
    <t>08-07-2018</t>
  </si>
  <si>
    <t>09-07-2018</t>
  </si>
  <si>
    <t>10-07-2018</t>
  </si>
  <si>
    <t>11-07-2018</t>
  </si>
  <si>
    <t>12-07-2018</t>
  </si>
  <si>
    <t>13-07-2018</t>
  </si>
  <si>
    <t>14-07-2018</t>
  </si>
  <si>
    <t>15-07-2018</t>
  </si>
  <si>
    <t>16-07-2018</t>
  </si>
  <si>
    <t>17-07-2018</t>
  </si>
  <si>
    <t>18-07-2018</t>
  </si>
  <si>
    <t>19-07-2018</t>
  </si>
  <si>
    <t>20-07-2018</t>
  </si>
  <si>
    <t>21-07-2018</t>
  </si>
  <si>
    <t>22-07-2018</t>
  </si>
  <si>
    <t>23-07-2018</t>
  </si>
  <si>
    <t>24-07-2018</t>
  </si>
  <si>
    <t>25-07-2018</t>
  </si>
  <si>
    <t>26-07-2018</t>
  </si>
  <si>
    <t>27-07-2018</t>
  </si>
  <si>
    <t>28-07-2018</t>
  </si>
  <si>
    <t>29-07-2018</t>
  </si>
  <si>
    <t>30-07-2018</t>
  </si>
  <si>
    <t>31-07-2018</t>
  </si>
  <si>
    <t>1. What is total sale revenue for each sale rep?</t>
  </si>
  <si>
    <t>2. total no.of item sold per sale rep</t>
  </si>
  <si>
    <t>3. which sale rep genrate hightest revenue?</t>
  </si>
  <si>
    <t>4.total sale revenue for each item type?</t>
  </si>
  <si>
    <t>5.total sale revenue by states?</t>
  </si>
  <si>
    <t>6. item sold in each state?</t>
  </si>
  <si>
    <t>7. item genrated highest revenue?</t>
  </si>
  <si>
    <t>8.average price of each item sold?</t>
  </si>
  <si>
    <t>9.which date have highest highest total sale revenue?</t>
  </si>
  <si>
    <t>10.sate contribute the most revenue?</t>
  </si>
  <si>
    <t>Sum of Total price</t>
  </si>
  <si>
    <t>Row Labels</t>
  </si>
  <si>
    <t>Grand Total</t>
  </si>
  <si>
    <t>Total Revenue</t>
  </si>
  <si>
    <t>Sum of Quantity</t>
  </si>
  <si>
    <t>Count of Item</t>
  </si>
  <si>
    <t>Average of Price</t>
  </si>
  <si>
    <t xml:space="preserve"> 11.how many units were sold on each date?</t>
  </si>
  <si>
    <t>12.total commission earned per sales rep?</t>
  </si>
  <si>
    <t>13.sale rep with highest commision?</t>
  </si>
  <si>
    <t>14.total commision earned per state?</t>
  </si>
  <si>
    <t>Sum of Commission</t>
  </si>
  <si>
    <t>total commision</t>
  </si>
  <si>
    <t>Total Orders</t>
  </si>
  <si>
    <t xml:space="preserve">Total sale </t>
  </si>
  <si>
    <t>Total Commission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</si>
</sst>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2" borderId="0" xfId="0" applyFill="1"/>
    <xf numFmtId="0" fontId="1" fillId="3" borderId="0" xfId="0" applyFont="1" applyFill="1" applyAlignment="1">
      <alignment horizontal="center"/>
    </xf>
    <xf numFmtId="0" fontId="2" fillId="2" borderId="0" xfId="0" applyFont="1" applyFill="1" applyAlignment="1">
      <alignment horizontal="center"/>
    </xf>
    <xf numFmtId="0" fontId="0" fillId="2" borderId="0" xfId="0" applyFill="1" applyAlignment="1">
      <alignment horizontal="center"/>
    </xf>
    <xf numFmtId="0" fontId="0" fillId="0" borderId="0" xfId="0" applyNumberFormat="1"/>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s>
  <tableStyles count="0" defaultTableStyle="TableStyleMedium2" defaultPivotStyle="PivotStyleLight16"/>
  <colors>
    <mruColors>
      <color rgb="FF6EB9C8"/>
      <color rgb="FFDEFECE"/>
      <color rgb="FFD165A5"/>
      <color rgb="FFE4F0F8"/>
      <color rgb="FFD5D3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ivotCacheDefinition" Target="pivotCache/pivotCacheDefinition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2.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1.xml"/><Relationship Id="rId27" Type="http://schemas.openxmlformats.org/officeDocument/2006/relationships/styles" Target="styles.xml"/><Relationship Id="rId30" Type="http://schemas.openxmlformats.org/officeDocument/2006/relationships/customXml" Target="../customXml/item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 one month report...xlsx]Q1!PivotTable1</c:name>
    <c:fmtId val="6"/>
  </c:pivotSource>
  <c:chart>
    <c:title>
      <c:tx>
        <c:rich>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r>
              <a:rPr lang="en-US" sz="1600">
                <a:solidFill>
                  <a:sysClr val="windowText" lastClr="000000"/>
                </a:solidFill>
              </a:rPr>
              <a:t>Total Sale</a:t>
            </a:r>
            <a:r>
              <a:rPr lang="en-US" sz="1600" baseline="0">
                <a:solidFill>
                  <a:sysClr val="windowText" lastClr="000000"/>
                </a:solidFill>
              </a:rPr>
              <a:t> Revenue</a:t>
            </a:r>
            <a:endParaRPr lang="en-US" sz="1600">
              <a:solidFill>
                <a:sysClr val="windowText" lastClr="000000"/>
              </a:solidFill>
            </a:endParaRPr>
          </a:p>
        </c:rich>
      </c:tx>
      <c:layout>
        <c:manualLayout>
          <c:xMode val="edge"/>
          <c:yMode val="edge"/>
          <c:x val="0.15480154764052312"/>
          <c:y val="0"/>
        </c:manualLayout>
      </c:layout>
      <c:overlay val="0"/>
      <c:spPr>
        <a:noFill/>
        <a:ln>
          <a:noFill/>
        </a:ln>
        <a:effectLst/>
      </c:sp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rgbClr val="92D050"/>
          </a:solidFill>
          <a:ln>
            <a:noFill/>
          </a:ln>
          <a:effectLst>
            <a:outerShdw blurRad="254000" sx="102000" sy="102000" algn="ctr" rotWithShape="0">
              <a:prstClr val="black">
                <a:alpha val="20000"/>
              </a:prstClr>
            </a:outerShdw>
          </a:effectLst>
          <a:sp3d/>
        </c:spPr>
      </c:pivotFmt>
      <c:pivotFmt>
        <c:idx val="2"/>
        <c:spPr>
          <a:solidFill>
            <a:srgbClr val="0070C0"/>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rgbClr val="D165A5"/>
          </a:solidFill>
          <a:ln>
            <a:noFill/>
          </a:ln>
          <a:effectLst>
            <a:outerShdw blurRad="254000" sx="102000" sy="102000" algn="ctr" rotWithShape="0">
              <a:prstClr val="black">
                <a:alpha val="20000"/>
              </a:prstClr>
            </a:outerShdw>
          </a:effectLst>
          <a:sp3d/>
        </c:spPr>
      </c:pivotFmt>
      <c:pivotFmt>
        <c:idx val="5"/>
        <c:spPr>
          <a:solidFill>
            <a:srgbClr val="FFC000"/>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rgbClr val="0070C0"/>
          </a:solidFill>
          <a:ln>
            <a:noFill/>
          </a:ln>
          <a:effectLst>
            <a:outerShdw blurRad="254000" sx="102000" sy="102000" algn="ctr" rotWithShape="0">
              <a:prstClr val="black">
                <a:alpha val="20000"/>
              </a:prstClr>
            </a:outerShdw>
          </a:effectLst>
          <a:sp3d/>
        </c:spPr>
      </c:pivotFmt>
      <c:pivotFmt>
        <c:idx val="8"/>
        <c:spPr>
          <a:solidFill>
            <a:srgbClr val="92D050"/>
          </a:solidFill>
          <a:ln>
            <a:noFill/>
          </a:ln>
          <a:effectLst>
            <a:outerShdw blurRad="254000" sx="102000" sy="102000" algn="ctr" rotWithShape="0">
              <a:prstClr val="black">
                <a:alpha val="20000"/>
              </a:prstClr>
            </a:outerShdw>
          </a:effectLst>
          <a:sp3d/>
        </c:spPr>
      </c:pivotFmt>
      <c:pivotFmt>
        <c:idx val="9"/>
        <c:spPr>
          <a:solidFill>
            <a:srgbClr val="FFC000"/>
          </a:solidFill>
          <a:ln>
            <a:noFill/>
          </a:ln>
          <a:effectLst>
            <a:outerShdw blurRad="254000" sx="102000" sy="102000" algn="ctr" rotWithShape="0">
              <a:prstClr val="black">
                <a:alpha val="20000"/>
              </a:prstClr>
            </a:outerShdw>
          </a:effectLst>
          <a:sp3d/>
        </c:spPr>
      </c:pivotFmt>
      <c:pivotFmt>
        <c:idx val="10"/>
        <c:spPr>
          <a:solidFill>
            <a:srgbClr val="D165A5"/>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3"/>
        <c:spPr>
          <a:solidFill>
            <a:srgbClr val="0070C0"/>
          </a:solidFill>
          <a:ln>
            <a:noFill/>
          </a:ln>
          <a:effectLst>
            <a:outerShdw blurRad="254000" sx="102000" sy="102000" algn="ctr" rotWithShape="0">
              <a:prstClr val="black">
                <a:alpha val="20000"/>
              </a:prstClr>
            </a:outerShdw>
          </a:effectLst>
          <a:sp3d/>
        </c:spPr>
      </c:pivotFmt>
      <c:pivotFmt>
        <c:idx val="14"/>
        <c:spPr>
          <a:solidFill>
            <a:srgbClr val="92D050"/>
          </a:solidFill>
          <a:ln>
            <a:noFill/>
          </a:ln>
          <a:effectLst>
            <a:outerShdw blurRad="254000" sx="102000" sy="102000" algn="ctr" rotWithShape="0">
              <a:prstClr val="black">
                <a:alpha val="20000"/>
              </a:prstClr>
            </a:outerShdw>
          </a:effectLst>
          <a:sp3d/>
        </c:spPr>
      </c:pivotFmt>
      <c:pivotFmt>
        <c:idx val="15"/>
        <c:spPr>
          <a:solidFill>
            <a:srgbClr val="FFC000"/>
          </a:solidFill>
          <a:ln>
            <a:noFill/>
          </a:ln>
          <a:effectLst>
            <a:outerShdw blurRad="254000" sx="102000" sy="102000" algn="ctr" rotWithShape="0">
              <a:prstClr val="black">
                <a:alpha val="20000"/>
              </a:prstClr>
            </a:outerShdw>
          </a:effectLst>
          <a:sp3d/>
        </c:spPr>
        <c:dLbl>
          <c:idx val="0"/>
          <c:layout>
            <c:manualLayout>
              <c:x val="-7.4024623733627504E-2"/>
              <c:y val="-3.6125356125356126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16"/>
        <c:spPr>
          <a:solidFill>
            <a:srgbClr val="D165A5"/>
          </a:solidFill>
          <a:ln>
            <a:noFill/>
          </a:ln>
          <a:effectLst>
            <a:outerShdw blurRad="254000" sx="102000" sy="102000" algn="ctr" rotWithShape="0">
              <a:prstClr val="black">
                <a:alpha val="20000"/>
              </a:prstClr>
            </a:outerShdw>
          </a:effectLst>
          <a:sp3d/>
        </c:spPr>
        <c:dLbl>
          <c:idx val="0"/>
          <c:layout>
            <c:manualLayout>
              <c:x val="4.1769054230540018E-2"/>
              <c:y val="-4.5217488839536087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254000" sx="102000" sy="102000" algn="ctr" rotWithShape="0">
              <a:prstClr val="black">
                <a:alpha val="20000"/>
              </a:prstClr>
            </a:outerShdw>
          </a:effectLst>
          <a:sp3d/>
        </c:spPr>
        <c:dLbl>
          <c:idx val="0"/>
          <c:layout>
            <c:manualLayout>
              <c:x val="0.14747968098190625"/>
              <c:y val="4.517845525719536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6247987117552335"/>
                  <c:h val="0.17663817663817663"/>
                </c:manualLayout>
              </c15:layout>
            </c:ext>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'Q1'!$C$5</c:f>
              <c:strCache>
                <c:ptCount val="1"/>
                <c:pt idx="0">
                  <c:v>Total</c:v>
                </c:pt>
              </c:strCache>
            </c:strRef>
          </c:tx>
          <c:dPt>
            <c:idx val="0"/>
            <c:bubble3D val="0"/>
            <c:spPr>
              <a:solidFill>
                <a:srgbClr val="0070C0"/>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DF47-455F-8E60-6B5C7D888DB6}"/>
              </c:ext>
            </c:extLst>
          </c:dPt>
          <c:dPt>
            <c:idx val="1"/>
            <c:bubble3D val="0"/>
            <c:spPr>
              <a:solidFill>
                <a:srgbClr val="92D050"/>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DF47-455F-8E60-6B5C7D888DB6}"/>
              </c:ext>
            </c:extLst>
          </c:dPt>
          <c:dPt>
            <c:idx val="2"/>
            <c:bubble3D val="0"/>
            <c:spPr>
              <a:solidFill>
                <a:srgbClr val="FFC000"/>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DF47-455F-8E60-6B5C7D888DB6}"/>
              </c:ext>
            </c:extLst>
          </c:dPt>
          <c:dPt>
            <c:idx val="3"/>
            <c:bubble3D val="0"/>
            <c:spPr>
              <a:solidFill>
                <a:srgbClr val="D165A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DF47-455F-8E60-6B5C7D888DB6}"/>
              </c:ext>
            </c:extLst>
          </c:dPt>
          <c:dPt>
            <c:idx val="4"/>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DF47-455F-8E60-6B5C7D888DB6}"/>
              </c:ext>
            </c:extLst>
          </c:dPt>
          <c:dLbls>
            <c:dLbl>
              <c:idx val="2"/>
              <c:layout>
                <c:manualLayout>
                  <c:x val="-7.4024623733627504E-2"/>
                  <c:y val="-3.6125356125356126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5-DF47-455F-8E60-6B5C7D888DB6}"/>
                </c:ext>
              </c:extLst>
            </c:dLbl>
            <c:dLbl>
              <c:idx val="3"/>
              <c:layout>
                <c:manualLayout>
                  <c:x val="4.1769054230540018E-2"/>
                  <c:y val="-4.521748883953608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DF47-455F-8E60-6B5C7D888DB6}"/>
                </c:ext>
              </c:extLst>
            </c:dLbl>
            <c:dLbl>
              <c:idx val="4"/>
              <c:layout>
                <c:manualLayout>
                  <c:x val="0.14747968098190625"/>
                  <c:y val="4.517845525719536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6247987117552335"/>
                      <c:h val="0.17663817663817663"/>
                    </c:manualLayout>
                  </c15:layout>
                </c:ext>
                <c:ext xmlns:c16="http://schemas.microsoft.com/office/drawing/2014/chart" uri="{C3380CC4-5D6E-409C-BE32-E72D297353CC}">
                  <c16:uniqueId val="{00000009-DF47-455F-8E60-6B5C7D888DB6}"/>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'Q1'!$B$6:$B$11</c:f>
              <c:strCache>
                <c:ptCount val="5"/>
                <c:pt idx="0">
                  <c:v>Bob</c:v>
                </c:pt>
                <c:pt idx="1">
                  <c:v>John</c:v>
                </c:pt>
                <c:pt idx="2">
                  <c:v>Laura</c:v>
                </c:pt>
                <c:pt idx="3">
                  <c:v>Mark</c:v>
                </c:pt>
                <c:pt idx="4">
                  <c:v>Stacey</c:v>
                </c:pt>
              </c:strCache>
            </c:strRef>
          </c:cat>
          <c:val>
            <c:numRef>
              <c:f>'Q1'!$C$6:$C$11</c:f>
              <c:numCache>
                <c:formatCode>General</c:formatCode>
                <c:ptCount val="5"/>
                <c:pt idx="0">
                  <c:v>17940</c:v>
                </c:pt>
                <c:pt idx="1">
                  <c:v>9430</c:v>
                </c:pt>
                <c:pt idx="2">
                  <c:v>25760</c:v>
                </c:pt>
                <c:pt idx="3">
                  <c:v>13340</c:v>
                </c:pt>
                <c:pt idx="4">
                  <c:v>14720</c:v>
                </c:pt>
              </c:numCache>
            </c:numRef>
          </c:val>
          <c:extLst>
            <c:ext xmlns:c16="http://schemas.microsoft.com/office/drawing/2014/chart" uri="{C3380CC4-5D6E-409C-BE32-E72D297353CC}">
              <c16:uniqueId val="{0000000A-DF47-455F-8E60-6B5C7D888DB6}"/>
            </c:ext>
          </c:extLst>
        </c:ser>
        <c:dLbls>
          <c:showLegendKey val="0"/>
          <c:showVal val="0"/>
          <c:showCatName val="1"/>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2857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 one month report...xlsx]Q8!PivotTable8</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Item</a:t>
            </a:r>
            <a:r>
              <a:rPr lang="en-US" baseline="0"/>
              <a:t> sold</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rgbClr val="FFC000"/>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rgbClr val="0070C0"/>
          </a:solidFill>
          <a:ln>
            <a:noFill/>
          </a:ln>
          <a:effectLst>
            <a:outerShdw blurRad="254000" sx="102000" sy="102000" algn="ctr" rotWithShape="0">
              <a:prstClr val="black">
                <a:alpha val="20000"/>
              </a:prstClr>
            </a:outerShdw>
          </a:effectLst>
        </c:spPr>
        <c:dLbl>
          <c:idx val="0"/>
          <c:layout>
            <c:manualLayout>
              <c:x val="-9.7222222222222168E-2"/>
              <c:y val="-0.11111111111111116"/>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rgbClr val="FFC000"/>
          </a:solidFill>
          <a:ln>
            <a:noFill/>
          </a:ln>
          <a:effectLst>
            <a:outerShdw blurRad="254000" sx="102000" sy="102000" algn="ctr" rotWithShape="0">
              <a:prstClr val="black">
                <a:alpha val="20000"/>
              </a:prstClr>
            </a:outerShdw>
          </a:effectLst>
        </c:spPr>
        <c:dLbl>
          <c:idx val="0"/>
          <c:layout>
            <c:manualLayout>
              <c:x val="3.3211233211233211E-2"/>
              <c:y val="-0.12037037037037036"/>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2448703527443684"/>
                  <c:h val="0.12689814814814815"/>
                </c:manualLayout>
              </c15:layout>
            </c:ext>
          </c:extLst>
        </c:dLbl>
      </c:pivotFmt>
      <c:pivotFmt>
        <c:idx val="3"/>
        <c:spPr>
          <a:solidFill>
            <a:schemeClr val="accent2">
              <a:lumMod val="60000"/>
              <a:lumOff val="40000"/>
            </a:schemeClr>
          </a:solidFill>
          <a:ln>
            <a:noFill/>
          </a:ln>
          <a:effectLst>
            <a:outerShdw blurRad="254000" sx="102000" sy="102000" algn="ctr" rotWithShape="0">
              <a:prstClr val="black">
                <a:alpha val="20000"/>
              </a:prstClr>
            </a:outerShdw>
          </a:effectLst>
        </c:spPr>
        <c:dLbl>
          <c:idx val="0"/>
          <c:layout>
            <c:manualLayout>
              <c:x val="9.7222222222222224E-2"/>
              <c:y val="-2.3148148148148147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rgbClr val="6EB9C8"/>
          </a:solidFill>
          <a:ln>
            <a:noFill/>
          </a:ln>
          <a:effectLst>
            <a:outerShdw blurRad="254000" sx="102000" sy="102000" algn="ctr" rotWithShape="0">
              <a:prstClr val="black">
                <a:alpha val="20000"/>
              </a:prstClr>
            </a:outerShdw>
          </a:effectLst>
        </c:spPr>
        <c:dLbl>
          <c:idx val="0"/>
          <c:layout>
            <c:manualLayout>
              <c:x val="-2.5000000000000001E-2"/>
              <c:y val="9.7222222222222224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rgbClr val="92D050"/>
          </a:solidFill>
          <a:ln>
            <a:noFill/>
          </a:ln>
          <a:effectLst>
            <a:outerShdw blurRad="254000" sx="102000" sy="102000" algn="ctr" rotWithShape="0">
              <a:prstClr val="black">
                <a:alpha val="20000"/>
              </a:prstClr>
            </a:outerShdw>
          </a:effectLst>
        </c:spPr>
        <c:dLbl>
          <c:idx val="0"/>
          <c:layout>
            <c:manualLayout>
              <c:x val="-9.166666666666666E-2"/>
              <c:y val="-1.3888888888888973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'Q8'!$C$3</c:f>
              <c:strCache>
                <c:ptCount val="1"/>
                <c:pt idx="0">
                  <c:v>Total</c:v>
                </c:pt>
              </c:strCache>
            </c:strRef>
          </c:tx>
          <c:spPr>
            <a:solidFill>
              <a:srgbClr val="FFC000"/>
            </a:solidFill>
          </c:spPr>
          <c:dPt>
            <c:idx val="0"/>
            <c:bubble3D val="0"/>
            <c:spPr>
              <a:solidFill>
                <a:srgbClr val="FFC00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FAC-46C3-8C66-9DA75649F416}"/>
              </c:ext>
            </c:extLst>
          </c:dPt>
          <c:dPt>
            <c:idx val="1"/>
            <c:bubble3D val="0"/>
            <c:spPr>
              <a:solidFill>
                <a:schemeClr val="accent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7FAC-46C3-8C66-9DA75649F416}"/>
              </c:ext>
            </c:extLst>
          </c:dPt>
          <c:dPt>
            <c:idx val="2"/>
            <c:bubble3D val="0"/>
            <c:spPr>
              <a:solidFill>
                <a:srgbClr val="6EB9C8"/>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FAC-46C3-8C66-9DA75649F416}"/>
              </c:ext>
            </c:extLst>
          </c:dPt>
          <c:dPt>
            <c:idx val="3"/>
            <c:bubble3D val="0"/>
            <c:spPr>
              <a:solidFill>
                <a:srgbClr val="92D05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6-7FAC-46C3-8C66-9DA75649F416}"/>
              </c:ext>
            </c:extLst>
          </c:dPt>
          <c:dPt>
            <c:idx val="4"/>
            <c:bubble3D val="0"/>
            <c:spPr>
              <a:solidFill>
                <a:srgbClr val="0070C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7FAC-46C3-8C66-9DA75649F416}"/>
              </c:ext>
            </c:extLst>
          </c:dPt>
          <c:dLbls>
            <c:dLbl>
              <c:idx val="0"/>
              <c:layout>
                <c:manualLayout>
                  <c:x val="3.3211233211233211E-2"/>
                  <c:y val="-0.12037037037037036"/>
                </c:manualLayout>
              </c:layout>
              <c:showLegendKey val="0"/>
              <c:showVal val="0"/>
              <c:showCatName val="1"/>
              <c:showSerName val="0"/>
              <c:showPercent val="1"/>
              <c:showBubbleSize val="0"/>
              <c:extLst>
                <c:ext xmlns:c15="http://schemas.microsoft.com/office/drawing/2012/chart" uri="{CE6537A1-D6FC-4f65-9D91-7224C49458BB}">
                  <c15:layout>
                    <c:manualLayout>
                      <c:w val="0.12448703527443684"/>
                      <c:h val="0.12689814814814815"/>
                    </c:manualLayout>
                  </c15:layout>
                </c:ext>
                <c:ext xmlns:c16="http://schemas.microsoft.com/office/drawing/2014/chart" uri="{C3380CC4-5D6E-409C-BE32-E72D297353CC}">
                  <c16:uniqueId val="{00000003-7FAC-46C3-8C66-9DA75649F416}"/>
                </c:ext>
              </c:extLst>
            </c:dLbl>
            <c:dLbl>
              <c:idx val="1"/>
              <c:layout>
                <c:manualLayout>
                  <c:x val="9.7222222222222224E-2"/>
                  <c:y val="-2.314814814814814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7FAC-46C3-8C66-9DA75649F416}"/>
                </c:ext>
              </c:extLst>
            </c:dLbl>
            <c:dLbl>
              <c:idx val="2"/>
              <c:layout>
                <c:manualLayout>
                  <c:x val="-2.5000000000000001E-2"/>
                  <c:y val="9.722222222222222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7FAC-46C3-8C66-9DA75649F416}"/>
                </c:ext>
              </c:extLst>
            </c:dLbl>
            <c:dLbl>
              <c:idx val="3"/>
              <c:layout>
                <c:manualLayout>
                  <c:x val="-9.166666666666666E-2"/>
                  <c:y val="-1.388888888888897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7FAC-46C3-8C66-9DA75649F416}"/>
                </c:ext>
              </c:extLst>
            </c:dLbl>
            <c:dLbl>
              <c:idx val="4"/>
              <c:layout>
                <c:manualLayout>
                  <c:x val="-9.7222222222222168E-2"/>
                  <c:y val="-0.1111111111111111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7FAC-46C3-8C66-9DA75649F416}"/>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'Q8'!$B$4:$B$9</c:f>
              <c:strCache>
                <c:ptCount val="5"/>
                <c:pt idx="0">
                  <c:v>Diary</c:v>
                </c:pt>
                <c:pt idx="1">
                  <c:v>Office Chair</c:v>
                </c:pt>
                <c:pt idx="2">
                  <c:v>Printer</c:v>
                </c:pt>
                <c:pt idx="3">
                  <c:v>Projector</c:v>
                </c:pt>
                <c:pt idx="4">
                  <c:v>White Board</c:v>
                </c:pt>
              </c:strCache>
            </c:strRef>
          </c:cat>
          <c:val>
            <c:numRef>
              <c:f>'Q8'!$C$4:$C$9</c:f>
              <c:numCache>
                <c:formatCode>General</c:formatCode>
                <c:ptCount val="5"/>
                <c:pt idx="0">
                  <c:v>16</c:v>
                </c:pt>
                <c:pt idx="1">
                  <c:v>230</c:v>
                </c:pt>
                <c:pt idx="2">
                  <c:v>80</c:v>
                </c:pt>
                <c:pt idx="3">
                  <c:v>150</c:v>
                </c:pt>
                <c:pt idx="4">
                  <c:v>40</c:v>
                </c:pt>
              </c:numCache>
            </c:numRef>
          </c:val>
          <c:extLst>
            <c:ext xmlns:c16="http://schemas.microsoft.com/office/drawing/2014/chart" uri="{C3380CC4-5D6E-409C-BE32-E72D297353CC}">
              <c16:uniqueId val="{00000000-7FAC-46C3-8C66-9DA75649F416}"/>
            </c:ext>
          </c:extLst>
        </c:ser>
        <c:dLbls>
          <c:showLegendKey val="0"/>
          <c:showVal val="0"/>
          <c:showCatName val="1"/>
          <c:showSerName val="0"/>
          <c:showPercent val="1"/>
          <c:showBubbleSize val="0"/>
          <c:showLeaderLines val="1"/>
        </c:dLbls>
        <c:firstSliceAng val="0"/>
        <c:holeSize val="5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 one month report...xlsx]Q11!PivotTable12</c:name>
    <c:fmtId val="4"/>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Daywise</a:t>
            </a:r>
            <a:r>
              <a:rPr lang="en-US" baseline="0"/>
              <a:t> sale</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'Q11'!$C$3</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'Q11'!$B$4:$B$26</c:f>
              <c:strCache>
                <c:ptCount val="22"/>
                <c:pt idx="0">
                  <c:v>04-07-2018</c:v>
                </c:pt>
                <c:pt idx="1">
                  <c:v>05-07-2018</c:v>
                </c:pt>
                <c:pt idx="2">
                  <c:v>06-07-2018</c:v>
                </c:pt>
                <c:pt idx="3">
                  <c:v>07-07-2018</c:v>
                </c:pt>
                <c:pt idx="4">
                  <c:v>08-07-2018</c:v>
                </c:pt>
                <c:pt idx="5">
                  <c:v>09-07-2018</c:v>
                </c:pt>
                <c:pt idx="6">
                  <c:v>10-07-2018</c:v>
                </c:pt>
                <c:pt idx="7">
                  <c:v>11-07-2018</c:v>
                </c:pt>
                <c:pt idx="8">
                  <c:v>12-07-2018</c:v>
                </c:pt>
                <c:pt idx="9">
                  <c:v>13-07-2018</c:v>
                </c:pt>
                <c:pt idx="10">
                  <c:v>14-07-2018</c:v>
                </c:pt>
                <c:pt idx="11">
                  <c:v>15-07-2018</c:v>
                </c:pt>
                <c:pt idx="12">
                  <c:v>16-07-2018</c:v>
                </c:pt>
                <c:pt idx="13">
                  <c:v>19-07-2018</c:v>
                </c:pt>
                <c:pt idx="14">
                  <c:v>20-07-2018</c:v>
                </c:pt>
                <c:pt idx="15">
                  <c:v>22-07-2018</c:v>
                </c:pt>
                <c:pt idx="16">
                  <c:v>24-07-2018</c:v>
                </c:pt>
                <c:pt idx="17">
                  <c:v>26-07-2018</c:v>
                </c:pt>
                <c:pt idx="18">
                  <c:v>27-07-2018</c:v>
                </c:pt>
                <c:pt idx="19">
                  <c:v>28-07-2018</c:v>
                </c:pt>
                <c:pt idx="20">
                  <c:v>29-07-2018</c:v>
                </c:pt>
                <c:pt idx="21">
                  <c:v>31-07-2018</c:v>
                </c:pt>
              </c:strCache>
            </c:strRef>
          </c:cat>
          <c:val>
            <c:numRef>
              <c:f>'Q11'!$C$4:$C$26</c:f>
              <c:numCache>
                <c:formatCode>General</c:formatCode>
                <c:ptCount val="22"/>
                <c:pt idx="0">
                  <c:v>1</c:v>
                </c:pt>
                <c:pt idx="1">
                  <c:v>2</c:v>
                </c:pt>
                <c:pt idx="2">
                  <c:v>1</c:v>
                </c:pt>
                <c:pt idx="3">
                  <c:v>2</c:v>
                </c:pt>
                <c:pt idx="4">
                  <c:v>1</c:v>
                </c:pt>
                <c:pt idx="5">
                  <c:v>2</c:v>
                </c:pt>
                <c:pt idx="6">
                  <c:v>3</c:v>
                </c:pt>
                <c:pt idx="7">
                  <c:v>2</c:v>
                </c:pt>
                <c:pt idx="8">
                  <c:v>2</c:v>
                </c:pt>
                <c:pt idx="9">
                  <c:v>1</c:v>
                </c:pt>
                <c:pt idx="10">
                  <c:v>2</c:v>
                </c:pt>
                <c:pt idx="11">
                  <c:v>3</c:v>
                </c:pt>
                <c:pt idx="12">
                  <c:v>1</c:v>
                </c:pt>
                <c:pt idx="13">
                  <c:v>1</c:v>
                </c:pt>
                <c:pt idx="14">
                  <c:v>1</c:v>
                </c:pt>
                <c:pt idx="15">
                  <c:v>1</c:v>
                </c:pt>
                <c:pt idx="16">
                  <c:v>1</c:v>
                </c:pt>
                <c:pt idx="17">
                  <c:v>1</c:v>
                </c:pt>
                <c:pt idx="18">
                  <c:v>2</c:v>
                </c:pt>
                <c:pt idx="19">
                  <c:v>2</c:v>
                </c:pt>
                <c:pt idx="20">
                  <c:v>1</c:v>
                </c:pt>
                <c:pt idx="21">
                  <c:v>1</c:v>
                </c:pt>
              </c:numCache>
            </c:numRef>
          </c:val>
          <c:smooth val="0"/>
          <c:extLst>
            <c:ext xmlns:c16="http://schemas.microsoft.com/office/drawing/2014/chart" uri="{C3380CC4-5D6E-409C-BE32-E72D297353CC}">
              <c16:uniqueId val="{00000000-318D-435E-AA41-07A2124CFC7A}"/>
            </c:ext>
          </c:extLst>
        </c:ser>
        <c:dLbls>
          <c:showLegendKey val="0"/>
          <c:showVal val="0"/>
          <c:showCatName val="0"/>
          <c:showSerName val="0"/>
          <c:showPercent val="0"/>
          <c:showBubbleSize val="0"/>
        </c:dLbls>
        <c:marker val="1"/>
        <c:smooth val="0"/>
        <c:axId val="602456456"/>
        <c:axId val="602458616"/>
      </c:lineChart>
      <c:catAx>
        <c:axId val="602456456"/>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602458616"/>
        <c:crosses val="autoZero"/>
        <c:auto val="1"/>
        <c:lblAlgn val="ctr"/>
        <c:lblOffset val="100"/>
        <c:noMultiLvlLbl val="0"/>
      </c:catAx>
      <c:valAx>
        <c:axId val="602458616"/>
        <c:scaling>
          <c:orientation val="minMax"/>
        </c:scaling>
        <c:delete val="0"/>
        <c:axPos val="l"/>
        <c:majorGridlines>
          <c:spPr>
            <a:ln>
              <a:solidFill>
                <a:schemeClr val="dk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602456456"/>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 one month report...xlsx]Q12!PivotTable13</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Commission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'Q12'!$C$4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'Q12'!$B$5:$B$10</c:f>
              <c:strCache>
                <c:ptCount val="5"/>
                <c:pt idx="0">
                  <c:v>Bob</c:v>
                </c:pt>
                <c:pt idx="1">
                  <c:v>John</c:v>
                </c:pt>
                <c:pt idx="2">
                  <c:v>Laura</c:v>
                </c:pt>
                <c:pt idx="3">
                  <c:v>Mark</c:v>
                </c:pt>
                <c:pt idx="4">
                  <c:v>Stacey</c:v>
                </c:pt>
              </c:strCache>
            </c:strRef>
          </c:cat>
          <c:val>
            <c:numRef>
              <c:f>'Q12'!$C$5:$C$10</c:f>
              <c:numCache>
                <c:formatCode>General</c:formatCode>
                <c:ptCount val="5"/>
                <c:pt idx="0">
                  <c:v>0.42</c:v>
                </c:pt>
                <c:pt idx="1">
                  <c:v>0.30000000000000004</c:v>
                </c:pt>
                <c:pt idx="2">
                  <c:v>0.88</c:v>
                </c:pt>
                <c:pt idx="3">
                  <c:v>0.41000000000000003</c:v>
                </c:pt>
                <c:pt idx="4">
                  <c:v>0.28000000000000003</c:v>
                </c:pt>
              </c:numCache>
            </c:numRef>
          </c:val>
          <c:extLst>
            <c:ext xmlns:c16="http://schemas.microsoft.com/office/drawing/2014/chart" uri="{C3380CC4-5D6E-409C-BE32-E72D297353CC}">
              <c16:uniqueId val="{00000000-96EE-4698-8771-97C66ACE5244}"/>
            </c:ext>
          </c:extLst>
        </c:ser>
        <c:dLbls>
          <c:showLegendKey val="0"/>
          <c:showVal val="1"/>
          <c:showCatName val="0"/>
          <c:showSerName val="0"/>
          <c:showPercent val="0"/>
          <c:showBubbleSize val="0"/>
        </c:dLbls>
        <c:gapWidth val="170"/>
        <c:gapDepth val="180"/>
        <c:shape val="box"/>
        <c:axId val="596778512"/>
        <c:axId val="596779592"/>
        <c:axId val="0"/>
      </c:bar3DChart>
      <c:catAx>
        <c:axId val="596778512"/>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96779592"/>
        <c:crosses val="autoZero"/>
        <c:auto val="1"/>
        <c:lblAlgn val="ctr"/>
        <c:lblOffset val="100"/>
        <c:noMultiLvlLbl val="0"/>
      </c:catAx>
      <c:valAx>
        <c:axId val="596779592"/>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96778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 one month report...xlsx]Q2!PivotTable2</c:name>
    <c:fmtId val="8"/>
  </c:pivotSource>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en-US" sz="1600" b="1">
                <a:solidFill>
                  <a:sysClr val="windowText" lastClr="000000"/>
                </a:solidFill>
              </a:rPr>
              <a:t>Item Quantity sold</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2"/>
          </a:solidFill>
          <a:ln>
            <a:noFill/>
          </a:ln>
          <a:effectLst/>
          <a:sp3d/>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EB9C8"/>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8700229023334494E-2"/>
          <c:y val="0.21961120717900576"/>
          <c:w val="0.90775678296333151"/>
          <c:h val="0.65150947135147474"/>
        </c:manualLayout>
      </c:layout>
      <c:bar3DChart>
        <c:barDir val="col"/>
        <c:grouping val="clustered"/>
        <c:varyColors val="0"/>
        <c:ser>
          <c:idx val="0"/>
          <c:order val="0"/>
          <c:tx>
            <c:strRef>
              <c:f>'Q2'!$C$5</c:f>
              <c:strCache>
                <c:ptCount val="1"/>
                <c:pt idx="0">
                  <c:v>Total</c:v>
                </c:pt>
              </c:strCache>
            </c:strRef>
          </c:tx>
          <c:spPr>
            <a:solidFill>
              <a:srgbClr val="6EB9C8"/>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'Q2'!$B$6:$B$11</c:f>
              <c:strCache>
                <c:ptCount val="5"/>
                <c:pt idx="0">
                  <c:v>Bob</c:v>
                </c:pt>
                <c:pt idx="1">
                  <c:v>John</c:v>
                </c:pt>
                <c:pt idx="2">
                  <c:v>Laura</c:v>
                </c:pt>
                <c:pt idx="3">
                  <c:v>Mark</c:v>
                </c:pt>
                <c:pt idx="4">
                  <c:v>Stacey</c:v>
                </c:pt>
              </c:strCache>
            </c:strRef>
          </c:cat>
          <c:val>
            <c:numRef>
              <c:f>'Q2'!$C$6:$C$11</c:f>
              <c:numCache>
                <c:formatCode>General</c:formatCode>
                <c:ptCount val="5"/>
                <c:pt idx="0">
                  <c:v>78</c:v>
                </c:pt>
                <c:pt idx="1">
                  <c:v>41</c:v>
                </c:pt>
                <c:pt idx="2">
                  <c:v>112</c:v>
                </c:pt>
                <c:pt idx="3">
                  <c:v>58</c:v>
                </c:pt>
                <c:pt idx="4">
                  <c:v>64</c:v>
                </c:pt>
              </c:numCache>
            </c:numRef>
          </c:val>
          <c:extLst>
            <c:ext xmlns:c16="http://schemas.microsoft.com/office/drawing/2014/chart" uri="{C3380CC4-5D6E-409C-BE32-E72D297353CC}">
              <c16:uniqueId val="{00000000-C9E6-4AFB-86D8-7C97A046E27E}"/>
            </c:ext>
          </c:extLst>
        </c:ser>
        <c:dLbls>
          <c:showLegendKey val="0"/>
          <c:showVal val="1"/>
          <c:showCatName val="0"/>
          <c:showSerName val="0"/>
          <c:showPercent val="0"/>
          <c:showBubbleSize val="0"/>
        </c:dLbls>
        <c:gapWidth val="150"/>
        <c:shape val="box"/>
        <c:axId val="534908496"/>
        <c:axId val="534907416"/>
        <c:axId val="0"/>
      </c:bar3DChart>
      <c:catAx>
        <c:axId val="5349084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907416"/>
        <c:crosses val="autoZero"/>
        <c:auto val="1"/>
        <c:lblAlgn val="ctr"/>
        <c:lblOffset val="100"/>
        <c:noMultiLvlLbl val="0"/>
      </c:catAx>
      <c:valAx>
        <c:axId val="534907416"/>
        <c:scaling>
          <c:orientation val="minMax"/>
        </c:scaling>
        <c:delete val="1"/>
        <c:axPos val="l"/>
        <c:numFmt formatCode="General" sourceLinked="1"/>
        <c:majorTickMark val="none"/>
        <c:minorTickMark val="none"/>
        <c:tickLblPos val="nextTo"/>
        <c:crossAx val="534908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 one month report...xlsx]Q11!PivotTable12</c:name>
    <c:fmtId val="9"/>
  </c:pivotSource>
  <c:chart>
    <c:title>
      <c:tx>
        <c:rich>
          <a:bodyPr rot="0" spcFirstLastPara="1" vertOverflow="ellipsis" vert="horz" wrap="square" anchor="ctr" anchorCtr="1"/>
          <a:lstStyle/>
          <a:p>
            <a:pPr>
              <a:defRPr sz="1600" b="1" i="0" u="none" strike="noStrike" kern="1200" cap="none" spc="20" baseline="0">
                <a:solidFill>
                  <a:sysClr val="windowText" lastClr="000000"/>
                </a:solidFill>
                <a:latin typeface="+mn-lt"/>
                <a:ea typeface="+mn-ea"/>
                <a:cs typeface="+mn-cs"/>
              </a:defRPr>
            </a:pPr>
            <a:r>
              <a:rPr lang="en-US" sz="1600" b="1">
                <a:solidFill>
                  <a:sysClr val="windowText" lastClr="000000"/>
                </a:solidFill>
              </a:rPr>
              <a:t>Daywise</a:t>
            </a:r>
            <a:r>
              <a:rPr lang="en-US" sz="1600" b="1" baseline="0">
                <a:solidFill>
                  <a:sysClr val="windowText" lastClr="000000"/>
                </a:solidFill>
              </a:rPr>
              <a:t> sale</a:t>
            </a:r>
            <a:endParaRPr lang="en-US" sz="1600" b="1">
              <a:solidFill>
                <a:sysClr val="windowText" lastClr="000000"/>
              </a:solidFill>
            </a:endParaRPr>
          </a:p>
        </c:rich>
      </c:tx>
      <c:layout>
        <c:manualLayout>
          <c:xMode val="edge"/>
          <c:yMode val="edge"/>
          <c:x val="0.3687001257201617"/>
          <c:y val="0"/>
        </c:manualLayout>
      </c:layout>
      <c:overlay val="0"/>
      <c:spPr>
        <a:noFill/>
        <a:ln>
          <a:noFill/>
        </a:ln>
        <a:effectLst/>
      </c:spPr>
      <c:txPr>
        <a:bodyPr rot="0" spcFirstLastPara="1" vertOverflow="ellipsis" vert="horz" wrap="square" anchor="ctr" anchorCtr="1"/>
        <a:lstStyle/>
        <a:p>
          <a:pPr>
            <a:defRPr sz="1600" b="1" i="0" u="none" strike="noStrike" kern="1200" cap="none" spc="20" baseline="0">
              <a:solidFill>
                <a:sysClr val="windowText" lastClr="000000"/>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451513816247425E-2"/>
          <c:y val="0.17068606334522085"/>
          <c:w val="0.86448607717138803"/>
          <c:h val="0.56808690580344123"/>
        </c:manualLayout>
      </c:layout>
      <c:lineChart>
        <c:grouping val="standard"/>
        <c:varyColors val="0"/>
        <c:ser>
          <c:idx val="0"/>
          <c:order val="0"/>
          <c:tx>
            <c:strRef>
              <c:f>'Q11'!$C$3</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'Q11'!$B$4:$B$26</c:f>
              <c:strCache>
                <c:ptCount val="22"/>
                <c:pt idx="0">
                  <c:v>04-07-2018</c:v>
                </c:pt>
                <c:pt idx="1">
                  <c:v>05-07-2018</c:v>
                </c:pt>
                <c:pt idx="2">
                  <c:v>06-07-2018</c:v>
                </c:pt>
                <c:pt idx="3">
                  <c:v>07-07-2018</c:v>
                </c:pt>
                <c:pt idx="4">
                  <c:v>08-07-2018</c:v>
                </c:pt>
                <c:pt idx="5">
                  <c:v>09-07-2018</c:v>
                </c:pt>
                <c:pt idx="6">
                  <c:v>10-07-2018</c:v>
                </c:pt>
                <c:pt idx="7">
                  <c:v>11-07-2018</c:v>
                </c:pt>
                <c:pt idx="8">
                  <c:v>12-07-2018</c:v>
                </c:pt>
                <c:pt idx="9">
                  <c:v>13-07-2018</c:v>
                </c:pt>
                <c:pt idx="10">
                  <c:v>14-07-2018</c:v>
                </c:pt>
                <c:pt idx="11">
                  <c:v>15-07-2018</c:v>
                </c:pt>
                <c:pt idx="12">
                  <c:v>16-07-2018</c:v>
                </c:pt>
                <c:pt idx="13">
                  <c:v>19-07-2018</c:v>
                </c:pt>
                <c:pt idx="14">
                  <c:v>20-07-2018</c:v>
                </c:pt>
                <c:pt idx="15">
                  <c:v>22-07-2018</c:v>
                </c:pt>
                <c:pt idx="16">
                  <c:v>24-07-2018</c:v>
                </c:pt>
                <c:pt idx="17">
                  <c:v>26-07-2018</c:v>
                </c:pt>
                <c:pt idx="18">
                  <c:v>27-07-2018</c:v>
                </c:pt>
                <c:pt idx="19">
                  <c:v>28-07-2018</c:v>
                </c:pt>
                <c:pt idx="20">
                  <c:v>29-07-2018</c:v>
                </c:pt>
                <c:pt idx="21">
                  <c:v>31-07-2018</c:v>
                </c:pt>
              </c:strCache>
            </c:strRef>
          </c:cat>
          <c:val>
            <c:numRef>
              <c:f>'Q11'!$C$4:$C$26</c:f>
              <c:numCache>
                <c:formatCode>General</c:formatCode>
                <c:ptCount val="22"/>
                <c:pt idx="0">
                  <c:v>1</c:v>
                </c:pt>
                <c:pt idx="1">
                  <c:v>2</c:v>
                </c:pt>
                <c:pt idx="2">
                  <c:v>1</c:v>
                </c:pt>
                <c:pt idx="3">
                  <c:v>2</c:v>
                </c:pt>
                <c:pt idx="4">
                  <c:v>1</c:v>
                </c:pt>
                <c:pt idx="5">
                  <c:v>2</c:v>
                </c:pt>
                <c:pt idx="6">
                  <c:v>3</c:v>
                </c:pt>
                <c:pt idx="7">
                  <c:v>2</c:v>
                </c:pt>
                <c:pt idx="8">
                  <c:v>2</c:v>
                </c:pt>
                <c:pt idx="9">
                  <c:v>1</c:v>
                </c:pt>
                <c:pt idx="10">
                  <c:v>2</c:v>
                </c:pt>
                <c:pt idx="11">
                  <c:v>3</c:v>
                </c:pt>
                <c:pt idx="12">
                  <c:v>1</c:v>
                </c:pt>
                <c:pt idx="13">
                  <c:v>1</c:v>
                </c:pt>
                <c:pt idx="14">
                  <c:v>1</c:v>
                </c:pt>
                <c:pt idx="15">
                  <c:v>1</c:v>
                </c:pt>
                <c:pt idx="16">
                  <c:v>1</c:v>
                </c:pt>
                <c:pt idx="17">
                  <c:v>1</c:v>
                </c:pt>
                <c:pt idx="18">
                  <c:v>2</c:v>
                </c:pt>
                <c:pt idx="19">
                  <c:v>2</c:v>
                </c:pt>
                <c:pt idx="20">
                  <c:v>1</c:v>
                </c:pt>
                <c:pt idx="21">
                  <c:v>1</c:v>
                </c:pt>
              </c:numCache>
            </c:numRef>
          </c:val>
          <c:smooth val="0"/>
          <c:extLst>
            <c:ext xmlns:c16="http://schemas.microsoft.com/office/drawing/2014/chart" uri="{C3380CC4-5D6E-409C-BE32-E72D297353CC}">
              <c16:uniqueId val="{00000000-C4B4-4322-B27D-14B9EC9BA21D}"/>
            </c:ext>
          </c:extLst>
        </c:ser>
        <c:dLbls>
          <c:showLegendKey val="0"/>
          <c:showVal val="0"/>
          <c:showCatName val="0"/>
          <c:showSerName val="0"/>
          <c:showPercent val="0"/>
          <c:showBubbleSize val="0"/>
        </c:dLbls>
        <c:marker val="1"/>
        <c:smooth val="0"/>
        <c:axId val="602456456"/>
        <c:axId val="602458616"/>
      </c:lineChart>
      <c:catAx>
        <c:axId val="602456456"/>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602458616"/>
        <c:crosses val="autoZero"/>
        <c:auto val="1"/>
        <c:lblAlgn val="ctr"/>
        <c:lblOffset val="100"/>
        <c:noMultiLvlLbl val="0"/>
      </c:catAx>
      <c:valAx>
        <c:axId val="602458616"/>
        <c:scaling>
          <c:orientation val="minMax"/>
        </c:scaling>
        <c:delete val="0"/>
        <c:axPos val="l"/>
        <c:majorGridlines>
          <c:spPr>
            <a:ln>
              <a:solidFill>
                <a:schemeClr val="dk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602456456"/>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2857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 one month report...xlsx]Q8!PivotTable8</c:name>
    <c:fmtId val="1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600"/>
              <a:t>Item</a:t>
            </a:r>
            <a:r>
              <a:rPr lang="en-US" sz="1600" baseline="0"/>
              <a:t> sold</a:t>
            </a:r>
            <a:endParaRPr lang="en-US" sz="1600"/>
          </a:p>
        </c:rich>
      </c:tx>
      <c:layout>
        <c:manualLayout>
          <c:xMode val="edge"/>
          <c:yMode val="edge"/>
          <c:x val="0.31911439114391144"/>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rgbClr val="FFC000"/>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rgbClr val="0070C0"/>
          </a:solidFill>
          <a:ln>
            <a:noFill/>
          </a:ln>
          <a:effectLst>
            <a:outerShdw blurRad="254000" sx="102000" sy="102000" algn="ctr" rotWithShape="0">
              <a:prstClr val="black">
                <a:alpha val="20000"/>
              </a:prstClr>
            </a:outerShdw>
          </a:effectLst>
        </c:spPr>
        <c:dLbl>
          <c:idx val="0"/>
          <c:layout>
            <c:manualLayout>
              <c:x val="-9.7222222222222168E-2"/>
              <c:y val="-0.11111111111111116"/>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rgbClr val="FFC000"/>
          </a:solidFill>
          <a:ln>
            <a:noFill/>
          </a:ln>
          <a:effectLst>
            <a:outerShdw blurRad="254000" sx="102000" sy="102000" algn="ctr" rotWithShape="0">
              <a:prstClr val="black">
                <a:alpha val="20000"/>
              </a:prstClr>
            </a:outerShdw>
          </a:effectLst>
        </c:spPr>
        <c:dLbl>
          <c:idx val="0"/>
          <c:layout>
            <c:manualLayout>
              <c:x val="3.3211233211233211E-2"/>
              <c:y val="-0.12037037037037036"/>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2448703527443684"/>
                  <c:h val="0.12689814814814815"/>
                </c:manualLayout>
              </c15:layout>
            </c:ext>
          </c:extLst>
        </c:dLbl>
      </c:pivotFmt>
      <c:pivotFmt>
        <c:idx val="3"/>
        <c:spPr>
          <a:solidFill>
            <a:schemeClr val="accent2">
              <a:lumMod val="60000"/>
              <a:lumOff val="40000"/>
            </a:schemeClr>
          </a:solidFill>
          <a:ln>
            <a:noFill/>
          </a:ln>
          <a:effectLst>
            <a:outerShdw blurRad="254000" sx="102000" sy="102000" algn="ctr" rotWithShape="0">
              <a:prstClr val="black">
                <a:alpha val="20000"/>
              </a:prstClr>
            </a:outerShdw>
          </a:effectLst>
        </c:spPr>
        <c:dLbl>
          <c:idx val="0"/>
          <c:layout>
            <c:manualLayout>
              <c:x val="9.7222222222222224E-2"/>
              <c:y val="-2.3148148148148147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rgbClr val="6EB9C8"/>
          </a:solidFill>
          <a:ln>
            <a:noFill/>
          </a:ln>
          <a:effectLst>
            <a:outerShdw blurRad="254000" sx="102000" sy="102000" algn="ctr" rotWithShape="0">
              <a:prstClr val="black">
                <a:alpha val="20000"/>
              </a:prstClr>
            </a:outerShdw>
          </a:effectLst>
        </c:spPr>
        <c:dLbl>
          <c:idx val="0"/>
          <c:layout>
            <c:manualLayout>
              <c:x val="-2.5000000000000001E-2"/>
              <c:y val="9.7222222222222224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rgbClr val="92D050"/>
          </a:solidFill>
          <a:ln>
            <a:noFill/>
          </a:ln>
          <a:effectLst>
            <a:outerShdw blurRad="254000" sx="102000" sy="102000" algn="ctr" rotWithShape="0">
              <a:prstClr val="black">
                <a:alpha val="20000"/>
              </a:prstClr>
            </a:outerShdw>
          </a:effectLst>
        </c:spPr>
        <c:dLbl>
          <c:idx val="0"/>
          <c:layout>
            <c:manualLayout>
              <c:x val="-9.166666666666666E-2"/>
              <c:y val="-1.3888888888888973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rgbClr val="FFC000"/>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rgbClr val="FFC000"/>
          </a:solidFill>
          <a:ln>
            <a:noFill/>
          </a:ln>
          <a:effectLst>
            <a:outerShdw blurRad="254000" sx="102000" sy="102000" algn="ctr" rotWithShape="0">
              <a:prstClr val="black">
                <a:alpha val="20000"/>
              </a:prstClr>
            </a:outerShdw>
          </a:effectLst>
        </c:spPr>
        <c:dLbl>
          <c:idx val="0"/>
          <c:layout>
            <c:manualLayout>
              <c:x val="3.3211233211233211E-2"/>
              <c:y val="-0.12037037037037036"/>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2448703527443684"/>
                  <c:h val="0.12689814814814815"/>
                </c:manualLayout>
              </c15:layout>
            </c:ext>
          </c:extLst>
        </c:dLbl>
      </c:pivotFmt>
      <c:pivotFmt>
        <c:idx val="8"/>
        <c:spPr>
          <a:solidFill>
            <a:schemeClr val="accent2">
              <a:lumMod val="60000"/>
              <a:lumOff val="40000"/>
            </a:schemeClr>
          </a:solidFill>
          <a:ln>
            <a:noFill/>
          </a:ln>
          <a:effectLst>
            <a:outerShdw blurRad="254000" sx="102000" sy="102000" algn="ctr" rotWithShape="0">
              <a:prstClr val="black">
                <a:alpha val="20000"/>
              </a:prstClr>
            </a:outerShdw>
          </a:effectLst>
        </c:spPr>
        <c:dLbl>
          <c:idx val="0"/>
          <c:layout>
            <c:manualLayout>
              <c:x val="9.7222222222222224E-2"/>
              <c:y val="-2.3148148148148147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rgbClr val="6EB9C8"/>
          </a:solidFill>
          <a:ln>
            <a:noFill/>
          </a:ln>
          <a:effectLst>
            <a:outerShdw blurRad="254000" sx="102000" sy="102000" algn="ctr" rotWithShape="0">
              <a:prstClr val="black">
                <a:alpha val="20000"/>
              </a:prstClr>
            </a:outerShdw>
          </a:effectLst>
        </c:spPr>
        <c:dLbl>
          <c:idx val="0"/>
          <c:layout>
            <c:manualLayout>
              <c:x val="-2.5000000000000001E-2"/>
              <c:y val="9.7222222222222224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rgbClr val="92D050"/>
          </a:solidFill>
          <a:ln>
            <a:noFill/>
          </a:ln>
          <a:effectLst>
            <a:outerShdw blurRad="254000" sx="102000" sy="102000" algn="ctr" rotWithShape="0">
              <a:prstClr val="black">
                <a:alpha val="20000"/>
              </a:prstClr>
            </a:outerShdw>
          </a:effectLst>
        </c:spPr>
        <c:dLbl>
          <c:idx val="0"/>
          <c:layout>
            <c:manualLayout>
              <c:x val="-9.166666666666666E-2"/>
              <c:y val="-1.3888888888888973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rgbClr val="0070C0"/>
          </a:solidFill>
          <a:ln>
            <a:noFill/>
          </a:ln>
          <a:effectLst>
            <a:outerShdw blurRad="254000" sx="102000" sy="102000" algn="ctr" rotWithShape="0">
              <a:prstClr val="black">
                <a:alpha val="20000"/>
              </a:prstClr>
            </a:outerShdw>
          </a:effectLst>
        </c:spPr>
        <c:dLbl>
          <c:idx val="0"/>
          <c:layout>
            <c:manualLayout>
              <c:x val="-9.7222222222222168E-2"/>
              <c:y val="-0.11111111111111116"/>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2"/>
        <c:spPr>
          <a:solidFill>
            <a:srgbClr val="FFC000"/>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3"/>
        <c:spPr>
          <a:solidFill>
            <a:srgbClr val="FFC000"/>
          </a:solidFill>
          <a:ln>
            <a:noFill/>
          </a:ln>
          <a:effectLst>
            <a:outerShdw blurRad="254000" sx="102000" sy="102000" algn="ctr" rotWithShape="0">
              <a:prstClr val="black">
                <a:alpha val="20000"/>
              </a:prstClr>
            </a:outerShdw>
          </a:effectLst>
        </c:spPr>
        <c:dLbl>
          <c:idx val="0"/>
          <c:layout>
            <c:manualLayout>
              <c:x val="9.2401287548195848E-2"/>
              <c:y val="-0.1203703848168605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4286714394836212"/>
                  <c:h val="0.12689811925516781"/>
                </c:manualLayout>
              </c15:layout>
            </c:ext>
          </c:extLst>
        </c:dLbl>
      </c:pivotFmt>
      <c:pivotFmt>
        <c:idx val="14"/>
        <c:spPr>
          <a:solidFill>
            <a:schemeClr val="accent2">
              <a:lumMod val="60000"/>
              <a:lumOff val="40000"/>
            </a:schemeClr>
          </a:solidFill>
          <a:ln>
            <a:noFill/>
          </a:ln>
          <a:effectLst>
            <a:outerShdw blurRad="254000" sx="102000" sy="102000" algn="ctr" rotWithShape="0">
              <a:prstClr val="black">
                <a:alpha val="20000"/>
              </a:prstClr>
            </a:outerShdw>
          </a:effectLst>
        </c:spPr>
        <c:dLbl>
          <c:idx val="0"/>
          <c:layout>
            <c:manualLayout>
              <c:x val="9.7222222222222224E-2"/>
              <c:y val="-2.3148148148148147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5"/>
        <c:spPr>
          <a:solidFill>
            <a:srgbClr val="6EB9C8"/>
          </a:solidFill>
          <a:ln>
            <a:noFill/>
          </a:ln>
          <a:effectLst>
            <a:outerShdw blurRad="254000" sx="102000" sy="102000" algn="ctr" rotWithShape="0">
              <a:prstClr val="black">
                <a:alpha val="20000"/>
              </a:prstClr>
            </a:outerShdw>
          </a:effectLst>
        </c:spPr>
        <c:dLbl>
          <c:idx val="0"/>
          <c:layout>
            <c:manualLayout>
              <c:x val="3.037396932517443E-3"/>
              <c:y val="9.7222222222222224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5043650523045857"/>
                  <c:h val="0.22572661878250275"/>
                </c:manualLayout>
              </c15:layout>
            </c:ext>
          </c:extLst>
        </c:dLbl>
      </c:pivotFmt>
      <c:pivotFmt>
        <c:idx val="16"/>
        <c:spPr>
          <a:solidFill>
            <a:srgbClr val="92D050"/>
          </a:solidFill>
          <a:ln>
            <a:noFill/>
          </a:ln>
          <a:effectLst>
            <a:outerShdw blurRad="254000" sx="102000" sy="102000" algn="ctr" rotWithShape="0">
              <a:prstClr val="black">
                <a:alpha val="20000"/>
              </a:prstClr>
            </a:outerShdw>
          </a:effectLst>
        </c:spPr>
        <c:dLbl>
          <c:idx val="0"/>
          <c:layout>
            <c:manualLayout>
              <c:x val="-0.12281949754433615"/>
              <c:y val="-1.3888770492060708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8676001999657563"/>
                  <c:h val="0.22572661878250275"/>
                </c:manualLayout>
              </c15:layout>
            </c:ext>
          </c:extLst>
        </c:dLbl>
      </c:pivotFmt>
      <c:pivotFmt>
        <c:idx val="17"/>
        <c:spPr>
          <a:solidFill>
            <a:srgbClr val="0070C0"/>
          </a:solidFill>
          <a:ln>
            <a:noFill/>
          </a:ln>
          <a:effectLst>
            <a:outerShdw blurRad="254000" sx="102000" sy="102000" algn="ctr" rotWithShape="0">
              <a:prstClr val="black">
                <a:alpha val="20000"/>
              </a:prstClr>
            </a:outerShdw>
          </a:effectLst>
        </c:spPr>
        <c:dLbl>
          <c:idx val="0"/>
          <c:layout>
            <c:manualLayout>
              <c:x val="-0.14395130568906503"/>
              <c:y val="-0.11111106125981504"/>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8900301175117704"/>
                  <c:h val="0.22572661878250275"/>
                </c:manualLayout>
              </c15:layout>
            </c:ext>
          </c:extLst>
        </c:dLbl>
      </c:pivotFmt>
    </c:pivotFmts>
    <c:plotArea>
      <c:layout>
        <c:manualLayout>
          <c:layoutTarget val="inner"/>
          <c:xMode val="edge"/>
          <c:yMode val="edge"/>
          <c:x val="0.24203707738113764"/>
          <c:y val="0.29929322327961805"/>
          <c:w val="0.57823120574543418"/>
          <c:h val="0.52880923848206995"/>
        </c:manualLayout>
      </c:layout>
      <c:doughnutChart>
        <c:varyColors val="1"/>
        <c:ser>
          <c:idx val="0"/>
          <c:order val="0"/>
          <c:tx>
            <c:strRef>
              <c:f>'Q8'!$C$3</c:f>
              <c:strCache>
                <c:ptCount val="1"/>
                <c:pt idx="0">
                  <c:v>Total</c:v>
                </c:pt>
              </c:strCache>
            </c:strRef>
          </c:tx>
          <c:spPr>
            <a:solidFill>
              <a:srgbClr val="FFC000"/>
            </a:solidFill>
          </c:spPr>
          <c:dPt>
            <c:idx val="0"/>
            <c:bubble3D val="0"/>
            <c:spPr>
              <a:solidFill>
                <a:srgbClr val="FFC00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993-4E49-8ECB-AFC9BFA47317}"/>
              </c:ext>
            </c:extLst>
          </c:dPt>
          <c:dPt>
            <c:idx val="1"/>
            <c:bubble3D val="0"/>
            <c:spPr>
              <a:solidFill>
                <a:schemeClr val="accent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993-4E49-8ECB-AFC9BFA47317}"/>
              </c:ext>
            </c:extLst>
          </c:dPt>
          <c:dPt>
            <c:idx val="2"/>
            <c:bubble3D val="0"/>
            <c:spPr>
              <a:solidFill>
                <a:srgbClr val="6EB9C8"/>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8993-4E49-8ECB-AFC9BFA47317}"/>
              </c:ext>
            </c:extLst>
          </c:dPt>
          <c:dPt>
            <c:idx val="3"/>
            <c:bubble3D val="0"/>
            <c:spPr>
              <a:solidFill>
                <a:srgbClr val="92D05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8993-4E49-8ECB-AFC9BFA47317}"/>
              </c:ext>
            </c:extLst>
          </c:dPt>
          <c:dPt>
            <c:idx val="4"/>
            <c:bubble3D val="0"/>
            <c:spPr>
              <a:solidFill>
                <a:srgbClr val="0070C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8993-4E49-8ECB-AFC9BFA47317}"/>
              </c:ext>
            </c:extLst>
          </c:dPt>
          <c:dLbls>
            <c:dLbl>
              <c:idx val="0"/>
              <c:layout>
                <c:manualLayout>
                  <c:x val="9.2401287548195848E-2"/>
                  <c:y val="-0.12037038481686053"/>
                </c:manualLayout>
              </c:layout>
              <c:showLegendKey val="0"/>
              <c:showVal val="0"/>
              <c:showCatName val="1"/>
              <c:showSerName val="0"/>
              <c:showPercent val="1"/>
              <c:showBubbleSize val="0"/>
              <c:extLst>
                <c:ext xmlns:c15="http://schemas.microsoft.com/office/drawing/2012/chart" uri="{CE6537A1-D6FC-4f65-9D91-7224C49458BB}">
                  <c15:layout>
                    <c:manualLayout>
                      <c:w val="0.24286714394836212"/>
                      <c:h val="0.12689811925516781"/>
                    </c:manualLayout>
                  </c15:layout>
                </c:ext>
                <c:ext xmlns:c16="http://schemas.microsoft.com/office/drawing/2014/chart" uri="{C3380CC4-5D6E-409C-BE32-E72D297353CC}">
                  <c16:uniqueId val="{00000001-8993-4E49-8ECB-AFC9BFA47317}"/>
                </c:ext>
              </c:extLst>
            </c:dLbl>
            <c:dLbl>
              <c:idx val="1"/>
              <c:layout>
                <c:manualLayout>
                  <c:x val="9.7222222222222224E-2"/>
                  <c:y val="-2.314814814814814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993-4E49-8ECB-AFC9BFA47317}"/>
                </c:ext>
              </c:extLst>
            </c:dLbl>
            <c:dLbl>
              <c:idx val="2"/>
              <c:layout>
                <c:manualLayout>
                  <c:x val="3.037396932517443E-3"/>
                  <c:y val="9.7222222222222224E-2"/>
                </c:manualLayout>
              </c:layout>
              <c:showLegendKey val="0"/>
              <c:showVal val="0"/>
              <c:showCatName val="1"/>
              <c:showSerName val="0"/>
              <c:showPercent val="1"/>
              <c:showBubbleSize val="0"/>
              <c:extLst>
                <c:ext xmlns:c15="http://schemas.microsoft.com/office/drawing/2012/chart" uri="{CE6537A1-D6FC-4f65-9D91-7224C49458BB}">
                  <c15:layout>
                    <c:manualLayout>
                      <c:w val="0.25043650523045857"/>
                      <c:h val="0.22572661878250275"/>
                    </c:manualLayout>
                  </c15:layout>
                </c:ext>
                <c:ext xmlns:c16="http://schemas.microsoft.com/office/drawing/2014/chart" uri="{C3380CC4-5D6E-409C-BE32-E72D297353CC}">
                  <c16:uniqueId val="{00000005-8993-4E49-8ECB-AFC9BFA47317}"/>
                </c:ext>
              </c:extLst>
            </c:dLbl>
            <c:dLbl>
              <c:idx val="3"/>
              <c:layout>
                <c:manualLayout>
                  <c:x val="-0.12281949754433615"/>
                  <c:y val="-1.3888770492060708E-2"/>
                </c:manualLayout>
              </c:layout>
              <c:showLegendKey val="0"/>
              <c:showVal val="0"/>
              <c:showCatName val="1"/>
              <c:showSerName val="0"/>
              <c:showPercent val="1"/>
              <c:showBubbleSize val="0"/>
              <c:extLst>
                <c:ext xmlns:c15="http://schemas.microsoft.com/office/drawing/2012/chart" uri="{CE6537A1-D6FC-4f65-9D91-7224C49458BB}">
                  <c15:layout>
                    <c:manualLayout>
                      <c:w val="0.28676001999657563"/>
                      <c:h val="0.22572661878250275"/>
                    </c:manualLayout>
                  </c15:layout>
                </c:ext>
                <c:ext xmlns:c16="http://schemas.microsoft.com/office/drawing/2014/chart" uri="{C3380CC4-5D6E-409C-BE32-E72D297353CC}">
                  <c16:uniqueId val="{00000007-8993-4E49-8ECB-AFC9BFA47317}"/>
                </c:ext>
              </c:extLst>
            </c:dLbl>
            <c:dLbl>
              <c:idx val="4"/>
              <c:layout>
                <c:manualLayout>
                  <c:x val="-0.14395130568906503"/>
                  <c:y val="-0.11111106125981504"/>
                </c:manualLayout>
              </c:layout>
              <c:showLegendKey val="0"/>
              <c:showVal val="0"/>
              <c:showCatName val="1"/>
              <c:showSerName val="0"/>
              <c:showPercent val="1"/>
              <c:showBubbleSize val="0"/>
              <c:extLst>
                <c:ext xmlns:c15="http://schemas.microsoft.com/office/drawing/2012/chart" uri="{CE6537A1-D6FC-4f65-9D91-7224C49458BB}">
                  <c15:layout>
                    <c:manualLayout>
                      <c:w val="0.28900301175117704"/>
                      <c:h val="0.22572661878250275"/>
                    </c:manualLayout>
                  </c15:layout>
                </c:ext>
                <c:ext xmlns:c16="http://schemas.microsoft.com/office/drawing/2014/chart" uri="{C3380CC4-5D6E-409C-BE32-E72D297353CC}">
                  <c16:uniqueId val="{00000009-8993-4E49-8ECB-AFC9BFA47317}"/>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'Q8'!$B$4:$B$9</c:f>
              <c:strCache>
                <c:ptCount val="5"/>
                <c:pt idx="0">
                  <c:v>Diary</c:v>
                </c:pt>
                <c:pt idx="1">
                  <c:v>Office Chair</c:v>
                </c:pt>
                <c:pt idx="2">
                  <c:v>Printer</c:v>
                </c:pt>
                <c:pt idx="3">
                  <c:v>Projector</c:v>
                </c:pt>
                <c:pt idx="4">
                  <c:v>White Board</c:v>
                </c:pt>
              </c:strCache>
            </c:strRef>
          </c:cat>
          <c:val>
            <c:numRef>
              <c:f>'Q8'!$C$4:$C$9</c:f>
              <c:numCache>
                <c:formatCode>General</c:formatCode>
                <c:ptCount val="5"/>
                <c:pt idx="0">
                  <c:v>16</c:v>
                </c:pt>
                <c:pt idx="1">
                  <c:v>230</c:v>
                </c:pt>
                <c:pt idx="2">
                  <c:v>80</c:v>
                </c:pt>
                <c:pt idx="3">
                  <c:v>150</c:v>
                </c:pt>
                <c:pt idx="4">
                  <c:v>40</c:v>
                </c:pt>
              </c:numCache>
            </c:numRef>
          </c:val>
          <c:extLst>
            <c:ext xmlns:c16="http://schemas.microsoft.com/office/drawing/2014/chart" uri="{C3380CC4-5D6E-409C-BE32-E72D297353CC}">
              <c16:uniqueId val="{0000000A-8993-4E49-8ECB-AFC9BFA47317}"/>
            </c:ext>
          </c:extLst>
        </c:ser>
        <c:dLbls>
          <c:showLegendKey val="0"/>
          <c:showVal val="0"/>
          <c:showCatName val="1"/>
          <c:showSerName val="0"/>
          <c:showPercent val="1"/>
          <c:showBubbleSize val="0"/>
          <c:showLeaderLines val="1"/>
        </c:dLbls>
        <c:firstSliceAng val="0"/>
        <c:holeSize val="5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2857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 one month report...xlsx]Q12!PivotTable13</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Commission</a:t>
            </a:r>
          </a:p>
        </c:rich>
      </c:tx>
      <c:layout>
        <c:manualLayout>
          <c:xMode val="edge"/>
          <c:yMode val="edge"/>
          <c:x val="0.30156365728256573"/>
          <c:y val="1.587303571183066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353131964901538"/>
          <c:y val="0.20543865087730179"/>
          <c:w val="0.84186007597379386"/>
          <c:h val="0.58614586562506454"/>
        </c:manualLayout>
      </c:layout>
      <c:bar3DChart>
        <c:barDir val="bar"/>
        <c:grouping val="clustered"/>
        <c:varyColors val="0"/>
        <c:ser>
          <c:idx val="0"/>
          <c:order val="0"/>
          <c:tx>
            <c:strRef>
              <c:f>'Q12'!$C$4</c:f>
              <c:strCache>
                <c:ptCount val="1"/>
                <c:pt idx="0">
                  <c:v>Total</c:v>
                </c:pt>
              </c:strCache>
            </c:strRef>
          </c:tx>
          <c:spPr>
            <a:solidFill>
              <a:srgbClr val="FFC00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'Q12'!$B$5:$B$10</c:f>
              <c:strCache>
                <c:ptCount val="5"/>
                <c:pt idx="0">
                  <c:v>Bob</c:v>
                </c:pt>
                <c:pt idx="1">
                  <c:v>John</c:v>
                </c:pt>
                <c:pt idx="2">
                  <c:v>Laura</c:v>
                </c:pt>
                <c:pt idx="3">
                  <c:v>Mark</c:v>
                </c:pt>
                <c:pt idx="4">
                  <c:v>Stacey</c:v>
                </c:pt>
              </c:strCache>
            </c:strRef>
          </c:cat>
          <c:val>
            <c:numRef>
              <c:f>'Q12'!$C$5:$C$10</c:f>
              <c:numCache>
                <c:formatCode>General</c:formatCode>
                <c:ptCount val="5"/>
                <c:pt idx="0">
                  <c:v>0.42</c:v>
                </c:pt>
                <c:pt idx="1">
                  <c:v>0.30000000000000004</c:v>
                </c:pt>
                <c:pt idx="2">
                  <c:v>0.88</c:v>
                </c:pt>
                <c:pt idx="3">
                  <c:v>0.41000000000000003</c:v>
                </c:pt>
                <c:pt idx="4">
                  <c:v>0.28000000000000003</c:v>
                </c:pt>
              </c:numCache>
            </c:numRef>
          </c:val>
          <c:extLst>
            <c:ext xmlns:c16="http://schemas.microsoft.com/office/drawing/2014/chart" uri="{C3380CC4-5D6E-409C-BE32-E72D297353CC}">
              <c16:uniqueId val="{00000000-E687-481A-BDAE-8723DCE5C926}"/>
            </c:ext>
          </c:extLst>
        </c:ser>
        <c:dLbls>
          <c:showLegendKey val="0"/>
          <c:showVal val="1"/>
          <c:showCatName val="0"/>
          <c:showSerName val="0"/>
          <c:showPercent val="0"/>
          <c:showBubbleSize val="0"/>
        </c:dLbls>
        <c:gapWidth val="150"/>
        <c:shape val="box"/>
        <c:axId val="596778512"/>
        <c:axId val="596779592"/>
        <c:axId val="0"/>
      </c:bar3DChart>
      <c:catAx>
        <c:axId val="596778512"/>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96779592"/>
        <c:crosses val="autoZero"/>
        <c:auto val="1"/>
        <c:lblAlgn val="ctr"/>
        <c:lblOffset val="100"/>
        <c:noMultiLvlLbl val="0"/>
      </c:catAx>
      <c:valAx>
        <c:axId val="596779592"/>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96778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 one month report...xlsx]q7!PivotTable7</c:name>
    <c:fmtId val="11"/>
  </c:pivotSource>
  <c:chart>
    <c:title>
      <c:tx>
        <c:rich>
          <a:bodyPr rot="0" spcFirstLastPara="1" vertOverflow="ellipsis" vert="horz" wrap="square" anchor="ctr" anchorCtr="1"/>
          <a:lstStyle/>
          <a:p>
            <a:pPr>
              <a:defRPr sz="14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sz="1400">
                <a:solidFill>
                  <a:schemeClr val="bg1"/>
                </a:solidFill>
                <a:latin typeface="+mn-lt"/>
              </a:rPr>
              <a:t>Total Price per product</a:t>
            </a:r>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8.3333333333333332E-3"/>
              <c:y val="2.3148148148148147E-2"/>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8.3333333333333332E-3"/>
              <c:y val="2.3148148148148147E-2"/>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a:outerShdw blurRad="57150" dist="19050" dir="5400000" algn="ctr" rotWithShape="0">
              <a:srgbClr val="000000">
                <a:alpha val="63000"/>
              </a:srgbClr>
            </a:outerShdw>
          </a:effectLst>
          <a:sp3d/>
        </c:spPr>
        <c:dLbl>
          <c:idx val="0"/>
          <c:layout>
            <c:manualLayout>
              <c:x val="8.3333333333333332E-3"/>
              <c:y val="2.3148148148148147E-2"/>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583333333333333E-2"/>
          <c:y val="0.21243647234678628"/>
          <c:w val="0.90833333333333333"/>
          <c:h val="0.62494309287572236"/>
        </c:manualLayout>
      </c:layout>
      <c:bar3DChart>
        <c:barDir val="col"/>
        <c:grouping val="stacked"/>
        <c:varyColors val="0"/>
        <c:ser>
          <c:idx val="0"/>
          <c:order val="0"/>
          <c:tx>
            <c:strRef>
              <c:f>'q7'!$C$4</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a:sp3d/>
          </c:spPr>
          <c:invertIfNegative val="0"/>
          <c:dPt>
            <c:idx val="0"/>
            <c:invertIfNegative val="0"/>
            <c:bubble3D val="0"/>
            <c:spPr>
              <a:solidFill>
                <a:schemeClr val="accent2"/>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0-366D-4537-952A-5249750359D0}"/>
              </c:ext>
            </c:extLst>
          </c:dPt>
          <c:dLbls>
            <c:dLbl>
              <c:idx val="0"/>
              <c:layout>
                <c:manualLayout>
                  <c:x val="8.3333333333333332E-3"/>
                  <c:y val="2.31481481481481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66D-4537-952A-5249750359D0}"/>
                </c:ext>
              </c:extLst>
            </c:dLbl>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'q7'!$B$5:$B$10</c:f>
              <c:strCache>
                <c:ptCount val="5"/>
                <c:pt idx="0">
                  <c:v>Office Chair</c:v>
                </c:pt>
                <c:pt idx="1">
                  <c:v>Projector</c:v>
                </c:pt>
                <c:pt idx="2">
                  <c:v>Printer</c:v>
                </c:pt>
                <c:pt idx="3">
                  <c:v>White Board</c:v>
                </c:pt>
                <c:pt idx="4">
                  <c:v>Diary</c:v>
                </c:pt>
              </c:strCache>
            </c:strRef>
          </c:cat>
          <c:val>
            <c:numRef>
              <c:f>'q7'!$C$5:$C$10</c:f>
              <c:numCache>
                <c:formatCode>General</c:formatCode>
                <c:ptCount val="5"/>
                <c:pt idx="0">
                  <c:v>81190</c:v>
                </c:pt>
                <c:pt idx="1">
                  <c:v>55050</c:v>
                </c:pt>
                <c:pt idx="2">
                  <c:v>37280</c:v>
                </c:pt>
                <c:pt idx="3">
                  <c:v>17760</c:v>
                </c:pt>
                <c:pt idx="4">
                  <c:v>6704</c:v>
                </c:pt>
              </c:numCache>
            </c:numRef>
          </c:val>
          <c:extLst>
            <c:ext xmlns:c16="http://schemas.microsoft.com/office/drawing/2014/chart" uri="{C3380CC4-5D6E-409C-BE32-E72D297353CC}">
              <c16:uniqueId val="{00000001-366D-4537-952A-5249750359D0}"/>
            </c:ext>
          </c:extLst>
        </c:ser>
        <c:dLbls>
          <c:showLegendKey val="0"/>
          <c:showVal val="1"/>
          <c:showCatName val="0"/>
          <c:showSerName val="0"/>
          <c:showPercent val="0"/>
          <c:showBubbleSize val="0"/>
        </c:dLbls>
        <c:gapWidth val="95"/>
        <c:gapDepth val="95"/>
        <c:shape val="box"/>
        <c:axId val="608638848"/>
        <c:axId val="608637048"/>
        <c:axId val="0"/>
      </c:bar3DChart>
      <c:catAx>
        <c:axId val="6086388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8637048"/>
        <c:crosses val="autoZero"/>
        <c:auto val="1"/>
        <c:lblAlgn val="ctr"/>
        <c:lblOffset val="100"/>
        <c:noMultiLvlLbl val="0"/>
      </c:catAx>
      <c:valAx>
        <c:axId val="608637048"/>
        <c:scaling>
          <c:orientation val="minMax"/>
        </c:scaling>
        <c:delete val="1"/>
        <c:axPos val="l"/>
        <c:numFmt formatCode="General" sourceLinked="1"/>
        <c:majorTickMark val="none"/>
        <c:minorTickMark val="none"/>
        <c:tickLblPos val="nextTo"/>
        <c:crossAx val="608638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28575">
      <a:solidFill>
        <a:sysClr val="windowText" lastClr="000000"/>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 one month report...xlsx]Q1!PivotTable1</c:name>
    <c:fmtId val="0"/>
  </c:pivotSource>
  <c:chart>
    <c:title>
      <c:tx>
        <c:rich>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r>
              <a:rPr lang="en-US">
                <a:solidFill>
                  <a:schemeClr val="bg1"/>
                </a:solidFill>
              </a:rPr>
              <a:t>Total Sale</a:t>
            </a:r>
            <a:r>
              <a:rPr lang="en-US" baseline="0">
                <a:solidFill>
                  <a:schemeClr val="bg1"/>
                </a:solidFill>
              </a:rPr>
              <a:t> Revenue</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rgbClr val="92D050"/>
          </a:solidFill>
          <a:ln>
            <a:noFill/>
          </a:ln>
          <a:effectLst>
            <a:outerShdw blurRad="254000" sx="102000" sy="102000" algn="ctr" rotWithShape="0">
              <a:prstClr val="black">
                <a:alpha val="20000"/>
              </a:prstClr>
            </a:outerShdw>
          </a:effectLst>
          <a:sp3d/>
        </c:spPr>
      </c:pivotFmt>
      <c:pivotFmt>
        <c:idx val="2"/>
        <c:spPr>
          <a:solidFill>
            <a:srgbClr val="0070C0"/>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rgbClr val="D165A5"/>
          </a:solidFill>
          <a:ln>
            <a:noFill/>
          </a:ln>
          <a:effectLst>
            <a:outerShdw blurRad="254000" sx="102000" sy="102000" algn="ctr" rotWithShape="0">
              <a:prstClr val="black">
                <a:alpha val="20000"/>
              </a:prstClr>
            </a:outerShdw>
          </a:effectLst>
          <a:sp3d/>
        </c:spPr>
      </c:pivotFmt>
      <c:pivotFmt>
        <c:idx val="5"/>
        <c:spPr>
          <a:solidFill>
            <a:srgbClr val="FFC000"/>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'Q1'!$C$5</c:f>
              <c:strCache>
                <c:ptCount val="1"/>
                <c:pt idx="0">
                  <c:v>Total</c:v>
                </c:pt>
              </c:strCache>
            </c:strRef>
          </c:tx>
          <c:dPt>
            <c:idx val="0"/>
            <c:bubble3D val="0"/>
            <c:spPr>
              <a:solidFill>
                <a:srgbClr val="0070C0"/>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AB23-4BBB-A262-D9F01D6AFB9F}"/>
              </c:ext>
            </c:extLst>
          </c:dPt>
          <c:dPt>
            <c:idx val="1"/>
            <c:bubble3D val="0"/>
            <c:spPr>
              <a:solidFill>
                <a:srgbClr val="92D050"/>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2-AB23-4BBB-A262-D9F01D6AFB9F}"/>
              </c:ext>
            </c:extLst>
          </c:dPt>
          <c:dPt>
            <c:idx val="2"/>
            <c:bubble3D val="0"/>
            <c:spPr>
              <a:solidFill>
                <a:srgbClr val="FFC000"/>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6-AB23-4BBB-A262-D9F01D6AFB9F}"/>
              </c:ext>
            </c:extLst>
          </c:dPt>
          <c:dPt>
            <c:idx val="3"/>
            <c:bubble3D val="0"/>
            <c:spPr>
              <a:solidFill>
                <a:srgbClr val="D165A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AB23-4BBB-A262-D9F01D6AFB9F}"/>
              </c:ext>
            </c:extLst>
          </c:dPt>
          <c:dPt>
            <c:idx val="4"/>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4-AB23-4BBB-A262-D9F01D6AFB9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'Q1'!$B$6:$B$11</c:f>
              <c:strCache>
                <c:ptCount val="5"/>
                <c:pt idx="0">
                  <c:v>Bob</c:v>
                </c:pt>
                <c:pt idx="1">
                  <c:v>John</c:v>
                </c:pt>
                <c:pt idx="2">
                  <c:v>Laura</c:v>
                </c:pt>
                <c:pt idx="3">
                  <c:v>Mark</c:v>
                </c:pt>
                <c:pt idx="4">
                  <c:v>Stacey</c:v>
                </c:pt>
              </c:strCache>
            </c:strRef>
          </c:cat>
          <c:val>
            <c:numRef>
              <c:f>'Q1'!$C$6:$C$11</c:f>
              <c:numCache>
                <c:formatCode>General</c:formatCode>
                <c:ptCount val="5"/>
                <c:pt idx="0">
                  <c:v>17940</c:v>
                </c:pt>
                <c:pt idx="1">
                  <c:v>9430</c:v>
                </c:pt>
                <c:pt idx="2">
                  <c:v>25760</c:v>
                </c:pt>
                <c:pt idx="3">
                  <c:v>13340</c:v>
                </c:pt>
                <c:pt idx="4">
                  <c:v>14720</c:v>
                </c:pt>
              </c:numCache>
            </c:numRef>
          </c:val>
          <c:extLst>
            <c:ext xmlns:c16="http://schemas.microsoft.com/office/drawing/2014/chart" uri="{C3380CC4-5D6E-409C-BE32-E72D297353CC}">
              <c16:uniqueId val="{00000000-AB23-4BBB-A262-D9F01D6AFB9F}"/>
            </c:ext>
          </c:extLst>
        </c:ser>
        <c:dLbls>
          <c:showLegendKey val="0"/>
          <c:showVal val="0"/>
          <c:showCatName val="1"/>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 one month report...xlsx]Q2!PivotTable2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Item Quantity sold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'Q2'!$C$5</c:f>
              <c:strCache>
                <c:ptCount val="1"/>
                <c:pt idx="0">
                  <c:v>Total</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'Q2'!$B$6:$B$11</c:f>
              <c:strCache>
                <c:ptCount val="5"/>
                <c:pt idx="0">
                  <c:v>Bob</c:v>
                </c:pt>
                <c:pt idx="1">
                  <c:v>John</c:v>
                </c:pt>
                <c:pt idx="2">
                  <c:v>Laura</c:v>
                </c:pt>
                <c:pt idx="3">
                  <c:v>Mark</c:v>
                </c:pt>
                <c:pt idx="4">
                  <c:v>Stacey</c:v>
                </c:pt>
              </c:strCache>
            </c:strRef>
          </c:cat>
          <c:val>
            <c:numRef>
              <c:f>'Q2'!$C$6:$C$11</c:f>
              <c:numCache>
                <c:formatCode>General</c:formatCode>
                <c:ptCount val="5"/>
                <c:pt idx="0">
                  <c:v>78</c:v>
                </c:pt>
                <c:pt idx="1">
                  <c:v>41</c:v>
                </c:pt>
                <c:pt idx="2">
                  <c:v>112</c:v>
                </c:pt>
                <c:pt idx="3">
                  <c:v>58</c:v>
                </c:pt>
                <c:pt idx="4">
                  <c:v>64</c:v>
                </c:pt>
              </c:numCache>
            </c:numRef>
          </c:val>
          <c:extLst>
            <c:ext xmlns:c16="http://schemas.microsoft.com/office/drawing/2014/chart" uri="{C3380CC4-5D6E-409C-BE32-E72D297353CC}">
              <c16:uniqueId val="{00000000-6288-47DB-A9F1-D2EA78E75B7D}"/>
            </c:ext>
          </c:extLst>
        </c:ser>
        <c:dLbls>
          <c:showLegendKey val="0"/>
          <c:showVal val="1"/>
          <c:showCatName val="0"/>
          <c:showSerName val="0"/>
          <c:showPercent val="0"/>
          <c:showBubbleSize val="0"/>
        </c:dLbls>
        <c:gapWidth val="150"/>
        <c:shape val="box"/>
        <c:axId val="534908496"/>
        <c:axId val="534907416"/>
        <c:axId val="0"/>
      </c:bar3DChart>
      <c:catAx>
        <c:axId val="5349084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907416"/>
        <c:crosses val="autoZero"/>
        <c:auto val="1"/>
        <c:lblAlgn val="ctr"/>
        <c:lblOffset val="100"/>
        <c:noMultiLvlLbl val="0"/>
      </c:catAx>
      <c:valAx>
        <c:axId val="534907416"/>
        <c:scaling>
          <c:orientation val="minMax"/>
        </c:scaling>
        <c:delete val="1"/>
        <c:axPos val="l"/>
        <c:numFmt formatCode="General" sourceLinked="1"/>
        <c:majorTickMark val="none"/>
        <c:minorTickMark val="none"/>
        <c:tickLblPos val="nextTo"/>
        <c:crossAx val="534908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 one month report...xlsx]q7!PivotTable7</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Price per product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8.3333333333333332E-3"/>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'q7'!$C$4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Lbl>
              <c:idx val="1"/>
              <c:layout>
                <c:manualLayout>
                  <c:x val="8.3333333333333332E-3"/>
                  <c:y val="2.3148148148148147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'q7'!$B$5:$B$10</c:f>
              <c:strCache>
                <c:ptCount val="5"/>
                <c:pt idx="0">
                  <c:v>Office Chair</c:v>
                </c:pt>
                <c:pt idx="1">
                  <c:v>Projector</c:v>
                </c:pt>
                <c:pt idx="2">
                  <c:v>Printer</c:v>
                </c:pt>
                <c:pt idx="3">
                  <c:v>White Board</c:v>
                </c:pt>
                <c:pt idx="4">
                  <c:v>Diary</c:v>
                </c:pt>
              </c:strCache>
            </c:strRef>
          </c:cat>
          <c:val>
            <c:numRef>
              <c:f>'q7'!$C$5:$C$10</c:f>
              <c:numCache>
                <c:formatCode>General</c:formatCode>
                <c:ptCount val="5"/>
                <c:pt idx="0">
                  <c:v>81190</c:v>
                </c:pt>
                <c:pt idx="1">
                  <c:v>55050</c:v>
                </c:pt>
                <c:pt idx="2">
                  <c:v>37280</c:v>
                </c:pt>
                <c:pt idx="3">
                  <c:v>17760</c:v>
                </c:pt>
                <c:pt idx="4">
                  <c:v>6704</c:v>
                </c:pt>
              </c:numCache>
            </c:numRef>
          </c:val>
          <c:extLst>
            <c:ext xmlns:c16="http://schemas.microsoft.com/office/drawing/2014/chart" uri="{C3380CC4-5D6E-409C-BE32-E72D297353CC}">
              <c16:uniqueId val="{00000000-6803-4254-88CF-524F7D7F4A77}"/>
            </c:ext>
          </c:extLst>
        </c:ser>
        <c:dLbls>
          <c:showLegendKey val="0"/>
          <c:showVal val="1"/>
          <c:showCatName val="0"/>
          <c:showSerName val="0"/>
          <c:showPercent val="0"/>
          <c:showBubbleSize val="0"/>
        </c:dLbls>
        <c:gapWidth val="95"/>
        <c:gapDepth val="95"/>
        <c:shape val="box"/>
        <c:axId val="608638848"/>
        <c:axId val="608637048"/>
        <c:axId val="0"/>
      </c:bar3DChart>
      <c:catAx>
        <c:axId val="6086388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8637048"/>
        <c:crosses val="autoZero"/>
        <c:auto val="1"/>
        <c:lblAlgn val="ctr"/>
        <c:lblOffset val="100"/>
        <c:noMultiLvlLbl val="0"/>
      </c:catAx>
      <c:valAx>
        <c:axId val="608637048"/>
        <c:scaling>
          <c:orientation val="minMax"/>
        </c:scaling>
        <c:delete val="1"/>
        <c:axPos val="l"/>
        <c:numFmt formatCode="General" sourceLinked="1"/>
        <c:majorTickMark val="none"/>
        <c:minorTickMark val="none"/>
        <c:tickLblPos val="nextTo"/>
        <c:crossAx val="608638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Statewise sale</cx:v>
        </cx:txData>
      </cx:tx>
      <cx:txPr>
        <a:bodyPr spcFirstLastPara="1" vertOverflow="ellipsis" horzOverflow="overflow" wrap="square" lIns="0" tIns="0" rIns="0" bIns="0" anchor="ctr" anchorCtr="1"/>
        <a:lstStyle/>
        <a:p>
          <a:pPr algn="ctr" rtl="0">
            <a:defRPr/>
          </a:pPr>
          <a:r>
            <a:rPr lang="en-US" sz="1600" b="1" i="0" u="none" strike="noStrike" baseline="0">
              <a:solidFill>
                <a:sysClr val="window" lastClr="FFFFFF">
                  <a:lumMod val="95000"/>
                </a:sysClr>
              </a:solidFill>
              <a:latin typeface="Calibri" panose="020F0502020204030204"/>
            </a:rPr>
            <a:t>Statewise sale</a:t>
          </a:r>
        </a:p>
      </cx:txPr>
    </cx:title>
    <cx:plotArea>
      <cx:plotAreaRegion>
        <cx:series layoutId="regionMap" uniqueId="{078D964F-86C2-4366-AED5-D1C52AD62657}">
          <cx:dataLabels pos="ctr">
            <cx:visibility seriesName="0" categoryName="0" value="1"/>
          </cx:dataLabels>
          <cx:dataId val="0"/>
          <cx:layoutPr>
            <cx:geography cultureLanguage="en-US" cultureRegion="IN" attribution="Powered by Bing">
              <cx:geoCache provider="{E9337A44-BEBE-4D9F-B70C-5C5E7DAFC167}">
                <cx:binary>1HtZc9y40uVfcfh5qAYBYrtx+0YMSNam1ZIlLy8MWZa5AwRIcPv1k2ov15LV7f5iPBHTFd3hqGKx
kMiDzDx5kvr33fyvu+b+1r2Y20b3/7qbf39ZDEP3r99+6++K+/a2P2rLO2d682k4ujPtb+bTp/Lu
/reP7nYqdf4bRmH0211x64b7+eV//g2/lt+bE3N3O5RGv/L3brm8730z9H9x7dlLL24/tqVOyn5w
5d0Q/v5SlbDKyxf3eiiH5fXS3f/+8tFXXr747ekP/bDoiwbsGvxHuBfTI8aloCEl6I9X+PJFY3T+
5bKAy0gyFkn8dc2z2xbu+6kZfxhx+/Gju+972MQf/3677ZHF8Onlyxd3xuvhwU05eOz3l3v9sbx9
+aLsTfz5QmwezN2f/bG/3x47+D//fvIB7PjJJ99h8NQ9P7v0AwRbX9262+GrQ34BCPiIScxkyOWX
1yMQeHhEJUdEwFc+v74u/RmLv2HP82h8u/EJHtvDPwqP5L4pyq8u+QVoiCMWESIRY8+FBOdHYUgj
DjHzGQz2denPaPzUmuex+HLbEySSk38UEse3Tt8OtzVE7q9KUGF0xEMU4SjCz6LBjkJIYJC+yGc0
yNelP6Pxtyx6HpHvbn2CyvH//kehcoCKURe3+uNX1/yCGCFHjLIQS/HF7eJRxoKyQVkUEszEZ1Si
r0t/RuVvWfQ8Kt/d+gSVw+4fhcrW/MoooUeEEUwk/uJw+QgPHh0hCtWDYfwZD/oYj5/Y8jwSf9z0
BIPtPysydrduudW/EAcsj0IpQhmBg7+jUZwdkQjhCEXicxJ7UjP+hh3PY/Dtxic47P5ZjOr43t02
vxCGEB1FkZQhvD6f9yfhwI4iBGwqCr9U+Cfk9ufmPI/G1/uegHH8zyrip7dQL277YnC/EhF5FFGM
BKHyz8o4EpJgQO2P15ME9Tdteh6WRzc/web0n1U0Tu/zAiJl+YXIQAdICYVizb+U8sexIsMjzDkT
HD3ffPwti/4El/9u5ikq/6yIuR4GUA4u3O3H+774Wll/AcliRxIToFnh55BB4aOiIhCQLEYo/srB
nlDfv23V8+g8uf0JQtcX/yiy9ea+H16oe53fNr8QH3IkIHAo4vwxMPxIcmBb0deAepLM/qYxz8Py
6OYnoLxR/1+D8rzE832j+Ogb/1MlCx9BLFAk6Fe3PwKFyweGzDiIXc9SsC+C059b8zwcX257ZPj/
Y/Xqz5Wtb0JfAk14+odC+J249ddX/9geiJZPbv2rPv6zr/Yff38ZohBxKCDfQfbwO19u/qKL3IJY
+gK60Bdntzmky93teN98k20e/8r9bT/8/pKTI0yYQGEY8QhkSAJN5gSBDFfwkQyB4cGaNBICC8iM
2rihAEETHREgGSBpEhA1GYbY643/cgVBR4oQMHFBMCLhN6X2wjRLbvQ3D315/0L79sKUeuh/fwmM
vfv8rQdTeQQ8Bg4T1EQEloA6h+D63e0liMHw5fB/VdWAZ5I1WTp1laqqecuiYhP2OKnnaPudn55Z
KoR08mgthiiIg6GABUMiwRWP18rboDMd7bOUarMZ+Xi5tHbX13yjDd2s0r5rEY2H6Y0km4Cv53m7
orggb5scK1zOx3PTbZjGwIS+ScfPWQWe/NEqYGzA6cA8xgCd7z2QdaWRrLVZ2hVLOtR237BpiCfM
N2Hu0pV1MQ/amDm2EbVWMh+TJYtaleXdlg5xhLtXf20Q6EE/WiQwESAGMcAEUsFji9qCd4FEeZb2
qy+2uIr2uabRZSTD7HwuCqQ6GjTnXTN6p2a2HkCJbuNhpV5V9Rjt10K/D5ymr7IhbI6JF9lxFJX7
jutNN3uXED295/Nds+hkHAbFjD5loyrrSc1iVIumCvtcSRakpEcxLqTqRRlbsya2oLHG9BTZIJFd
tekinVRNdCprv/FFeWDB5YTN5Zq1Cc6jJLJjTMWSBsgnk5dKI3zIWbb11pz0DO/KVivr3i5tsA8K
G6/jh0AfM+4bFU3k0C2qwdGuljejH9+Mvu6UW/oi7ma+j4abbPJ7sYxxM5otcUPS9s2shvzVGh1K
Xp01gsYrWmNBl7Tl2YEWQ1JHmZJZc7LQ6aod9YEQvpl7smN13sa+HTa2EssmmFqFMU+gMsZBMSkf
udOxYJuefJr5lIgI1mymtDPjhlijevoG1KND1dKY63ofNlT5xquwHDf50MQVNTvXT3He9OAeWEZG
SWenS+PoK8BTVQHZ+YG1ap3GhNNZ4colof1Q8HOs7YleB1WWIp6CQSEkD10EkTmKFFVtHJRX9WR2
gTtbOr5hsrgdqyyNog92Nu/7/k67UeXCqjqX532GYrlclE7vRDjGreCbsp3jPOv9GZK0uyqH7H3O
2+B0sYAc9/V50FXTJV5nM8Q5HC08ZPIiayNzlxOblarrwGnt2FWFmnVz3y+6eIXX3NxKUnKmCH0I
moypMsyKPZ+iKx56fM1qPO77KffvplEb5YnMt9PEZaNYg/Kbtqt13CwkU2GmV6twHUalyqhvr0S9
+E3Iep4Mbg2I0tO8OLCCzbfULc1O09ZHarZjflqMXXlCPDmnrmev3DryywG3dvNHnH4pS18yx+dU
eme6xZV58WXu9e3tf16bFv77Y0jz3w8fxmb/fXf6dd72l9/a3puH8tI//dKDNd9+C4z5Yt1DVXr0
5ocq+Sd18PP47k8u/r0iCUkphBz6Lcf+UCEfUbv/Ftcv932uiRIdIQYqUgSkM4xE9N+aCJqrwBLq
JZUhARYkQXP9WhM5FFLEkUScSujmCFz6WhRhthShEEN/x4WgPML/N0WRPejBEN9AxEIojk9LAo+C
3DaCia0rfL2xqJJqzFmZ0LIWatDL/jv3PFeCgGA8LkFSRGGII87BIxI28jjhV3jOYI4j+Tas+3yb
47q6j0hkX42h7tJ5GaekzdbePoQL6tW6jEKqqqD+ZnVZE08jJtf1mIkx+YldQD9+sAsLJCJQXbGk
HPSl70uj7PsyqpZWbCfcvB802BFOgVB8pTs8RAcpV7M1DXGbrGzmpFhOqfMIhnLfzs4zzgFMf7CB
hKC5IMxAiadPbKiFZdlcebHtytlus7rPDiIszeu/XuUpDQLEYTIjqAD1gEsiH65/R4M4OLkq1kps
iaE7Wk9vRMTL3VQ2nbJTP/3Esc/sCebUsJuIUyAeT8+Xwy5EcyXkVmrONrOYG1X5Dv9klR+IjRQS
IgJ0KAYzQIGfnCqc1aGdaMa3tGhhG/UyKd34yxGeEPgfOw/II4OxL+xHwLjxsfNosIJHH45vViKk
2qD6NJWrjWuiL0hVfx6Ff56EP3MenkFKhuyBG5OIIvqUsM4+Mob3Ed8akKrjRoSRKkZcJ+3Kmniu
2E/oIX4gW98TZDgZEoeCEHh2AOap4gkZK0MRrY7nfGuDqFZuNPJk4hm6bMKC7U1b1EmnLdsUw4R3
q6nMJkRt9oE1RKtJz/ayqoXbEt2OCalZFipEbRczIpqE0nW9GHDXdokotLR7X+kyJm0rBuW6tRiV
mewUd8MaJp5WwNFQBeWsbd1PGGf4TJxLClMViUHZ//E8TrrEE11Kvs11gfcVDcR+GSmK+UivgwVo
Y5X1e+3yT5wUXRrhGr+e8kj8xNXPnVcJmRt4LEeURE887aol0jRr5LZpfLSfo/JMg5inQlSw+K8P
7I8rgXoL9QP6J0HB109WKrqin2QlxZZnZRvPXgjlTPu+LxBO/3olOJk/HliJ4LkahEkUEf75+nep
xbYhCTju+TaSI07rMSh3DjL+BUZsvmQBHARsh9d5Pbdp5YelTgaBbJwx3U2qNvO0k33XbBdQBLzq
PWVXvhzpLR2t2E2sAopJrF+uZD9EJ8MwmuO6aMutdsXSqi701bxphKSx9aGNUcv9HslF7LoiYhvp
9LINbG8T5yxOCXUyhC+iJlQ0NzTbTgO2cd6G2akvKnquaThXcV/0LM3HGScjF+V5htrqdrFVu49G
OaWoketukTRQZrR8X9uBvy3JGp1PGDa+9lEfBxlqFJWOHQTC2WlYLYmsB5I2WdfuC1q6uG9Do8zs
u9cRdt1b7HV3K3IkVF5YjVWx2CzWZupTrsdlo6VudiUaqqsAdfZcoBZI78y7KandvEKLNBH7tpvH
7NSNRXZTyLXcjq0Vd2zqZ6MyRN7VQfVGN1jmqg4MO64Gd06kI2e8LRKLyh2Jgnanx5BADzLm+BKa
XNMrUjBxjCLSn6/jglQ+WLbtrau3sJ0uFqOsVNbYMulX45vDaMoZKchSy4n0EsAsa9/6xOPM89gH
ttw2dhrvgTKBTyaiT4pCd8o0PjyzQ5aBywj2e2ui/k3Y6/EGFIXKJi3teqYyh+QN0LZlUFTL4Vo0
bbT3Ho3xZG0QO0ajEzuyNjUWZb0qc9FlsV2h9EN3ELbQhjSR8Q+dRbnDuXQbLQBv3I/gvjHo6W3G
6inJAVtIQmNYplFH6buiw8sxlzh6RwqLRiVQXZyPuUVUibGGdYRHvYghecyQOaPFMVW3k7yZejo0
N4Q0Wo0IVXeWVrAHnlE48XKs+qsmAiKUtMXUpQVQnEPbu7gBdeXTmpOlUsiDfJGggWTVVuCuWqHv
9csJrlt7WNnATFI20wIhlCNVZDPb4hUIjoJ80H4AIXqUKjcZdLCRs3snW65IXvvdmKH5lK1BXqoq
yuXWmGB1MarbNhE6O6v9nO8oMeNDvxOCvcXkiFGFGFgZt5hBmxwE5XqCJ7fxY2gPhaTuOB90ewUN
9xDX5bKZO168xkjOaVl2w6YH23ZTYPKNtIPcCYpawHduk5zNcD6atQZTi8azDTd5eDMSwY/JYu9N
SG1aelcCP7X2vcwkC4GgErsPQucUCyocQ5/lSxWudNoGgkWJbWrwPhL1qfBaxsW8FPtCOwF7pbki
fdneIpdXZ5UOp50gLvtYk5Vmqq6m6dVYoS5pAOKrjBO0q8qgSadlLLbBDFUYqKi7G2k7vMKyX3Zy
Ctqt671ILc7DjUAkUC2Wm3kEgjivYXSc4alKZ+4n5XwVqbE75LQUx70RdojbdQLxrM9FnFXZdb6M
0bF1YX4e1As+dm6Qt6Vg5BqvdEibPCdUucx5YOUu22EE3XbRDmU60xJCQQT5oazDMWEdkOMW0+I4
78a3Qrj+IAyqY6h6i5q89zuXrfp0aKjwcRdNa2J0GamcuapRPGiqOPKVSeYWiDeh61lPbJGOFV+v
sOX9abfW5Ye5hIyLAlxB2xuWW2vr+aIfzbSvcJC97XKUK1+v8prZaE1ntwSJXvh6msvqrQddamt6
aMilzvo4ZxdZ014iVDf7tmjZfvKkVlldJfk6jtvGi2BjCJvu9aQHrOqubleItSB8O0tLTqOmP52y
ok9EV+XxPKElxtESnjQDiXLFRNFsXMPrhDZm2phIdqoPB2goQtap1bnxMus7XW5cxHvVDCtWlQ4+
zaxX7cTpayBJKyg4hVXUQCizEG3DkNF0mkx4GunhVVe6E1LpRfEw6OIVMvg2y/RtaIyLC9g5cTUk
oNwoGw2z6nmfFOUapTOexpj4iZzZyWeXGmVtyrN8Oa5EdBqZUSdSBKuaCZs30+Tt+0xmIuZLaGK2
rBeMWrGpJs0mxeaJvdW8mNOwyZcNt1lNYgF6WhlHOpiAVi26uwZeNr/CuiS7hpFs68qpiUNINmdl
izoV2kBeFbDfd05OowM1tHHgDdayGdK5rWYVNt7whFuToZQurh5TZsAjqpcrv2ioZg1Uq9W9GQvX
f8ABBgHGcun8Pq+WWYCQ2ep46NdPCy61yktWq4n723ZtzB5+blWDmPtNFbkoDqm0Sb80l5D7EwTJ
5wyC0G7Xqs9ieJSmfgcasT3gPMtV6NdVhctkk7rJi01Z1osKmYAwntyxW7P5nDfRzYhLlOQyuCbN
1MUEivwFC4zY9GtW1XFdhJqrjE1wcuu+iVce2SvQo6942dud6apAyWFFu6Gvq8O89NGutd7vfVYV
kOW9tltG4VCMFuNtbhq2hZQSpJnrkZo6DOrb0OIL3zVlolGh3xkR9amNaJoFS3WsHWSLuZfmExSk
Mq301OxWhsbrHLR7HZczne5ds9JIGaTbpHL9qtZVIuCMFKS7QJidaEy7n8r+k8HYHOYpC69IKO3G
oQf9a6wPy0ppbCSZQaULg/FmrOv8E11rlxaAzbkVC9pzarNNoKW7XGmTb/o2++ik9WehDvJNU0p9
YKIqa0iPvt7NI5q3U2WW2Ge2SocWvbJrJOKeFHizinHerBkFHSuPcn2oKJwEMWO0CYkf1IyrdWPm
sj6OlhJksKH15RTP9TDFnmbmDs+4Oc40roeNHsAjklXNNtMy3EeFEaor2HEd+beLm83pbOazuTH9
R9p2/sR2pEvysJlj6A3PPDF9KrO+vyU9o9sW2XHf0mVbm+BGZ0tdK792eWp1pg8ma6u06OY8yT1r
r+d+Hs4kn8wWQRHczV1+0EvrrqOuEEoXAidWju6j1dMKlRtIAaj1poyNz6ekw5Cba8PyM97p/FU4
ah33qGNKtDioFUGNSUDIGC/mwr3pFj0oE/iTAo9N3C5TagrI2+tQd2nj58SZWZRqNOt2lAOosHhU
/drxU7yGINmWZfkKiD11Kq+yZFmzLlcaHkZW7axv+iooN6CAp2ON7jQrd34Kh33jQULkRY93xPA8
BWUUqjCZo91Q0nXbBFp5yTe9oXyzsGV5ED0DcZBmrhIMKueONK/HOWgT6+swgRYq0RamAkDl61Tk
Mk9ZUWXbYpTllsD6yrX0brA0e8tbNqgOQTRPC0vXat0Nnb1ehl6oflwOQ+BvRIXHi2JcE3DtOzkE
UKOL4E6U5gaT+lSX7CofoUKVbXjezPw+r+/dJMatLUuvUJm/HpgvVGu7Q0f5SUnD0wCvPm64708a
F5w4OEEnEZL1NpuIuDMzrzY5bmOoUrEW3bglzLZvVvIRpLhmI7AN43ACzbmxXaM8XQIAsC9fe1P2
kMX0tVvFDbMV/G9v6y57Pxt6UoTNuwjT4bhvIxf7xlUb3RbXBZY72ravJ1G909juuyFqYtrrM8Jq
sB2PRrFunFI/LrkaKjMpHPgqiSjoF4XFe60nu5lYc1lBVO2bqvgAssOeTUsSCEtVgEM12HFMbFVk
O3j2czzXMqfnoJH390PTSBDN6L7OgvYgS8o2Yzat23bKPtSEQ2MO7f7rwUYFZOMMQcgGlN0Va9ht
2j4CubylGydRc1jqBkYj2VQ8UClm04gsPC4a4ZN+1lUCj9Y5JbU+xZGb417PwFW6TEJzP0XbIIcW
oZ/KGrr6ADgMbLjCVQ2pwGcKZCqdrAbwhr7VqCngV4Ll5xGZyphh935s100/AM/XDNhnW2OvaAY5
v8uB0BN5WazklFTZm2HRZy3LIqVnwD0POqQq3rh9UawdFH19jYZojt1IFJ6r7m0VjiYJedWp0nzg
QfQG5PghXh3U7KXrATRX33SY+IulGdubGcRQtVDa7NyUh7toxSbtsmJRne2r23L0w7aIihZSiqkO
XCOnFg4jI9tOwG25e69DP24jxmCnqJpUW43nNLSLKlpi0pU0/hNfCnJemhnYHSPNZkHIbAI5D8lS
o1MNPcumgv7nMOkMyBEzMcXuwg3QYNBO2LdFF9CtLjK/BYnlyvrcbLLOxnTMzwTQw/PeBj6dIXek
kczYqZG4BtI/Q99chs6erRhp5cq53iAGzbHQ7g2pqzX1gqANLh1K82yQMZ/Y/BoHGloX3QGXdBPa
5Iabuxk2deCONwmbAVIc+m6Hi8Bvod6is84WaJ+bWh9g+qmXtUqZNvgULbZJ895XpzUR0U0fGnYj
ZnqfzSFOMNbjtmgIetOMzbDTYRVcdd3oPkxwti8GJ9jpUpIurggJtt1QjNu5nYt4amR/Rn3fphHI
OAkvCq6QLV2uJmDzGnhfz6+RqePA5wPZoLCEY9iDxhc3pG+R8kXn933bIDWj5t1igSrmoHjdZXmh
09KGS1w4oEIDtMhbWVECWjVMr+oK+R2zmiaVZuzQuWF559clgYaJpQ2E7wb1od9nUUXSqaJT4tp8
vigRrYAt1t2B82JMNExuChCi4rEFxNdFyh0eabiZQUupVTX5rcF9eRrNzu0r1KRaTvNGQqBDL9W6
Y1OVY1qVDnglJe2pfBg/VropYlqHUzKuMJPq1tFt/YzZtm0GegzrLKkv62K7UjzusnoSh0zIDDQX
YxNSApuHBuxq6jF5X+sqjNk8fJwlmd6Gdf5e87U5tXORvWnK9SO04+5STrYpVO4CH5eB7zdh7cbj
APXXGNM3sGx/0E7uC+ajtC+ADvfRssQuA8kNz33ZA1CuOMMoAG1Iu56krUegBbVBCKpjyeJcaDg+
xnQbWpgs30DTF73xuQsTOILdm7GCMp3VZlBC+1HZwkBvtVRMvwKtQl93wSRjJ4vutqoLclmOJbrA
1pK0WKA1VGwt3UWN5QfbtPIS9DgWdwEZVBt1Jp6ytYoHeKgBBCbPT+peuxNtbJ0yOdf7cdYgidqM
pTYw7TYICh13vdCK8LA8LMUCE03qDFciNFNc6fX91Edol6/58rYwblZNVTlQONgHPpsKyIFc4oiE
edq3pDtvSGbielzKEzZCpwWPYlZ7OH6v4GmDLlRO53Y356Q4yUddpasx5TEex7JRQQ2K6nEz+4ar
yJPx1VKh6ONYTRYfgrVetuPEiYgJW/nbUM+oTqOJzzR1MNb+ZOCQ8Zh0S9WdFDn8OdvaSs7jBgUu
S0UwDzDqrl3zdmLUp8EyQae3DutrBDPwbTc2UB2XGmaqK72qmIecKV1912a22FQinBMxz3mKNOvj
uu/odVbr43oYz0QbukMDD3AoU0PtgFht1lPtWplWXBDYBV97rwptCzXwxtzAQu4a/ijQvK0fcmdo
2jOjh3pT6Y6f0EKGmyacCkhzYtDv4DkMchhoi9M14mZJImOzXUiz8Xqyy3pVZ6N9XdYkOkWtROkU
REghHSxqCSpQ2fuma3ZhJ2cHS5c+sWu2MjUsIeTEFkH9DUwjYKIt2zHO+RSkJTc2UlERVHEz+Gxj
eQ5a+mLrLKlrKAaKex90itm+2QTZ1N2yWmL6gEn9mkP+OfOtgD9O1DBTVhk0k1sPrhYnUL+LelNi
d5nRHrJXfQmT+HYrx2KOKeiXqoOnKE4n6i+iPKQJKDlj3GcjU+sYnIHgzlWZTXE/ZpB4YY6wCejk
lKs7u+VjnnRl1cWeRbEMgj4J5pp2apS2PqV5BUN1299wW1ZFUtQkgAahY7cMWqmdHAWOncuGdJJD
B7OywV9CS5lB/LfVti0Cls62A6uG4u20QPXD1M9pENZoC9LHx7XH0V7P46rMOt34pdjZaZi2oNSG
SooMXfRY9ymBp8OU9kEdNyWPdnrQTbwUtT0QUV6yQfvUjOMhi9AcxHBawoSBKpyCquNPeV/hD7Ph
ZZa0VduGwMEXvh0cGilIod1wHHHnt5zTwEDyQuIjq0a59Qvu3oD80b3Soh8u80kMb4UU1Tl4Hvpi
kO424ej4OXC5KWY2F5sWoi9BI74fitzt5BrO53TN10wh2WQfQIMFhg96eXesST5kKoKch9TYc843
vtZBnU657aq4NnIYPtURCucUhdmKEjbNMHZsqS4gZ5JOXkMt9VQVpAE1iy4e2uDaZG7dD3LpDJBu
BCNVMTRqNbw9HWhdXddszNKwEPakz9mUZOhh4pKVwful6+K5KYu0KQz8up/6Szp10bbtQnQOsgiH
n+4lyBc9KHqU8xlEdOCyMrazxfBITg1pusBIwaRnjrXTCe2i8TxrmmToq15NpEqhA8riznWf/Oqu
9TDLaz1P/4e9M1uyE9e29hPphIQQoFtgtdm3zvQNYTudohMSiE48/Rlr/3/sXeWqKMe+PzcVVeEm
FwvQnHOMb8zqUHaVr+NUdU7nMdvedLd+2VxVpuHYBPtyrnLimjJN7Kgy46vqrAw0IRg6J9VW5NUt
pMplBe0SsnuTVeVWnW2x5lqX4X40mLp6JepjQiWG2TkkEF7KgZ/Qwc5dWg062vZ0RFVMjUusg7Sz
yC4bkrFOQ7eABkpIOW0pXBVyaxz3Zk+Jho4DRaN8AlAnrtD0mVNQR2Y3VqV9imavTRqPEXOp1Q4u
NQSPqEi3KRjvHe9ChgOMR89U2f44NApD5IBpxeS8CIczAfY2pp76dd8kbkh7BVmTLnH0huva9qPX
7mJUCPPKt3nkl4mlvS+oMhButp5/+KBH00tAUeVWdizIoCzal8RfDstmvkjIDS/4ZwgaBa1QkpBD
DQ8B5Q16yRexNvHb6Mv4Go6UuWmBCDzC+IxPUcD5CxVK2TwSpKzRVYeLS8fWyffZJwaNDNHdiaLC
UTzbtIKcFkG0m4TGu1XPputzwkL2M+xC/jLhFX4taG0/m7jbMPhLp++6ngawGPqabmkvw+ajJ4Ke
itWvRwpn5KnSolB5UxKHumOirz4O4zth6/Z7G28FFFOl7qbVhG8T4TOm40npb7WQ29nqEP/dLRIy
REswMGWrHuZMWiOepBGJzYwO2TdnVXBchnHWYL7K6L6hBdSIpHfqnmwhtN2S7IOyqF6pk+On6QLz
ChOp+KKVNu8E7/6OgFnLanydzSlCJ3n0XbV9Kbwp3zoV4NX0VTG+BwOJvkEFDr+2zrtsthsQAl4p
PGxo4Tc+x7sOj8jZkjBESTE1EC6/fgZbsmQEuk3W0TBMnUtCnfm+469E6PLEV+pvhmWR7zULmozG
zqTUJ8DSIDNH8DFGu7dmKL5tEFnwApi2f0+6sThv6LXRVG/tcGjQAKaj067cq1k8o3h1P+duMvdR
N9ADzAaQR0IMaoc2r85YQ75WkHtMCh+eQruhRT4z1R5m1dS34DjGLsWx3++4sfoedtmIKU9B7xJV
i6akC7R98m4ZZNr4NsGXIyBChoGrb4JxaU/h4pPTWpTjuQqN/ajRpPWZYSPvs5rF7ZYGSdU+O7lQ
mo+NNjc4MBKbhxXuXACiyRwwJq9BNgc9pmijRa13XdU26LOjOPjB6mF5gGC93FNa9E9ijs1P0U/t
TUe75rxNRfSJgFhyU4zWXqswJiQL2Mw/xTSan03QLGFKZjO9d0BP3uphcHHa8niI8qTqpy7zSwje
znc8OuJRlXkJg/TZiZ7VaWLEVqVh4egjGcbwFeCZ/ujU8MokVNHOoSOZvd3qNG4VW6G49839Ni3+
m3ayjLMB2umEfirCCQPpfTu6EbKekLPTe4wB+JInO6PBIJHd6Lku+1Dn5cgo/Ia1qG79OgqTC7iu
OCNUl+w5yK+rskb9yhvoFftl6/Ho6G7WbRYkKDaBa2BE24TQm7kPV9hW3RTc0unCrcXj6DMRxerb
NNiiydXg3kLmbZ3ruC9Psx7MY4kblezDxIUvDgah31Hdxx9ojcI5lZX2P2rVLRBXWhvXRxtrjkYq
cN7v8TTX7lAw1Mx0HNwaZbHsoq8TiNUytWj5r1TBl5dovFQ2GS0HtRGo9qRj8qxi/30Ymi2Fc7ys
KUZrvCfokXAFMBNYEGWmR8mFjr3Cx4nfVbu1H4NaCkiWo8jKyAMVYexajJAwUQvCITrwEHhwHkPB
DtIK2J1OOX7hmY3zPKXWh6zbWcU1nA4Wm3EXlhWkM8fqH4UL21McViLIWjVSloNErna6Lfofg489
qm7IUP5h3firpiFtRpcxett6uA4wMTC86aHQzXFoG/5RtyO98kPYYcDdPDv4WXcH3sxR1taj30ct
TCA8kt0JmCGMshhm2n0kIWfCg5xQTVzhfmy1ZWjxAjJ8qeNS58uMbsKU9pPPTF4JEoLoBG11v2yc
tCku25394IYb7yeSw6vFjO+bPRBnkhK4fQfMNqbMMTXbzz6ZeZnKtq7uy0TcgU+tDoHq1XOpNa+y
wJH1WGtWznv49uW+c+E3Yah/JFEd/iARpB3W0WsfMPMxCV6/8Lhs6XFbjIT4G/ZvEtX8mijDbltr
yKMiwe9AjAv+8GfkRdIQFBQKdxCKMLzgE38gFsqGxtaWfXKZ6WGeYmK+jyNT3rWjrVC30arezYzU
L3SeUUr/GZgI/w6XAIICFzSIA4A3v8BEW0CipJJrcvCRGu9kZIfjDIzzgJIIGXVZaVZgJoMxTuv5
Y9lQUoZp0ns7NyydcGcb60SWJBpip6VV1nYwmLo14vsFbTz85oDdd2oBYRroKOYQUMV2HKLQnJew
3m5GV926YIZVIaANcpBabTYtzYZzBR0wan1LIGw3wUGvDQGZy5I8KnCWTQPgU7qI53XCcCAWz+77
KvpRdybMSDyPx57gwK9NF5sUwxhQqTXhv/nqgr9ihFJCs8XSB+QDYAb/ArFpPEr4+kJ062AoMTfQ
+zBcvcmm2p86BmRp8WAzuITvzvzkryo3+b1sd+gCLozBEuRFpWSc6XLuknTS0a6WfD5RA+rarORq
pRPm3bZBA8zr+tjVTfwbMOcCkv766EnkHWT4r1UuQXIh5/7w6FWoJXaWgzzQwdYYceS8tVmyreXV
RsZHts5RPqM4Zx4k+Bl5s+knHK/pNNALrQfBTbCuwSu2UMge4DZ+82z+3YcLkSEE/o1gxq+QoIKG
F7FIy0PDIFTBilTymhbd8Jsfw5BU/MuXIC97IvAK4Ghnv9xHC8M4dIWVB9ifvkH5jslxWYYpX9c2
+h5ggMcZ2disAySdF9McPVZoQtccwnhzBWZH3rU+aYDN4GWxotN3I5+oT5tiI7uwos92bNzrP381
7FekEec1ZUJQoJNhAu3nF0yzb/sNggSevdkFOBS2oAMPTyEO1gXAfej+4ats7gytzHu7QT2D/4Nw
x9yWZx/6KAfM4D9ELVckKkGP/h+k/bexzP/A1rFERuhyE/6N2v4F0/731py/+VP/P7gU/k8IYA3a
GdaSXIJG+PvAXiC4FCXYD4CbjdMS2wAuZNt/IO3LopNA4DmIwdMyRJf+A2lTrJyBjIYlUzjZGZjR
/wbS/vWJwz6nOJGUXZJLeE/iXwqFDKo5QuYj3o2ihNC6bd5/KYNo/S95UyqBx6AURTLG2glgu38+
kRzY2npRXbSLwmb+OlOSXJAWBS5qbOaD0vDK/nAX7v9fnf1jIov9Wn4vPzECwn4J+EnOkl9ef6m3
JpkaCKgxWyU0Vk2hW0+k1OB3Y97lOtLVUzKhVRyL5HFaqCQYFvX2tfOcHWgv67OLSn5mPXhDuH71
Wfp2udFq267Z2tib33zeX8/sy+fFLQ+FQJgM/P0vZ3YdA81Z1i7eNYXRH8uMI8vFDP9sZCfzmhRJ
uqgYYEaVmI/B0O1jWpPl1asaCarJhJ9qmpqXzqzjWUHa+fznjxf89TnBx+PIDTAURjyTv5xMseyp
rSV81onZ8KbaWLNmlTA8j91SXvl6RUnumDVX4GOgMRGqjqMKVuhPcXIs1zD+Enil7zxqEGP2REvy
sEJOhBI5T0kJ0XJu3tEgJocZ0sV9awLzfVKsOWjf28d/vpbw18pw+aqTGK8QpIYQrPrl0flDeUyq
baHjxMXOTm2JHNOAZNC6BipfbVKel6GamkxzKnbEuOUDMIwp0lZ3ssEJPIrjGknyMK3r+B6FM0AL
xrpr3RDxtrJm75y4iYcqyLu4mrO4Jequ49N8Gk1Z7oCGvVsB+aQqxJsUI7+FSZ11nb9LfDUfrY/0
CRJ4dMs0UkshKTabBuUiOvjyrNiXGi5ZDW1vN/kkTIN24TeDpeVHEg0K7uXE7ZWIevRfteYKWl5A
ryDcLR7OKJFjbra1fvvn7/JfL+4fu1x8lzHFxgD4DpzxKPrlNcOY5RrhvNixgmtUpqbbm3qh14hp
HmLOPkm9rHeTr1aX6RW24XEa2uUz6tvhe2j78aZXC2SSoA/i02Kg8MWkX6K062IGwpXbe1Mad5xn
p1ZAZ9p/SCAHT5MtzJVsV/LGeKOu7RYphUYVc5hXdL1Omqnej1NEf/Pg/KU8/+tiUZWBPIdc4FX4
84NjE2rn+PISuKafb5W+WM2XNuNkkb25Jz6S+x4JFcyF7fYw9Im64lZgYEZq1R7R7SQvwgkPxkDR
/zI8gE+GfIlMAtyBiCbRL8MGCC09t2IBQJYEIuOD+Sxnj4Bfs+bxOv+XYZJ//TCJLAulyFfiSP/z
12BQH5bEj2KH/jF+o8YD/52n+u6fH62/ORATpAX+/VN+eUtbkEGR44PYNbyqfqJ9Ntd+6mBwhMgO
7f/5Z/3NiYCEB2r0ZVbiwCn+fEV4JGtrg17sOuDBV5zo7WOL+ug6HDh9hJGIYxektDSQ+Wl3D7xw
yP/5A/zN8Qr1E9HhBOd/iH/98wcwZBFwtIXYtWM8v7IFRs9abPFvqnDwa3ZYJAyNgxCwtgLsX4kv
EYY/nHwBjtzEt3W0m8XwaF2gMk39AS7vw4qInqzu1o5nfF0+VpC/U9mSu421RYp6kuQ1Bxwipwmo
Shmah8jZ5RArRF/F+ugCi6SKL+nOVqpN6QRjOFwDn3K5Dble+p+1qn4z5fz6fIgE+xZC1MqQyUtf
dZnj/nAtW7g1/RQN8a5H2cE4WyVp5OE4QdAiv7k7f/naLvFuFD4WoYFhIvnl8Si3IgDzQ+QubiP4
wb4hx5hu85UaunbPXTEd8VXL3/xQtIKXovrHwxVRb3QCaJdwsiLj9OvtWoJRBJotxW5ul2fE5syO
K+RgZLEub0jN6ihlq3sEa32C4vQOUavex5iwv9Xqgu/Q8gq9D6CRBGx2Ed07a2mOw60/VIM9tCO4
eFdU70Xg3g3El4ouJk2SxqXg9IK0b0cIg8t6Es0cpkPs6D2kMZv1uoXa5kuVEtFieKee7gdWiJvE
wCmB13UNPajdx+sC+aYISMqtfgDpiuAysC68QI8+BuYxo9KFyZOSZrrbom+h3T46urm7btMAwIRQ
bw4M2x3p62AP9U7lsMsZUCw4opBI60NbRR1SUn1bv/uNsHwFzV5mcnXzR9DK4RCWoaxTDVj3fa2C
ZC+pfgbrcT8ksD1NWtWK/Sggvu1Egfx0RZT+GgtRgRhtxbCHVNpA5JX2uLZCZ4Ef9G3Y1809W6MC
Kd66H3esDlFzhyn46XiT3Ggdu33FFMP43yxFJhncsW2JYp0XqFJfYfAvuwoQU5fWPrNt9CSQmc/H
/iL0ddMEfGvrS3818DJ8KMq5z+LKg/OlO5ByR1N22yFo+bGInqcZru8a5qMP5Kdf+HWzTM/9PP0E
uyBeq8A0e751eieT+Ysu+zOIaLd30zjfFCDQXvu65g9zM4gkhbOn8Xe1kHTkJlPJ+wctN4BJU3Iz
N7BERwvLqJwU1DuAvlHGyDjfIQ6yHtjWivtxTqA4O9y2aUAmMy1K9ZnMo4SAWrgj7WF0OmTL3jrw
bl+Wih+6ejTjvqrX5N4YbR9I017S9wq2DOj/3ueunv1Lq7bxgRd+erFBDVeQDP6ZlIU9QKlrbont
1XFbB/LYoNG6hVJUZjWyQznrNbJXWDVwixF92jVQuXZTmLBvpGDDyQAsvg0G2+cl7t5xq0Hal1P7
fZih8NaXK1yoIAegI/cUxMFmnrGK4jJhg2Ut/E0BRRjqWb2cDGvMj6Jg5TPEM5b2fKrQgCcsT/qG
nQkchXwc+zHfJPwosyrxEPdLedtcov/Uegbjceg+E+rWPZlDf9Z2gGUlkp9lL947mAign5kBqzBg
XcOX2MXmGKqFpN5Dvi75ytPJldspWWqAlYP6Mlj3xQLNqdNRsOF7C2vjVSVNdNRgeA4SNiOosi7I
MPm460EPIgc6ER3rwYJgJ4naCY4PxWjUvYZDR24qfKrcsgK/uekeccKux173ywmOSbTD71KHIF6u
Czf/5EJdtWaNUlfLqMNiAr5mdVXiNxBVPs2rTHbzOpM9UKzk4vs2O2ZI8sQn/90lwjy2wxLdiQmn
At7BLQ95NZ9aLe43S/nDVGrck2AyXY6c2XQOGfL/ko3lvpQLsF7JszUw9jqukSVpOFA65eEmAuMr
X0YOHbrhYFUo7XGBpneZFzgdReg8CkSvU8HK+pubuul6VmK5rbaifRDeLLC2id4R4FZ52dYHAMfv
fandXkV1l4ek7XGuAs6a5ZyDWa1vQaBxAB1r8IMv9QQbtK/zXpY0rxrV3wdEIw1VYLSDDKrDV170
4B+4qkFJlx1QweaOjHR6VIW/YuAqJu5OW1M/FwA6cMW2eeB0ZcjyV8EH3db20c41Ov1k2cJD7YIY
ibsNoOQ6RHdDgHxKZ8vt2K/8icE5F10YpNNUzPAupkO32Wknh+B7N/dXJUCONmy+I56B3QLdHB4W
GwWHgdAn09jclet804m5uF4mc1FiqXVv46YZkCTAgl8VxrMZoSANorcGiZ7CerwaGUz1QANfc426
nTZklsZgYVm58C3IYoP0EumHKZvAfZMUqGq4x9YkEM5LcUbbgQx0XTdXhpP5nrCq31cUCj0AAnsW
kTOPYdQ/lA3zyHJJ8q0KB/NtG2hzYEVcvRZdEu5GhB2vq2Lgb/jUZuemRtx2wJYO0MG3QxnZ8puE
4H7uEwpWJkLlHALf472w8jhXEyIrY41xEKpf7hTod8sFjAYvEAMYGnoDyn/ajz0ObxBxDwP7bEro
CMgJefecjDGIbFba+2Bp/WOkmuTKDi1yXVtcX8Jtfhe2Y/Gl26R/m1qojjJo2eOq+v6ApSSohWVQ
H8JhrL5eXD2EZ1y/RzYxviRe6KkqpTnXXKHclv6eAkPJ14areyg7447iaq8X5cXVODtxXfBJ7Mpi
pohIldVDW438hNUZyXUo1bSjslY3MzigHbzn+baP6w+r+/q5FJpmVajoEY/orp/c90QL2Cot+sU0
Hi6niyxL1qStRd+/xZE/uZDvOBnOdroTFxfKRd3d0lZ9quyajBmzUbEjUxLf8D4yj+NWiQ9R9fot
voiahISvWAAjclOC8+r6cT4IJERkOm5jfUC8v0tJGOkzNslEOMPCYQ/nlOcVrR0WyQz9ExEzcKp1
a+W8j60oTz0omD31cLRb1pt8CzUe/GIciM3XLgpPtZq3U5dQZNLH+D7Bn0+nlZCHTtbtzVb1H5EL
2I42A0cH3A7dUzdMtwR7TRCT/uyS4ayaTd2LRkY5Yu5wKJeyPs0c37OKKyRDOcBqyFE3TtndDIwY
jVqxh922gKZgHjknwuTdwuR0N45OvWDERNysayu2l2EHHzJ283CLJWLFazzE7FHrkV78a3vmSq03
67q6DycqqtO5L8vnpcOHITQUP+HXSxDtZXduqqreBSX+HCsSkg8w21laoenbF6LmoBdX7r8hXBZf
69mBPVfcdLtBxt2j7eLuVPY1djQta4QFOJzYK4XUwMEBcQN+xSr2QoCzZUinyCQ3AvV6hvwDfzcq
6CEE3YNSOfXFc4i0LG4+kNnULVodfM9Fiz6zRyyqL4MtrVzQvhoh17cBtKfKB9eO2EBSlkWB5C7C
oGlvannblM28Dxqy5BzD0IrDhoh31aMExbZo36Ngig/Ix4Kma5AZSZdFyxsJrh4fnkZgKuUGLna2
yOWmbU+2u7W55Pfg/to760t3U8/1I3id72Fcf5l0OO3L0gfnAfGf4zRtbxOk98xtur8AYcNx4pvZ
Bdh2kyaXckMD0LWpHLb+IhHBMtBRn1tw69cBH9geyHS5j8GPnzWJO1hrulhPc7nsC83zWrdyj+qK
WCHXBoSI7+orslb2FYz51VR8gCV8TJbgeUjmbwzed+LVV9G4txJbsY9aEf3QzzQ5OtrFWYgs8nU7
J82Yt6bSuaEM1qxBlucW+asBq3CQI9YtmRikqAB9UiK6GyQqxydwUE3OTMJdGtpgum26SgEGiYT4
BpAKm4rwEab7vhDqoZXrU7FqfgTw3r2v2AcEHmyh/AhpafmJbTnj0waX/uBXQ3adtfERkKMCRYay
9zFN2IZkEX5GbgfkUtFxe8CbnPTZOJiHRNXLcaZMvXdmBHnKkHeMjOqwU0eeedfYh6iB4JIyWfX5
7CqLSFG3vNIBvAhmlZn3oMgEAgfA/D5Wiv9JAtzLqPrEn+l27aA3m/eeRCis0VCG2bY5cgaSXO/Q
/zukuCQgtRBS624IpL6ewVaKtIpMvEcgIgbOREccuaHhGasCApNZJk8w+TEwxBANX8rNw4cZY3oF
icIcBmxkwcs9SWQTkDwIi+2B1Us2g8b4GCE67lc+0m94h4Od50txbKZkuyczBUQPBAJt8DSYE+8S
ckNLhHJTug7NTVv2xd2A5mMHSrMDt9Kaw1QkVV7xkF1plby0Mz0H2pnv26SqAy378imciXnaBCfZ
ZEf/UGkcp07L6EECdftailY+wn0NboKYFin+SvXjchR+1cqUT9Oikf9Ak8uuhhp5XyTV5Av4y/E5
bmQj82msfuBgaW/LeVlfEIus6ryKG2xs6F33dQEdhmsom2Opkg1hyUrdsk1hCQuiVWdTW36yahpv
KwawzZBAfansVNzZQHV4gaC9LPCtrzQati9aIvEOW1q2B/Q81u56EHe7RK8wZbH2DJuc4GDfQRmc
X5sQyuBKvD4b4CsSy7gW90BdGUNO2QZ/7NCvXUXtGP1cWB/06YYVEQ8cj+pDn9RYuZSSJQhOIsZ8
XLaYJo/NAFE27ZBmvGyz6o5lt9RfnNPDe18DotxxCuMgNf1GZY7mvH6Z4MbmQeLZLtQEGUegOBhs
EqXpdV/O5S2JaLdjwlgwFVgoRTizGAPL4R5lst4PfGs53pJeZaVPPACTrnshyAdnCTZw5b0Flbb1
3XjbxOtDXCQxHv4ZYWuLSyAgamz3if8Mo2wJW7SWjU9iZMAJkiKYrRLxSEpV5TFAvF1YBE2Y9VK5
FzYyCKaUor/DL/c/gEevu3mbgzsG3AbjPRqe22Ig8zdRFggZCdINu4IJZMZMFy7VIy/LEWl7jmaX
bH7qr0wI4GdQ/hEXCgndDivBUKX5AUXdH9Y40seGE8pfdVG4T5DnLUZrKIfdOQg1EGEMBmK5kr6K
gnQrWOzz1jcDFhConpA7rMUbkyvmI/BxqxBvk1710W4Jf2w3Lo8VqZB90bMZEwCDfW3wtiPGssOc
udyN/dLjKIDJvSIBXMlyDzLU5qOZ0dzGW2J33g0+uIa8h1xhhETTLkoMIvFi6clp7YVBnkS6F+yM
qLFFjEbp0seY00iyfm5WbhoycLicN7D63wWz8x7LJlAiPSqsAtAw82sd6+1L0IXuE4n26IZugnzg
0vv3qUCQP00KO55RCnEM4N6E3c4D1h5uRaL8rTNRYpFM3tr9LGZ6DTVM4TwHV4UMBkcCtC+Mvatm
SW8N4h9fMVpiXIyXPvmOEEADdR0H95eeJRKBOr5gL0OZIH8AKK9P5RLZd9dLk7c2LN5gKeG9mtsK
g15lni5M2nUxCNXsScK/twgo8QXcQDgiaWqhZx7qeTs3DTLH2wYJLO0Q/H+sfNyC4FjHPadWXSHf
yO4a0SAHWA/TEKfT3Lm9x062EzYXBjtLqmHc6cAgH4T1LMca5etVNQgH4YQvI+BrC3PnYaubbwbt
0iUiPR7xqqqrPpnYvXU1QRASkGCC7BcpSDauY9Fl6+oLl4sYpFsIEPymZgyDAabh7wFCzgACN4VU
w/rTsfnn4AgwHGT+gBuxE2cx8gSI5O/DBUeoEd30Olilzom08hpbDaqfc6wBCW+m8rdQtlAZNBpr
4L1BPCGQzSCDDoj0baslPwEWFoDyY/7pArG4H5cf0aUhtiPKxxX5LrGLQMo0oOkrjPYR7EyfUu7D
1IISzMICF2d8gRF8exUDgrdZsy3fK2JBaMzJOt6tRXw/l6O4GXEGC1xWkVfjCpxcNny6msd+Ow1L
iP13vX+n+FsiBAHFJUcRN4do9FiahCMCqVC/fU0m6HDqIHX4Hg/Jckf7mL85XPo5QRlOoS+OJ3hc
CJd1mr+iOmUhNg5ib0ThxS1h65Khl6mRimqSvGfbTdnp/kpGIGSLsbcfvl0ht+mJHAqLWZcgMYet
K8sI4hYZftDF4M8TwsTJoaVViB3IYEnHFSUZ8PZ6iLCw7mCoa3M9RNgboqbAgjIi3Z6GQ3wycYBF
FTjp2JNNhugHpIxa5kudAN8g9XramHvUxVDeswC6oCQO0GE08ZuimLKxxnOIbKpRYJ6MP+KOIzm8
BSFM12TBE1vKKzPLt4Xw+LXcEMdq/GCzJtkYpFm95gK19ww8lt8k8wR0E+3K28yi+kqDa8/QHNhd
sM5LVs3YdYit58vNuiRNCC2B+J3kJdy6DvPVQ+wxFYfzMl8Nsax+qAF7A2xbDBkXsNGaSnUvOhLN
s1LT9kiIil/h1xuMRFWB9SPhhOgRNryYrI1qxnPsEUhekwsyxW0bPCHMKDHPVkWGEcie2Obc3nLk
dYZlwEKavpk7RPvxqMjwEuJb0EseUKYBEFUxBTLciKLMZRkqtFt+/opjtMfeSwLeZC/NgtYeCNeI
fSn4WjLveqv3roqnxxF02rFFew9mC/LIgrErAKQsxUIeqtbXt70x2EbWa8QdzdDmyyKi6zVELmtp
WLdP+q3OxewwA7k2yoeitvfVau4RZOIvbC3Sbgi+Vib6JlspgNxHawVkde4RG940oLUhykbf3kRT
IY5KlfQRsDbPgDsnZ2Sj25vKNc9dKQMgnHP52bOAPcVDGD5PiD+cKrQgO9JjY0ewNDiko+Vx0Qs9
Tq1obldUUuyM7XZO1dNjQTb1FG1aHxwSlPtAQ2WGoMtvli5EgjLCppLJmS6FGfI+JQO9oqolh7XQ
J0SO4sMU4jGqy/FzxLTy4bGzlVuyZpOfhmwVWwzw2qZNhd0+NDDtrh+6/2XuTJbr1rFt+0OPGSRY
gHzNXYiqbVmyLbnDcHVY1zW//o7tvJlHQlrWvYjXeJ3TcJzApkAsEFhrzrHyEM81uaFIDjUr3I7x
fG7JwzCOZxv1WLuteMfUuo7m2n93+nK7iufZfuePQ4cfFC9Ig8MIwTb5p9CJzPGszk2j3TWD8I/C
fde6LVcxTOOoVt1+PMtW2SDqprTcHM22uPI71CKNcQyy6nbCmvdUBu4PmBpxOBqLdYEJnf/bL7y7
0ez2de9di204N3Da7+ohdq66FiUkB15qB2VYJ9ldjUb/W9Js80mSnOzEfOJ4LNN6RQLsYx6AEWlM
uafwsD951HfxNDYXdpdexVXmcJdYih/2AJsit7sv2xZfg1G3YogQdQ3PQcTljtq+4HNguGeNyxVo
c9MLKdYeCWTQAnYbKipZHD0kstUl33cbF2QgQ3JX226Fp72EQnS6TtAHavlS+YF3VU7Y0eza49I+
LlBKl/5gyjifDkXqfqvLyrnHwYOHKE5E0mFBFt6Zs2bDebGujUOupU4uXSPNkQOXFoCMyTLirxH/
QHh2DX4aO7AebPh53LUmsm35Oh1z4rbZc5c+br6/BmcUKEhlIPq6iwwnuodVAA9pDOoglL64CFz7
ALlUXLauSClgTvO8nk9yS79GMuKrKDOWVJdadfYAciej5GjZSfA1TiM2Ysu15d5sEyO68lLuJ/s4
96z5KQiy/C6IpWtfUM7O8EuN1Eco0GbXhTtt+y1fFmhJgpyoNyDojPkeevCDTvtp4GH46tIP2Tzl
9+PgsNuybyA6znA07eaoctGBpJ58agDsfV1r4f7IJUiFzgnGcjcHnJt77nV7US/F2bYNAkvFag3n
sCDAnaKJo6wTT9wWowZ1iW90jySKu2Mm5o4S5iAvpeeSwzdw/TkDNq2tuPXMeuH+276zM4FFt/ma
mEXHg87vXL7vQKLf2UZ81WeDce9Y82ruYE/Edy4HkhtWXPIEqKLlRtzu5j42r8Go/OjcZTzEqFzP
i6lNqS6tLc5sBH1l8GWKpw9uuzwi2V8G7F4cM7IN3tCCbzr24yF0qq6+RVEc7L2OhV6mJBtjV5xE
Ntb4gW83VGE/J0uWFU155BrATXUwHDTZxTaVP7fJLfYdJC1MVQkO/8TGWRhxZ3ImE5WJR1WqCfoZ
q0o1fIzHBg5MapOkLtz2NkPAYBb5TW8bmLoWaR0sPyFJ0ddR9Mh9oTSPqNLagwRodDHV9vAltbK+
3HfeulxtQw/xYMIUxsE3pSzc4t0xyjFmy0sQnta7NYuD89W0xoPJVUew/5T1rVlU7n07Y6rEJgqW
xDQojrjZUx8bJz06Oy651eUmrd3uIKJle1wltzbov8MJ8uuxWN55Xfk4z5Z9F28W9t1+sNcvCJbz
85HT8Y0TIH9f280i+UVZjyPRBrMkWwPzZikMs91JyTSgBzPwFPZx9M4mNfSduym3kC0DYjPFFYkK
5o+ZNBJpHSPXKj5yhQNH1uFzWcV+Li3zygkM6gX9lH8sB5xYYzOfueX8aejLlhmMP1JADhvLl+cF
taTjuHX93lzXLjm4HYSHOjPe2TElRfaV9ONQS9DNfsPNZGKh7QrP7P6qthTLu8x3TrqGYz251NQu
BzCC+EEmaAl+Mu6AaMPAWkvBnR71i3dw3PSbGIXbIGJs5vOS++ajCY0Fxb3TXriZaH9UOfnXwyJY
EHOKeW9XQiG5L1xLLPvWGvLzPMq5JWybvJaJX2Kq9nr83iTngr3pxBtqWdli5PDiu6TNbwc5cpIA
HHxJpYQSgyiL86ULivLQmRjAd045bx+2Ja3OEZrN/UHAPTn3c7PAxgPphNNJlj1m7ILfN6uzkOZa
4t5rIgBew9KkV+7msGW5cno/5JTJJhFxcauFcVWkouGKBNrnohOTU+09d85vZ84tl9MaxQMls8ah
eoYrG/JrURPcgymcwzwwxXtDjJ/yfsMX6G/+MfVwtM++BX8iEBeeRMS/mxM3dHtOTDsuoeKGGxvM
so4qIoCMdrurmh89OK+fdY5TtJOjcZ2fTrjzJtIP6PPqWzuYRrxhRfY+2zbvnNCx3wekfz45iZBH
PzDcgz9tFfc7d9gJ3Ks47Otl72QZ+xTYmmt0TWBK5MRZOWrnK3bYZT9xdjsb2ZVDz86p89eA+XDU
RtbngvTCZUTV59DkQXIAz+R9GLcgvcmt2v1uYbvGQLrVJ3hettiH0QE0mMwnX3EyzgdyRvbBTDAU
N7kxPHZp4t5brMe7pLFYSrEN193Z6g845vtdTd1pz5emP2RsqiSkQKebrQkxqcrX9ODnbonfrsnD
sfeGzy2E3n1t2hTw5wolG+7EjL+4NMYEEk0FgKaJ5QCRsE6+O+hmn1xYeu9WAT+C8iHOKYSJuzqz
8SbIYNoLM/aYqaLGAW+vVwmMNsoPRAcJ4br1vxqz8VT56894kvaNG9jvWVBk58ke7aEVZO8Twzqx
A7PudFMAtbHcBhul6rDhlgsagc0ygc3QT+cs65bjok2KdC795MLK0vijbM1+PX14JvNQB8W67A1m
FonAFlxDOYzOXVl230U8Y9qvPsB8G961RomJwFzkHnvO1IHpz5DLJEMa3cUkh+5ZXennvGqsx1nY
gC9kHx+Bp8RnUR1t7yBcFOCvRu6T0QrUZigs8xGV5fAx3wSJKB+E1C7bLP8i6UBOIhOLfwbx5h+a
CCt+4G3rfRu0zTXGr/KMr0Nx9CQMN4z6DfdPXMaUW6xft+Jxv9hVe2Vk3LZEXBSX7hpbF8YQDP3p
m2HvtwLGe+9M2y2JlQFYfm58zePY+2TmZXfO5yB4l7ooTXgVB2sAWCGW8YcRAJ5JZwG/VQpMdfvE
Sq+jbV7esxYLDs9O91R7U/YdcwVZ8yTe7qUU07xbudk0h5VCMVqFA/nhHUpG/puTD3lY4ygY95Qx
/GVvTkN/by1lf+vkdevemn41XWKph4jkGvN4dLlVnbdpQq18y833q51gODS80joPrKQ4Nt6AGsXC
uiuDTD5Eky1uk6bmyGFJ0jOFmIlkgq6Je8qV/lZAdCkRixiIpba+vjFq46OsjJ82Is6HsjHaD/Xo
QMCCTHU6v9bT3klxfRrd9G4dY/lgL/n0wViBxmTZ3UxS9Uw42fgI6al/71r28mhgWzxmSE6u7Bp+
/Sij8ZEN5dHLC/tmNU4ngbnMb+3cEVdV0QPwipPyfTyk+T5yp/zHNEX9WTtjEujKKeVSYrIvIKU6
5xaYxvu2EUOyR+gBAUj2vK3O357KuO1WOASb+F7aBievvsGfVXAivspSNz5UjkcG1oEb1nty28fN
KPatcxJBVCOgETtuLrDxk+HxhrCz5XjZzNAmEs+yHt2gqNlleapy1wJduiOtml5NG9QUsrMZo8rl
rG7M/CIeC/t9I9v+WNLZ7QD+wr8aLZIXWfXXTGYGJAyKzwjTHQdmKEEroO8d7DR8TX1Wnbce+WHP
j5/8JPmBHumnT14VBiu8/gj6iUSM1vZeFjYtHkwvr099GsIq7YpdueZse6tzSMrpOu5iMMX1p2Vk
w1k2eVgKSkCGtZpUiJMjwbofLecwpdK6KKaTC9U6RxuEZWNKzldIKXt3TtEaUP8ZdvNCycrH4IST
G8ypMM43s70sbOccZ9G105LnXi2P2g9Dnvf+kp05A4RNaut0pqCOn32RuFHPDBlnN75M83tBpevB
rbgb1ltK0rusrfD/bDV0yo4i/VHmQ/zVSBLnhsuuiR0xzsMKJMrHX8rF/9fekP//0Pzfn/eY/lcf
qF+dZyykhK87Pl70Bvr3///fQH75DwfKemD6MNYR9NFV5oXXg3aQJvJ+/2QD+bfXw5b/AKPs4YQy
geWD5EYc2v+zS433D+mhDkBjLZA50l/mfwXkfykyBdlFRlbiJVHki7oej9eGP/37MyFm9m/nQtK1
Xfdh9jYzfvgfeBBOUvK/1ZB/P74i9PzbyQHNpN/uGguaCkKozLV2JgVQsXNs0L5vKIJf+2MUn8Pf
RpWlt30bGO/JpFKvnv/l2Zr5jT/lpaT07z9GUeAqPgrLmp3yfjaJ5OsVRxoeYrIfHbvQ266HV2ZP
cd78rVmfikAul3UykvB0empnxz//RS811P/+i9zTvz97/X+7Kea8l/OlR98RsW/yXiTXbp5k4sYa
c6pBALLJ8u5MqMTtmVkl05uGv9Nf8pv14SpC8ebfFoQxjpEo/Mt5AEak5Qr5T4PBuErjugazlh9H
UdeAlIzYF+U/fXLfl/9LL6zfvNRXFo2rqLd/o76XbPznf57f1wZXHBaaavvXRlf2ht+p7CuSUOMb
Yu3Xhj/9+7PFoalrf210ZWf4W7Y/QJnejnB6gMx6Da0NNB9f2Q3Ev/Xy0EC42a6etzi7tiWUDnov
V9kORLYaVd03HD7qVSLRTunE+qkcBuMvvfGV6O+Rupnz4vroWa3yuMaOgc4gzSGB/3n80zL5Tez9
slo9e79BnTvFKNYoRNi5lWecYZvpiEPaoiqZIsHW/BklxG2njvy5MSAsDaBvziu6bZlUocCyYjgY
5kUv1FQXRks5OLLhM4WNyLeHnBzcO1qLBA96c6UE8pwvvoXGOEAeu6THou+kDRBkrdvPuetjp/vz
r7wSE/+BHfDjJvdlQ9edwlkvcLKY74LY4mSrN/zpZ5+98DpKV5PJ8XDHk4Ogl8biPHkb9S294e2X
w4/QU+ju43nhVPAGhiIGujgastF8eiWex9SuVkpOfuiQq+MdrD4ShR4Ny6b5A0o852Ry2oBSQxhY
ZVtdNBZypWMH4nx+rzdBSkBTsrB7y4DGT24i/ST9vn+/pDHKhz8Pf1qLv4lnW/mYl8E0uxlXU2iO
fRt9QMbSjp/sdgvMSxKggbyjc6LtXfz5x15ZqqoPU64dDW+wwJBvcYb0fNjsBVI/zQ1MvXi2le8y
LPmWdB3VNRpCNQ4JfjGB6h+d7q1v82n/+d10KSGN+TY2S2rMIWld5HZZbJMAKo1t8i7BsZX5cYnF
Wj0WpW9/GQFmVG/MnPXKmcdWP9tLHEk0b+y7hV80l6CsIhSJG9m+9OiTVaKKWw3ZNsEw8yjE5ssW
y4OHnqG+n8zBGzUnWNkN1sgzpJ8bUVhKYwTvOXPDlUiZ/rw+rFPU/G56ld3AnYYlRa8VhLa5dcgO
rGgaKKlsW3HeBLZc38V9Wf8F32ouwef6lXu72LaAFyx9P3v0wRC5bzzKa0tVvNyX/Cpzm3pOIVHK
qLf33hb8bJZlbvU27dPl8PmuWnS2Z61LJlHg46qLB4tkdWz78Y8/T+RrT69sGqPVwVnPcLWcpNlP
Lp/S2x70nN6eLZQ9o7UpwRqGDEIXMG9GRsSnkcKY0mbyjVX2SpT9ai717JvTI11xxYJza1jnSFz4
TteZ3xaS0R04rARuWJWODTInrD/x96Y8pc+15u2XnfLZD9tzVbCIIDYB/y9Jh7eiL3fr6NBBQe8H
lP3jbw/j2LrW8X9qX3zltauuVi8KzCprly2EYDeEW4Vk0QMI88Ye9Nrop39/NjkeHaWMhU9DmAna
P4mBggmEurdaP702uhL63HrqU4M6TG/cG3dUIz5XMfxzvWlXotnymspZcJmF0L2Gm3EFcnMs2sTK
NMdXwjmhA1Vjo6gKjagMLlCZ5YcIHHWo9/RKNNvN5MKeYfQhEs5+tkGV0erpLXvtKxP/C6vz7LX6
FXzASfJajQHBOBqyaYf4y9Fb8L+oHc9Gz8h9m3PUb2FrpcVZH1SnsrGznf15Zl65jVjK976K3GTb
LGMOZ8P9iZ0aCwEW+KYKB6iXmn+BErJQFYEi59Ec2mjKPwQDWEXLqfM3zO+vzb7yXceTa9M3BwRd
7bjehR+44wGBsuZ2o/ILrAFUnL9lYxj3hXOVFqW8aZZC89GViOVDjWvNsocQ/0ZkIRoS6NKSBa/S
n1/ua1OjBC3Izj5HZ4zwtEqXS5Lbw/VIQy+9oPp1BHm2MGHgGBN93oazjoYb/b09m37xDpE/UiS9
x1eiNqeVcRtPEFFw1277vHGfVsQsbyz8V+bGVD7BbmZgpvaj6QgsHRZxP+LfPjVH03p0tZO23WSO
iDJ/YuaNpw4XMmLFJdJ7raYSsznWQZBy3n8/ugMJBN0DHiS9R1ej1fUj8DLWdAxmksbiNHqvPzFK
tObmhBcJAfFxyQLgQnBHdp6HvFTv2U8v+9mSTByX7lrCZHRH/GxTpziL01gzs2Uq0UqfxMJPYwYP
trEMC0kNLcm9Re9sYIqXj74MtozQ7k9Hd4jwIFgT8somGvQ+r6byeS2TRlQ1FoxjhWYCbUb6c6Tq
rTnrSpz2Wzc0dUKtuMwTZ+c57pMBjE1rcIS+L+fFjNwOiZExHNEOVMh2UizIiEp01osTnI7Pz9ZL
2wcLvpZxpGAcoKTL0P2OnZCaoytxip0NzgQUoaMMRuumpzzyPpJx8b9Cy/yriOCoUED60eKNYOQQ
3Q+qkq0CcXMwBsPvtdYM7aFfTo5ogYCNTTyFq1NWHQacxg2bWQzf9eZeiVUrjURXLyVf1qgvLoOs
tw409lqPeqMrwTp2UWNj8B3DIbC/WJm4w3t7pze0eDkvS79m5boaQ5gmxi3b49MqkJ/pja3EaZCm
paQL2hBmc+IfxsR9qIGbab5QJU6rvEf+4I9jaKSU4YsMgZpoTb0n95U4pXw7N4jqsDMWy490tT4L
t7zSmhS1a66fzgh6MmMNGbYfdpvokUSvvR1rbb3gzV6+UGgGqPNwkod0tDYfnYF9YNfDa9M6aYCY
fTn82BbCLKJ6DMu6o7/jIr+BkY00p10JUmyNrZxSGie4a7fuy7Lh0fO3Kq+/PyPRofnlk0N8dtLG
wGVQ0/7yxu9j6waGe/NZ77UqISoGMXQD5LgQUEmyo0PVI219NV+pEqObUwdZlORj2LkIUS1/eSpa
/73ecysx6szOApiFsdF6PTgjzeed/g204WsTrkQoXAeUl7SlOJoR0HMji67T7c3W0K8MLpUIRcfX
yM0QxtFDalau8snv1kJva5HKhxQP0cRuzpwUSXVXn9pelYneTi6V6HSaebUXEvjHepto+yWuHFfv
C6pii5vVpWVvw93OK+Nrv15oXh29gQ97ba6VsEyLYUnGkYduyo8bQtZMftJafCrzsgiA0Gw5L9FJ
8m/dEtz5m6e3T0klHkd4kss6I0Fb+8x62NZBhNAF+oPegysRaVcR/enSYAhxgAJnrPJz2gc/6o2t
RGRepD3oQdOgvQGnW7ymX53A1vywqbhXFnbbFiaf5CT1FiAsDg2cA+SwWo/uKUHp95PEGToZx9a7
7+qDTxZbb2AlIhM6ljvAsYYQmgBWEADx9Jb1HvQGV2ISbA+AaDoG08umOZ/pbXho7WzQWykqH7Mb
RxMQP4P78LLssfmeOnTL1HtwJS5pK7HC2Ar6Y1fa713GXsZJd+zTXvDsMmGhnbftxSJtLGzzegTU
cAmGw9OcFSU6E5TDBedZFoqLppP2hR8LL9E7YJ3Iyc+fnJ7fzgylZQjBnQwZLoWIVuaCE1Cqt7V4
SoA2c+lE1GqGMHYaJObTZ4oPH/XeqPLJRNFvdp7NvIxjjO9/xBgExVbqnSNUpVaXTJJ89MKDL8v7
sTYvl6nVjFBVhJWV0nRkYvehn9s3BVBp7ElS6M24qq869ePzgnEaQrMp7oBw7bMu0TukuN7L1dJB
NVjptdGHQtBVAzNPt7ec7C+t1+kqAbpSUej9cuhRM3hPcb9cptK91xtaic+lG6Lcp/EGmuFi3hW1
bDGhZ3oyDMdV4rN26YgJbYOe44GJx2eraZbdv6UxOD3if1Z1nV/Uy2dby9jQCCax5i6s0drABho7
4woMyvpBb2aU8MSjza7ojLzRaf3Rc4Jbev+b3tBKeA58eJIG73mYe/GHpQFjXZZ661AVUgFayOlJ
7XThBt/pOM2xOBhF9V3ruR3l85luOA67Je9DWlXuc2e9Lf23jp2npfybl6lKpmaDfPDUyC5EL++O
cEK97AbW07KbMzGue73nV4LUzaFm5rgAoX7aX4rE+Ww0+YPe0EqILnCFC09GHfE/AZruQWZZk6NX
qnNOgP/n3yJ6XbhpZwse3LE+lxMIDAxsn/SeXInRZGmbvDOTPsTd68yYv0egEZVfJPlB7weUD6mT
xLE/+rTz2hac+qV4SFvNu7ijxCgO6ZYLM0NHa3A3mOm7yPa0ylCOo8QovqSobKe1C+2oFKHhi+HO
iudUS+mLMv/lCxVyMl3AZzy4udHIs2tp5qSpTnNUPVS5RAYu8qQLq4lG0+Ykse7EmtlhVQs10LVp
dMBMhWyPV9Mqrgp30YshWwnPYI4L/HFxF8oIU5bEKBRgGtxprUJV6RSwSsxF5F1o1dN722qvO3PQ
fG4lOruU6oQ3G23Ye/7n1OruirzVu8SpcOpocco8brIu9E6djAJE6Lt2LX29/VBtEzPYWWtkcAuo
2yTtvhP5HXBqvSOoKkUCmJqslWu2YZzaQA9mEhXH0TQ8zYlRwpOehqjSspW4wakMMtDzPhSpuem9
UVWKNNFpK0Jr14Zb0Im91Tu3fEn1queOKkMajQo251KzXGoaSNEMwl/zHjtbQNs8rbWu6o3QAgO+
WSrmPk5mua9InoVR5LSadQShBOqaQ+MDRtiEPvi/dj/NTfnXGMhZ89KoCo4suhE5c2A0YZes/aGE
mbtjhtwzvdlRwlXKZfHNycSCXHhib2JE39vcfvX2mV9twZ6dSocCBR4tVZuwd6Da0wFV5F/zdYHf
pff0ytd0STuvmxfmBtgJoIqh/LgUlt43T6ifU1HPkCZH5p0erudrb/ZnM07Lc70nV0IWxqm9NsDg
wixyt88mbdLPHeljGdYaXhUc0cCjccXKa6WtQtufyZEGDTs3qrFy6/2AcvqlGJfXVTMx83Y/X3Qn
cGNbaObmVcmRzMGWe0MH1NIZ7ulofDfnw73ecyvRChN6tosipo92FXyh/YS1SxznLW3tKWh+c27/
1ULu2XJvSZn7mHub0O4y/4ukqHA+5uWkt2RUoRFYq2XdbLcOiVScqUhfQHkY8qg3McrJt8P4PDT0
pwzdaR0heTeXefWWiulXJvR3E6PEaZsuyOt8UYeTB4MOYkWVsdnIFChQDMw7Py+bdb4fy764sIGl
eOGQAG5/wOIm2/fUnfvuPpCld55Tl6zPsxy7NA1YYWvcxkvr0wxmc7K2+wjBgdY/Jn13wdolidGC
rJhoG2S55Nph3I5gZAqLLNneo0q9XIyt4WehkCDjLiI67KwQ28kmPNLnMVvPLDvr5cGWC2PCYB62
sxgIeY/bjs5VZ6UQy3bop9KuviySfrLvB8czsm+95cKf9mEHTGFHU8D80Aybe8zMyfX3lRRWvvdW
CCnnsVXTpM/zK3xhZruJe+EHM/gNr7to0r7bQrMO4AHMZQE6fuqc2D1OcobW6RbJ5OxjaDU0EZ6C
YIVtlNpyV9ZpZ13hUs6CC2AVA7x9ZnveuzQgvdg2o7zNC+7WIQpQ2nlnURdt94WV1VLvFKKqvcrF
Gb18hDnuAbEg62PsRGwHmvuNsl/aTrRykCwakOPlz8jJ7yGU6z23qvOaqMQsheC53TEK+6C4hEej
lxxURV7uhDIFylUTiiAAkmnQ7SoorFpvTlSVV2fGtpdTtAtjASFwydu/vKzTO/SZyj6Z0ZJpqqQJ
F3cdm1vcYOk5fKJSbyszlQRB4qXmWAmvD2OYadcO51eU/+PwpLWVmcqZpoOXMk3NVIe5H0OZBHZH
Mr8Cwqk3vLJTtlU6YBMJahDqI8x9kV0nW6znNKOB4cu7sEkIu3CK6nClW8WJPT1n4dKacCr0Hl45
1VhVam2GzYr04tJdjqKvRtowG27eHvR+QAnUga4WkZEMdUih6i8Q5vDYej1Hh60qvZpx7qZ2lXWY
mCATaYYul2JvB5n4S+fZIQS8nPzJbTd7goAJgDfY/J2sW1ClZDuAP+n9gFoVA8JmmUvMAYFGlLtR
zkCzU5rU6Y2uxGwj5wjqG59wajQA10bL2zfGbIZ6oysxC5R6hZVf1bhqYdd49gRjyGuhaGutTNqG
vZx8CCMxQqaabbga5WUCXuMLd9pVKxUMUObl6HIpW8iVnFdJZS0XkRONoTQHqbXobYgSL1KSYIVG
6KR8nbK0jPf93NJmfChLzVWjxmxnAf7lnhwatKz/maA2/7mVY6mn/MQd+PLhQeFVWZLldLz05GRc
5EFl7c0IYugbtcNXfHVcH1/+AN7WKPIKvwq3wrK7hyZPJ3qLyUo0h5mGVA8Yzm4Ng7bkB05xOVTE
gMvoGdh4CNFaa1fVh2EK9swx4/w5r23iQ9HLAFCUSUW3Hr0fUALbM+2NO8tpZ4oGK7oq0xjf2dqu
IPv0fkCJ7c0cO+y1ArCjbaU0eJ6z2dlluQPFTe8HlPD26MvQVYIfWEeBbHkbP6Pe/643thLaxVCu
QzBuVdh0Vb9fYvuvbXB1H1yJ7BgSYd/nsgwn0zkrRH4pRK+VAqAo/HLhlgYdV2cIIuHgTP0+NxxK
DbD29CZFieohKbrYmqcqjMbOP46JiHclvVw014sS1LOEb1TxRmlLtxjfymy2v3cGnxutZ1eFYn3m
0D0eslzIWetWTttV0cZvsFxOa+I/r4q2qhOLF+qMXldXYb8I+qgXnX8Czs56HzFVKjbnXgrk3y5D
ussBsc18v71M5EiXO72JUcLUCZbapodeGdJSI9u3gX+eO9aqF6JSCdGuqWKwbGkVBk4yX/dd6ezl
kE13f3700yi/m3glSIMZGO5s8X0vNqflyG/2cXAsTIuuTyC96+qvP//Ma+9XCVd/9SLfs+M6NEd7
aHaJO9B9KDdMaPl6P/AfQZv27RSkrE1XQMQ1P8RWpLnslZCFZDH4Zsezk11zD2lHKn8bAc/rPbgS
shWL0chRBR4t2UUfptVo7qvE1XMz2aqMrEgrazRFD4eRfOZdU9puOKSurzfpnnJybsgumPSboy1Y
cupB0vp3Bkh/vYnxlI/ruNKblm7HBQoBEE57zIftEz2q4DdrTbwqJwNIE9EpoivCrZPfyB3dlDL5
rDe0ErIwgqlW4xDEtFrTfabtx+nnbLd66A3bU2I25fpWJdFp2hs/IuHY+xeg7Ee95e4poVqLbFy2
joeP4oS0kyWgweaL5hdKlZRBzpSr25N/s+bBWuGpokcAOVplk1byBbP/y6+3P9EjgpNtEVqJtx5A
+Jvva/x8H/TerBKtq5eS4aKRySG2YrrwZKZl3grRuOMbT/+rFvub/VgVlnmODRfYG1k6Hjjwd/TA
rsbzNJ/a7oyL2CjOYN55/aF1i6W+NlZuBdeNzNrySQCoB2ErtgvpGKsLaDgaoSusRp6/Kyt3Efuy
bdd0v8VJtH2rozUdz6qGb+5+dLPlOy0VnaupyYbLNU2mMzsaaXuzwcCgRVeZOttDYuFvuctPnIqH
KvUb+gGMkratZtnN+8RE+XmbAQvfDvzffXpji6ievmtNuiqIQ9fYipMh+RhHVnY70TrpWqQi1vzA
qpI4GqG6tWNOeSgW86cn2rvAit/rPblyMOCuuZaGN+ehvaGzLYRzIer+LZDGaZDfLRVllxlHo4y3
fsnDtoHVQWfCjS42wYrqAQLvFMQXXuABVtf7S5Q9x2ppteOAJQ+NxvCOTk47p60p4o96oyt7TrJG
I3dEOw+n2kkORrR9HjLx1jyd5uN38yRe7giWGadj3o30aCnG9B5VtfPOT+Ll65JZxhs5mNd+Qtl0
aDQrY9G0+bFf7Nw7JEPbtelu6ki2Q+nF0fbGpfq1V65sP8gT4nHyCkjG6ZDnZ6O7WKjDjOKYlpsP
xH/SLDvZqoguTsidRF3BpFXCQOjmfWYj0vyAqSI6A+AIiQDabliU4wZ7Phts640N+pU3oYropI2W
c8ODe+p0JYeLoOjds9oPqPt78VSYWuoC21Hi2mVsL02lAaajl4943ePHoJV61lZb5Y71a9Cm6dpl
oZTucIbm2qcdtKV5WVGFdFNKKtIerSRMMXadNdNaQmdP9e5xjhLIptdYRSGL6GBN6aUZ2Tun9jTn
XAnj1TaLvh4YetucYxS0Z2Uq9O6HqoZuhbqW9kEeHfJUXEnXuGo9zSyeqqFDVngC1qbRocnm9jLr
+yE0XPtea9tUJXQRvSmm1TZY7FbcH5umc3Z0tnbO9EZXTvdmkHeRaxppKNO+uUL1+rmNVz04rK1q
6GJPxsYkQF0XqyjOxmCgj0Fb6ElRbVVGZ6wL9ZSyS8M0y2gnmvjXhuz6o968nLaeZ/X+JTNp6mvX
wWEonXQ5E2L+2HR5rplUtJUvbVIHQ1s4VXCguzS12zrMulrvI65K6dZkWeIy5iBVDGO6q8bKhD7v
vrHznp7vN59ZVUlH//phw+FHEPUT/ZqCbt94EIX15lz5wG5AevppaFJcS+W6rwDAwyjvqkBPkIY3
5OU7DcoVz0VO40nfqWkU5tMo7Io226meD9JW1XSjV0WVbO3gQNcOarZ3qADemJlfQpDfzLuqpXO8
zQJOFSehtRr2dGWmpYvBKAYc+gApqQ5TGtfaO9lOJf3xyK7Ne1pRuRM4zsZbz9oxMNvj1lix+FpK
V0xh5Nup1MvAqyq8xWgtuBvD6brUDfFFapu0y076vK8OWutCleFVaTp4vpWAk+8Sjw1qzcZqn7ie
ZevdPVQdXjfk4zZF9Hsfa1rElL4zH5rA0cs0CyXUObK5dmOX49E6cb9mt8Wp7UgtfbWtqvAaOTl9
NDD4NMJuLnqo/nUh9DR+tlC+xk4y4oYf6cklMoveg7lFU6+q+Kb3VpVor3Of3o12NBwnkdCf1aCn
S7s4pt53TSixHqM1NR3DHo41yppdnXfxbUFHkU9az65q8Ojf3diWRwciI6Dq4dDp/Jiurt7EqMyv
tJutmkLscIRRKd5X5ZJ/88xN6h2DVAHe5iZzO4xTf6TBVbGHXA0Rxon0qCfMwcsttggGe7N9tz/+
F2dn1uSozmbrP9REgEBC3AJ22s6xMiuzhhti14QACYQkEOLX9/J31Z3nVO+IvK2Ictqg4R3Wu54u
38yRgmNZofL5wR77exFeCsjLLgfwblKvBBRX7jPGq7d/OWP/crW91+AtfoZlVh7sIeTJXg4g21eg
qX3+2IJ5FzLTYWFROuOp7wp2Ld6FP7ERH5slTJN32zTaQUJuZAp0HqZn6sILUeE8/mDz/r32a8cY
RNOtCKxyTX6AIvmiBPnYeHX6n7by/4iyhEJJedLZcuhiE5ebJs2haSCj+78f+l/SxPfqL5kMMxkm
8GdYA9jek1hUp4BZIRJEL6NxC/7ff+YvC+e9EgzUmyZLevwISnhUr4S21bgtH1OCpe+VYFqAV+kY
Pr1tR/ChIAMDBTD8+thXf7ddhx7HAfSM5qA3HapOzX1tVfOxi++9EqzQWewUpeYA1vZ6VECXlTAw
3j92871XggWVMrYb8AqdAOg5scPrnvT0g6/03XbdhQKwC7Weg+bgISu5AfXVmY/J/tP3QrAxD7nL
QbA+RGCfV/2uRwBnw8ecm6A2+t9HcJNl0iQ904fOzaLaqQIVHTb59cdWzLt7dUkCSs6m5ce+H/fP
e6y3tx6MvH/Zsf//rQTl5LvvnoJNuECsfKAmwTzKNeDQJPm3GuHfPv1drpslCcrVoSiOGRjJxRr9
nOT4+SOPhRT5//7iAzC4DfgZ+RE+X40s1x3qRCc2+/VjH/9unyZySqc9NsWRajVCgNtvTNyxRI78
Q3uVvLf70pYviOI1yMQ2KfuCXGT8sUiMvBd/wYhrduB7FkeV4fq76iHGjwkSyXvlF2AQXSPyuTju
V+ujwSdZlQnuPxQQkPfKrz6Wwu1hymq4cJ1Go59i9jE3QVK826MxhagoVSqrGeQP/RjdZWP36WNL
5d0GpbAREiYds5qwRSU3mZaYuxZeLa8f+vz3ii+w9uZeLgCpZlOywUI9s9nlOqr3b36C1x3z/2a6
5L2eq4sGnXHfsCN4cPbkmnVVDzaP2/aAOdW8Obdq9+Le7c2/J9fgR/3lj77bvnkgzbj2s0Tauvlx
qxLZSaIPw4BdJ4+i2QZZzpPyuMLGdMbdvvXBjICoS82EOiKx7gcFqOywhrNoQtT8k6YesrsxhqR1
KNM+7N6XCHL0fAcuMNf3q218ws5blOUzkL27bKOujNOiA9rcuFwjEJoYXl1Ji3lq/9FGqCUpsyHv
1DndB9g91wEJfd7WYV69qYaQ9tsLLOT82pV0UJjhKcfQbXYsk2KJWAZYM6zhh1OiBwbre4WapVMl
5grkgi9o82l81UQhkenznv9RWuGfzTJna80g903LBU9oqNbVk+5mD8sG6tIQp3b8Z0LRNl/KzYAg
7UsKiKL4NnbZUPxU7RIUULJhn4wq4fbVB9BlBT/pXYWtHGEaZSvvO5sMdY7Byeawo2VDDhHgtbZq
OFZaUa3MB6pqsu40vk34yoBxpst+hWDPQM+DEjBWOdMru+/jpeN13KU+rUTOZkRhXPGaKxjgltvc
snmEfrOfRFu7Avk+oJJ03doJ32weTV5ywnLMjazdTZPlCBtxljC1XPC2JgGqNEdkVxZJBDgrIObk
++wUq33Yt/zn0u0hPWozgXK+G8LZm5hJnj+AsJ2md3sj+NLWcseMSnYs/JLAEWFn+SLvMaHB8b50
12l8uTbei3Y5xnA1RjSm4mkfToGlm/8xc9UB/wxSJ0DFOSaQis9gDsOMEBDQbMwPLejNyCvkIkcf
YYplh2gLDjr5si6HgHc5TWdCUUgDn3UYOainbCiObBBjBf67VwbVlBDZ9RpZrvY2Xuxw8AZn1AOb
2qX/vG2kHTmWw0QANk+p3aqpFUClI9cIskZeI/g37tJxui22HYmfoPGyAeKtHYr5ZcFpThBBOZcC
hQkKXNp/SgYO6jsMVobtdiQ+QVU7dvBW29FmdmuL2S1g2BlQp4LBZC2Wyw8iI8zMmDXP9EtOVcJr
0Vja/0Duw6/4S5VNIPv2dLIPwwLQ6WfIs2Z15bBjTKiY4oledhqBDZsIP+y/ulECNllnJpqyhxmb
VhxGLQI5a5X08xcRKR4THG9Dy2iZq6zQD7ED7/NH1jcNBzS7LVR74/260ktsgCf/2nsWaAXP+xjT
6K1PkwLWzpTJn43z7dACNTvwHzRls/6C6fJdVOgu4e7CnMcU7qHqsxz/eYqyn1Nv1v2siA7h87DH
SVJpgZ30s8+wzE/tQPYHV8TtMSYz7x+5WXJ2iHmnxfM8iG1/8hjwIEBQEvgG8PrqRMzO1rtx/DOg
cyNuezan4WaaetnczLiczO0yFzmp+izNyDfOSFb8SvzQPGCEPLqgjbT/xGiLAjsTOMsWBkFRvXU7
9xcwJNb9BPOg9KssuqyotcSk46c8CDk+JG3TJWc/dUs4RLPot1MRTMxucrYN8ZeYNUPzLEDK1pUO
LoInYh8XFkM0itn1su6Wmnsb7y4+p5pp+QpwRzM9LrTIxTEWw5TXbutXnJ2eciOO0E8n5h4wZvZT
whNgrBqUDP2j2GKwoxsxbf7A6ORMW8foVq23Qw+D42MDnDXGa6J8bT8LbosMKE6tWemayLAfQhS9
rtrRDq4v+Zg0MUBHWbqdrVTW1Q6c0Kh2diRJOcrd62+pK/ANahq3CewMN3yLLmqtKfstsuNhvFry
lDC024eH2WMw7UC18d9JHDwDXq0d4csJFAS7R7jU/m6whfOql4KoiilPpy9hTimFwZFSsDwr02Hf
u7N3mJL9HMCnA7NdzC7fcN7v2oPt3jtc075ExXu1P4fEufZ5FXtxCw6Hwa0wwLKmeJb4qOvb1G4x
BxAX0e48jJ4oWmIAdKQ3skiKAQTgNpWhbBPH91u/geUpyw0sq+IUNwGBIsbZhDjbKUxRuZuui14Y
HQypRcaWqLbxmhR1Hva9fzPxnvan1e2+uFnUFDU1aKtNuEtBzHmKE1ChX1A+ImEoOyldcYR1fOsu
Vw65egioi/FjNnS49FzT0Bli70xsd6qN+6GadpO4KtMmjzC8YGzTeYzQ7TZ5dmDsYiJjzJx76rY4
J6cJfeP+YYLdXQcYd8hA0YG5eDl7UyTnJC2se6R2jsZ/SLdxecdkarHQRqGk+JVKvmM5KPi22cPU
8m494pdt/YGqIbOvbFhFc7Ft16dnTNIyeb8YAsrXAWeSBGJ8idLm9w6/ZBibW9HTk526toXAGWNY
WCgcZkoX0bugT7pXKYTDBELi+GA10Ifl6sJIXsao4JdVyeKNkwEFX9ik0+ZzBiBv9AdS+5er6PUE
KxUSji6Y/AXyz+3PZOfY10mEC7Ba+3H4ozFc86YwhkFPDMdzUq7FPIRT4scvg8n6GnbI3TOyGngk
7XEEICGItiqvio1g6asYwIaHVW9rpS2CtaeBoG14bF1EaiBqawJXz08sH1d/L3cCOmzX9Za+qGLm
0VFMka7ENpESNIkYy0B5WcUL3e130xOkZbyHkUrlkAve9w5zn08ig5tiDZlTc+vxD/d7K9u6Q+yE
2gIZ0g0sbRO+Dsa0rlIYbQt3sARM/xHGbGXWs3uhhvi8WhulN5iz1el5hgLrVOQ8e9kTBTMYUWDX
f44T7MWyINGK9SBpRQju/bjou7HGqWPnhz1a+GHlxVgtcXOn+0i9wrN3fQRi2vmaSpXW3Tz93GMx
l0E13XewVfq7zAe4nXuLlshpYCZkiDjcNoU6NjQF4ztpMT6KQGunsC90cByEV9+AdVBOPso+E7Bi
SN15nYw/+ZrivI8wu3erewvJeg/RcHtbpG5b/0Bf47qyQJd1r+OIrPSW527ffuWj8sd2dZAug8HO
2SOfHRPVvEVCfxISh+H3dFJNaWykU1GpISxwVGnaTE7lYHLdXnaSOFNDc+SWG2+ZuvcKweCf0eVP
qdtVUo990io8KoGRellEc/MEvHyzXSnc4/gMzZrrX2CewO5E3DXrjZpDCA853Bt0bTY05s8ZrHLW
Ui3EkzLd5ll8XUbTxt87ka6PfUrmJ20MgPMeFux2RRNi39jPKenm5MX1HYu+pmiFRV8yhpMUtk3O
UUzRZpLRUOWdWQmoyyDQXkS3m2qegYXOS7YsTZXvdD1yt/RAG09y1/cemhiQ5oPKTbl6BalVSx9I
ocYq5CAmmgayPJzfSxn1SwP5sVgqYvb8sLGiOwfVVY0fvyngy8p86/zZQ0fXT+MXqPFCFdIpq4jI
BgZzEw9cggEFHdcXBrp438QwaVtC3coM5G4IycAdXIvkrhtdFGphRHyiHvrb0KApmo3MHRLM/VZS
mrnsUgrjCMPGV0S939lAH5cEYIbEYYtm4arEVmRD/Mm+tl1xv16R8nOCnZEk8Y0YgGiu9r5H9yiK
s5dE+fkMxthgyqSX6c2Q6aJaMOL6ZGPJL1Gfj6aK2+kBeYZbb4jMKVvxzmI1P2gxC4yvJ7CCPeqi
l9N9qrSPcFfAYeG2YG1a99PstiNNumx9TMbYwNAZjfvic8ZHL46rBHrpaSYi/cotsEG1zRrUlngX
OfYQRt3kx9j0njyioZmOz9ax/ZFmUiY3Wk5TtJX2Wr4YM5y4mLiABpLfrIlGbrKPbXHb4MjUW8Wz
rH0KUFZF1cawe5/t7mcM3GOumvgKNpnNUOVF0unHwaKGiYfXyvmQBsxtyyNGIJMDb9JxrE3cEF0l
nZDJfbZoIeEhb6/BNYd0V7RVwVdKarXMcbLgQzAzPiqXH3ouYc1V7gqjsZ81JijTt9ay6c6MC8L6
SrR9VCU9rAexdPm2lrlnOCTIAm+NU8u8RlCZbzFywdahkwufAOPBWEqzyJ07fJn40zJhY1aEsrke
gljGm2HDffKNxsavR5IPMgEDx8BcL8m6lNchl+JnsdK2tGmyHxe+bF/HsREEKQ9tevuwQK2HE88g
pO8uaac9ev9NeOThCt7dzZ7eWs6H+MBBTtoQviHUrc2epfTNyzVqzwMbqfu8yCZZn0ezJBV6czP5
HmTj14puXVTrQbwW27KUq45+hwFTXBM6PaXZenESTsPYJcNcP4K9tNp3V+gyR0I+Q/Y7vDgTkxMZ
iL/ZpqU4eJWntwOmS79IBFTVFvofLYysHxOUtJ5EQlgLTIF7oX69TBNuhgv3bfiV6D55m0fKxYl0
AuMFe2/34n6OiHmKPfyHYX9P7+EcupScBbioLPF+g7BlfmtRcjJPa6QhMHdbXi0RJBdNRN84H20Z
Jn6PNiQ8BsDcTU1p4/YWR9x6DoaTV5zu7WEgPRtKpTYH7Q1gJ4T6qGo9CBD1gK2D57N4nBlNd+qW
vD1gYQAYxtpw2Rn/xXnrPmUkyy4sHrDgUmmqLmafJDXqNdnl9siZ7j+1sbYQUi1yGOZyi7vC27JF
/haOAfDFcGIrad9YsumL6wMv6n6cWaX2Zd+Oo+npJUCQm736iOcvrfQpQAPEjXl0alS+elk22Csc
xg9BxL861wT3SiljoVw7tXGIk5PVh7q7OlycZdh2GAFxkwQNVvQ8W6yyrUunvm7ZmkSXNcngL4BB
aR9fjEia4sFGm3XHFc4V8dvOJGFVEbLV3S6Zpu135GJqBjSDROSkO91ld/22SlUu7bjiaE204W/p
InX8OKdLqg8wHgkjTDYsE+cpWgv5LcLOBISNho52dWx74cqFdkiuCrfkXWUkom5fNmmUprIMNCzd
z43TdL5bt2ndfwCz5hHgC8cpbm+JjUx12WMErj/AF6ohN4bLrv+0JahmHaYxS9XR5Tj4auTobX6e
r4LSw5wrkj5iTKynt1CEp0mdFBstzgkGAbc/HW5R9bhYx3VchaJdxcXONo1ZCYscjvhv74kMn1Ds
yQnqOhAh77fWSouTSIw5YiitsPVfBpRf/LeBDsU5A+kdJR/l82+JTYfou4JkAIWfbaJgiKKtIiqs
DkT+ZbOsAwgwZtnqVbWGf2FwqXBv3IuYf7V2Lkhf03yOEKw0I43WF+b3fmvLiJA8RZTTGFUVTSrJ
g935Fv5kMLCQv0yH+cwD7wHifA5SbAUsNOhknviCr7cdxhV+xTdFF5HpiWF/4gyOU3MNEIBHylH+
FiMG9U99Ggt/SgcxxKrOdrOZqZSMsRZggwkZNdKXfq4CglQE1oh7nP/UO4SI/qYY2sG8SRtN63Hq
I1ecrS0Wije2F97UM5Hb+n0oKKbrmBgK+935YV6Puo1VVBXDktx2c9uwaoa0w92Fvs9avJK8w3ir
Rd+oMnqdkWHNDAZJb8sO8ghG/ufmbmrJfOObjT/PKQnOlo7uu34MUsrSgHZbYsyxXVIQ83g/HYPn
CF9aAIKX855alBxEseSldR7xc+kW5+2nPPG5+LMC1sMP+xDHomYedl5T2VpQU04NEse7DmZzWHVp
otJL04M4fKvbMH0pcHyaOnUuS2QZdxDxvFm59xFSrhBHN9uOdX2TE5rkF4f7pv/H+7S7QVKbFN8m
hPe5qGjRxt0z8GoCYVCfKNYtJRYZTSuOczqgPhFhFHTPRdI98N7He2Ww4V+HhKqDbDo2Yqs1y2WK
UZO7RwUupU983Nhw8aspfqC2+BXUF0cYIEEMQw0TqEfkeSRt8x0OLcgyWoVjsuvNcO9cXGDqAZY5
/ixzLiq9ByB0MKgUn7rcpPJ+dqmV96ZZ7O2i9dT/k8NG5Xc0D9bW2xLhNWZb/jYs15RiGPj4LLfM
vzFENK5u9xmJJ5R6biulz9UR4/cFK3vtWwQnaL6vwDfyDR0InIQWFUvXP3jMTYEpyq+1S1gZmLfB
73lJKGYqzmgOFfYunfkcPaU5ZKmQueVju55X1rZO4qUsIbbwKGj67rDFKe+vYQPrPrVzV7BDgnms
+c+GzGetIoFa7He4j4DvbCi32WFE3kewNDvyYjok1zdh7G1JehygulwXAy5jSxbxk1NlyVvqF7FW
QdkEqXueyXUr+5XL6FvXJc0Pfg2GTnyDb8JrYPq3G6TLzjGqHElbzSobllMByg2vCmbU74liy5Yc
EJoKoJs4O8gi4/8pZw/pjocQ+AGOrU2GvJzH6XEjuc+/6jYqMFHfFQ1q3VGh4PVlNUw3akRAyl8o
m6afUm4wMkQtTvTjG7wHix5Bt/DpqXdZ+IViULvfGkma30rIvaAg2oeV3Cnhs/k1amJGfyeAwNBf
KJYI1Pr6lt4VkxlwdsQiVKRNZv9kiibXmFRCtzRrWRs/dRFj6M8gqIlvqYdF7rFYDSP15vY4Paxs
RR4i1bK9wOU7yb5oU6yfoiizX3iTJ69QM7n9Zmow1naKJpR6Nqm29cAyDovqvV/1Fzzz4XZMBgg1
Wc9sCteebDpPoijmimrkbKWOmuErZs+3cqYYR9Q68+zWbDp6ypnf7lmxC36cGpiJHCQN280MUMpN
omV8zkAZx5k3pvZNIIEJj7qdMA+/rnCwKumMbPXFLzAt/g5LHFQabPCZ+IpmB5yG2BrwHIjvexwL
RZqkE2IQJEOohrpXsTFEpCmKYwiuurinEQyPgZWoDQY76IHyFpVAv5AJ5J3c7N0N0bF+A1CgH54J
n2BrsIEp8tzhi5Rpdw3NKxzbwfnSoNqbPiIQzLMq1fg6r9PU+OnYz00vKpLl2v+4qrfP0yiVut3y
fJf4G0Nkn5Eqe/mYtrm/RWTZpUfOdTSdIArO/Sc0V8YDjolxPBpKe1sTscoEAlCgjg+Tj3GIwPHl
gneBAluj6aRRO/KQ4a8huGcbiX6tRrok8hJFq9pvYKi3/4ooQGClBOz0tt2nDdun4Xgcg48PQ5Et
yDCdv6RTghBWdONt0II+Q48/Y+YFjqWo3MF6JM3y5mu0Y0DiyDHzFV5ROd1WXEQ2Tn45blqSg+o0
7Kh1Wbno8Tyi59Z9F/tsVYU3BQsHPgikATgx5aoqMTcajvyw4yruYfrHUanxTC/nbcpmfpODag/Y
b7My3pURhZHn0RfpdRNG/dq2yNxn5G04fIa6323hzw5jRkVJps1JbGN0cH8vuDubszYubusVHvEx
tMWKZMnblCFCq1dfGFHl2cowveZYGN46BuOlOkY9o/sqUZ3LSjUuQrzG247To40illxYnihaqYJI
Uk+o767VNK4o1paCha2te4zLxo+Zng3/BMRNt5YBvub6sISGIhUme4YIptCJ+xkZcEJKiuGl4hPo
TGt+I4L2+U+GH+W/WASo7I7aROZVJvOBPMnWx7AB10gzRGeVeg6wpBiOpLexCiWFfcSKkrwY97bM
pINhDBb1hqBwCnkzAxVf2OZeTHG3n5Ms3sb7QqPzUDKdehAAtDC/Y5p24oHszQilXRMP4wkohog8
YRI4Z9hTJt09Oppj0EcQSb05QrupVYU+IV1+jF7ZCMjP3fFzJFEb/BpLdX1DDClVnZhC90jqkeip
hwUV8aHCxJCzSwl3oYTcxoxQpLPUReOpg3Jo/eFJKGzdMNa4G4/z2teGaj0cZJryuSZgLLmhnI0K
4ogMQyJVzmAoCDmxvALvwP+b6l50xXZpXJzzCpNPbUFreIvE2FBdo6DQQHN/ai9s3dIdMYvT2SmM
2QT9yYzYrkRnIRlKjEDvfT1jGchjti3J/Dvv6CAj5A5J5lIQnGHL80cPSmJCcUDP1+EyVYgTsyqS
prhhRJOwnYeEp/xtMWAT3XkUGDaNH95lfYYYZEunR5p3cvsS4dcUUSlQBZmW49WfHYnvyvc1e1iu
OfttE03DhuALCvC97EPTto9BJRbJillShg2eDSjA5hW6h9S7MraqGH92Afk81KohV/Fv49ZoRjCQ
UyRMk8O07gr+0mQutpgW/khxeLQIFXm//xoE+mvf+95PwzFrszFCgWjW6Qi6ODPdpwzhPvYydCUZ
PWqERvNvoTPqeemSAv7jPs8W/jlBsbkD0AgdLfejgEHx8KajZYqephYtzE9r0c8WHhyBS1Ll6wyn
bgyCaiPPQqGTi0WS6fRociQ+7AAy6DLfYqa1pb7a0RWdFHwHTd7ldUyZ47deozd6h+iaszuERZl9
GWU/mEvepn46R4ts1fc0jlG3YteY7bhMKlpKmRMf3U0x/NY+RYtdOpxxIG1WBSLj8RAWxc1DZx1G
txSN8/XzLiHSrXhs0bbsUjnCNMm0kfvJmdXN5xRF04qMIHb0636JdgDpEbLCqVOevW7TgHgK0PYq
yTe3nMI0FunJoG/kb+TA9vgtEY7SSzegt13pWEHScsCEfGxQ9BjRukJDy240Os6GkKVKmeqjEnvu
nml7rdGOFIYvxzjBsMB87KIEHUw2omkZSgloIC/DvGlaG5HT7OS2pdhPOtuieIRJIfFLUQ5pC/of
qhJJf0cTY+0bteAE/M7bbFF3CGy7/CipWIoX79FsrGWLujfmbSGxfOrGUbLbppXj8OI5HsxtIHyw
l3gBJAoVPMxc3Aw27PSpX3LVXrbeFMMrEj2UV1FKR7Q8o9TGFXowGVwHu7hasJl1VMHNhgVdo7Od
8+I4QOB6NeXOv8GTM7ZJVRSwdFUHheamXc4IwAwerMt7bZ5wT4/ookBehuYwYrcivKR47BgXLKgY
9lf0A1HxXbGTj8W+53dIoll0S6IGpfWSxfBjJNfGNCc3cc+Yvhn6fKZ3u5zgJZCQMLlvvlsK1LSH
BWY4R9fqLYgy8WhOoGtPICOMZ8tX2D4aZb+rNePkaYKRiCXHq3lxgprGRleO4sJerH1VKO+HOihz
ZSQ6yx6oabLxDJLi7k/zqJe0btegxzti4bxUbs0QJ+ds1zS9i2ySREf0211XS94WSDj1bDVio1R1
6T9b3i/ZbbO3/faMTkvm0EISjdl/pSNN2x96mGJ5jlOM7Z7jzof5Hg4Yxn2WsFdHVDPSbLtLssiG
P2Gmvb7r1kXlh32hHEXBAoFIieb1gj5hZy2Eq7PL7pdYWV+5AAju2eAr9PWyEzJUmPNg0H9k2VUq
vvJjAZX+g1xBuX6N/dDae+P2ZLzkQDju1/ecN5jbKVxYq87mWf8D1cQIJVnKI21RNkcmU9kR61wd
EFMPuBpxhF4TfG+0fywis6ZViKLEYJvw2WD0R9Prsys06leIIQwtHm2+ygjWGV3e/VquN+OvfEEB
Gr4ItD3PUxESNFQQTr2kxhC3INZGS8uUi8xgTuJTMM9y9AjiOiU0glIsbefmgYjc+SPOT9h6rnLs
1t+u3/R2N+25ol/MtrAMWcvcL5eAIv32hedKr49XO9L0ZNXSlAq+TXOJMLTd6jFF0wqXLXrxTzyE
Ir9YgaGZB7T7FLwbEBTvqGnNA8pVFAzWjLp/liWaeYkZOeJR59cDKnlmFs9Q/CQIhVbwxZ97iHRx
IQIXAxvSYuVN8ZbruMDQxBijNYvSb2PmyZUdRlezcuKQxKQVZBxm+Y0KUos6MSo1sfsHZYq9i0rm
ELf2JcXx6vaylRMGl0rwFpBwHjdMOoNzNW4ZE99gFoBuTbl48JjmG7U62vWVn2GFjwA0ZhtNapMK
qJLq/7LGwWk6ovwG/dbUVTHEbShscjc3FTy/09cU/zu6Xb1o9bkQ/6kwI+/e0I0YYYH6OBFrDigT
7AvmBaImOv9Xs2zxFmwmT/Cc37Y6Zv20lHsQ9BFt13GpWQMfg4+J8d5zFFnIRjWNVh7i4muffWbr
8WNytndzflSm64agWx7S7pmjWtHRj02DEX5Vof4PbfsE49Gi6fL8iPsxRvWoWON7i2Pa/ss4+l+8
1wh/J1JGDYw4iCvRE4mw/WYxde5W+WiCnaeF0AwV6rUH4SIvZvK0WdRskVn1UVyhUYL39H8/vr8J
596NHrQbyt5dZPLjBDCvrDvMZ91DBztXCNTQREcDnP+LacbfdIHvJJNmtlhqGAI9wttizl9cmJql
1i0CXBgh2KvRLpxMJMLRLYz/8oT/ohfm76SUPaSOuEYIPTIOvIyDg9JhRpH5X37QXz79vdGWBpzS
5qKgEEGpH4NJ3jzXzcd01O+dthCfz0q3DT2i84xMwYRzt8j0gx/+Tiz53+yd2W7kWJZlfyUR74wi
eS95yUJlAk3abKZ5cvkLIXe5OM8zv74XFZFVEd6dWV2FfmmgkfniIclkRnE4Z5+19+kMoyvK3rZ2
iM9bGGQmHgaS4z8/of7RUfmJdA4mxoqWG9u7UNdaHuZD4BkRj/3/3qv/dLWbaSUA3Tgu5pITM925
LExdyod//uL/4Az9eTuj3TA7raaE0yVSrvneIiaNvm7PJiuyHDOvvKrHWHDAr2dV/61Nk2jqf77H
RE44KuKHrB2bfa0XWTftdWKgq/7zD/Tpq/rfsLjqp6tbJbNADwrlLnfcCOnZLeaRqQr/+zEbnf0s
Kbn5L4U0CnsfV8ljssSPBmeadQjauI9oUsJoy6LR92kQUWV6naIW++3d/cv36V/DH+Xtb++j/du/
8e/vZUWXH0bdT//822OZ8/9/W3/m37/nzz/xt/2P8vot/9H+/E1/+hle9/ffu3nr3v70jy0FeTff
9T+a+f5H22fd5+vzDtfv/D/94l9+fL7K41z9+Osvb+855AjdThN/7375/UvH97/+QsgoR/pf/vgL
fv/q+gn++osXR2/N//oDP97a7q+/OM6vCDcW3ZOpmwbpDlxZ44/Pr4hf8Twr00Z4sYRlrLvbCpb3
Rn/9xVS/WqaubNcwXNM27ZX/b8v+80vyV34CUZVmzhLKwEX19zf2p7/Nf/yt/lL0+W0JmNDybj6T
pf7jXFLS1B1HGIYhLUu6vORP51RNsklbuLnYV4EhH5NQLpt+jooTkl67GZKp3w8EHUVpPnkTdPhr
rPL8YkqrrxmX9LXcF64B0VPK9CWJovianfb2leEWoOE8jCLXa9GGmUM0tv1iLiOF70gvdQnSqASS
6OqCFNTZ3oeQiy+usMuPpVTdS4TQRgKkMLsbW2nTre6EyJ+trvmypmUfdcc8TYAk93071mfZFuWJ
ddRsMnKL7kgjoaaNYWriRbMXU56rrk3OSeaK1osdWTymcbDoxzSW2llP+EW+JROoi8gebMjbPHia
yoTyzdKss+2Ww1eeMmCziYZY7Ndqjp+ZGelPgTWP7o6amNcW5aT7Iku4R4YQVu9uGDBEgkUvT4z2
w51F+Xu9mAmqW0IXftHzBGUV4KQlS17lcAa2aO60CobPy/t4vgPfTHZDroqrwpHp4Okpa7GpOa28
v6FG7z9A4rV7RnkBM5A4GN8qpjhQulowpF6rzfV1NKUWDJ0Ob70LiKeyGSIO6V27zPPRhl/c9TOS
mFfUKODpmMJL96q8ABNbx8QwQjKlJIJkrhL3YPZWQxCq+Ii6TNV8LBaAg1jK5pBoad17pav3jj91
On9dGmgz9ejm46/wdOmRQlFt4cqqXasM9WCVutqxJ7J5n7ssjjkaQb/vtUR8r1JjfDW6wT5pVRKe
ragt72xnNp9GWTRXTCITy49mXWmYbvRE27IstMi9VCZh66vEtk59iLifpZN7Az9esZozLUKflKn8
NJOvjqUjYX7BZOpusSp1Fok2bg27t77mSNCPpHV1D1In7fFAGJt+F8OWkcFmWkDHiTW517rtRjeV
rYOgqdTprqzGERerVuZRNzQT/pil4se+XczcK0YOKcpEmh8MzU3u4rAfhZe6w3QJxvYh15fgq9sU
6UlLpXxVTW6flTZnMIKNyWEqDfe66TlQnqUKp4X8rK3SL+gH6QrdRINrKVu17AyAjcJz2kUc26El
mUvYrYnveWjutdJe0LGTrT7Cc1hV/bWq8gDFscw3NSrZcy2byW/c8qQzbGNnSVBurFnedKn0JmXh
DXK7iKwH+RJE8RYOrN2VpWpYdaqii9Sd8R3987uhNfV1bjcPdVN9uHEb+IFAxHTplquq9btFjjd5
HW6UVUkYmpVLMu1dGWOEuQmsnLPeZimOvRtpngt0yNbxYjnNXle2y37CqtFBC/bWqcE7MOpi5IaQ
R2LjLl1+cZS0t1yGw1OBSHGl6SCwTD3oWiUiyF1ns7wbAXPNNAWXjEYv1CbnK0hPWngdM7GB0zWM
vqcF98QNdxNYjxK62T05yxRFe9FzcDxlZRrQhTPyJvkhS/dKVhoFXAljr11GSDE4Qkel77EoeoRH
prUYQi1Oi27ao6TLvT5IfSvDGoy1UQsbi3R9n4cSOC9cguBJcWj9vkMmGSvkbsSNvNmkEZ4OtJmw
3hZJ1+8YaC9XdJL6g5M0y1cHJEp4JhjdmbFreaTLTW8D0wl2zG3jjyoegw5p1zIzb+l0tlrMzPBj
oY2Tt5g4TQpy118rmemHGvItxBuXxoc5iFFO4XAhaVtlXjV4dRiMuPGB3V/NF2k2FqfDzDA+oOfN
q7LbEpcyPOiZ0XzRsKycFBQh2nWi1L7t647rIWxvEzwgA22O7L+xF4qmznQPxKafjTSdL3DA2ZfG
DNtzGLK9ZUm1h74a0mNSOOk9ill4YwOc35hamu+dohC3dXGp4u6YD8N8q3cxWKsSw5PrimFHK14A
zE+qPi5ppV3rbaFXZ8HZdDOiuF6SiDu8nyL+nZhOvQau270qUvqe67gvrzjM6V2eLvJrZxWsEakb
far8GunmJoT0vxD4A1FhEvy2SfpObAkqdv3WckxI1qVYNmPQx1vp9udsXqQfLaTbexpRvY02MN9x
WRD2sIxk1WRLvjwES0cFGsBlvTjuJLZzRWeWR1KcVAZtjvayVH5rJ8k77oH+aJAkATzHkOghg0bY
9evvVnEsbjsazl0IH3owjcr+bozRvLfZYFdtndycfVFkBQKwMTEllwJPm2rDlVUMs/0w8rivmprp
gmGDS6fjfeS2IGedRuKqAz52dJc5xHfDvs04CLIXjd0FTx0a32UROvd3Q9XmqZJB3ftFJIxjqIv3
dtbTDZ6j9BsmZmLZljKpniCnMINISg+g3bpRl6lykivTaWcH/spktJO/QRbEnMZpcg03HN6IqmVK
HSxBiOI1uulXlENklDTShbadw6K8U9IxuuNYx8tjiU/Q9KYSY5DeNvYzQtLwRMjcO+aYctnHQcsc
PczEjXLb8AfiV7gr7KgrmFZNkB0tOy8JmnanLVC5+Zw0anxU3GregolYZ7+gZceIlOpIrSqxqic1
J9mPTGSpT05vtsmjmEEwetZrlJimfWiSWtx0dYUwxU10CtHMnJJkGHTM4YsbhN/Q3Q9cWs4Zei3Z
5rioPJi8QwE4qy/8neekHE8zIpuVsT9KR0Vjx9y4HIukmk2YIS6SA/n31pn97fbDUBDloLU9u+EL
tzs6UULRYS1p+w1Y/RojGH8o2p2jic60rxMepkyVtGQDApVtCssc78KAcxq6gUdrLlyMc8H4hG0A
A/dCSCUei+Y2U3J6SsEnNpiULC/NCnYdtJncqtLSHp0J2FbOwIm66dyNLb6AZgyp90ScvBgz/p0B
xGHbDEX1Dr2W7kdyaLYh5dYBdsj9goY73wSGXb4PrTntRuBPlvbBlzw0QMgHUt4oTMz2ADkSXaKy
n3cA/fVXYj6W82SU9gfjbvw4gXVTmU18zjUe94VZG9/mYiYRKU4cM/CnoRWRNw9afM7Q0vHetSD4
QaCPl2VOwngzERh5PdsNN5JxKr/lQ2NuR61lnsyAeA93HN/a+LZ2eGjcneqMdLckqrrqA1fbk6aa
+0YgbSJnp/fcXtpb3GPXrAHrDgao32Y2sBI6HVHyarbTS90ViL/9eKHojDeJW8ibbDCzQ1BxWy91
jXg4MhnZ2HSZOzo2iIrKcG9UGLa7vOxWB0kYq/sSX4zw60o3dlGtnbknApKYWRI95jX3Va9k9Vvs
62OfUEa49XJWAFc7tlVo944+C/0VIMZRpyFoJxxAFSZsgGv5QZEFLGCJ3HjmIVXvp7EzfihrDOvT
gt2zBtxK3fehdwxjt4CAf23lMD64maVAvvrlSm+1K1zi1j3F5Hxi2UzkCb1NSdCOXao5yCfPyZN4
xq9mtIE3Qtw/ZqkRHjDwtJSUbrAZu+QsrMq+5o7Qba06zC92aA4gD6GIvyDTiIuZa9jzqTOX66Yj
WcardGYmGZX1QwlrfOF6tXpqL5inpp6Hu1SrcZ/MynaupGZ0ulfZxWIy7pX6BsjNaDaTUWR4D2yT
iAFGWa9FGuUX0eL28tkKaF2LkgoFXhMDCMUqCVtRaJe4LDrL9tu8DWyPWVK8+GndhMs2XHTwnTSo
ohedVdHnpqqwqEQE4JxCRYnBdudjmWb59cBsL8OylF+Zg63uCM5lQdqkyILyk7zI3+EnjG9h1TvQ
Jal67SOjPzqOy2DPtuO09GGq08gPCqRfBukOUVcF6ys2WolUtg2W0Xls5waEskmbeTs5SqGxrJ6d
2gK6czPszoSobbTINfyZLVV77lpvCD4dpgtmzJEjo322jiGmuNuTmn9r1tZHbQzhIShK7TglAXni
uXbUq+ggrfh6KYEUBrvKN1kSdg/62OBewoy3DywiBFOiCf1Mkma6thhK5QcOxOJDlRQltSHv5GRb
xYc+c0jiUDuY9qR7/CFijxZ5NSC5Gr7B6MVt8Kcgiz+SNDF7BnmoGmWHRzs47pqku6Gdx0c5OsTh
tjXWGO0gYiB3mpFvWiAuqZXAFWHxWEAaPabaX7vSPIc6rRnLz9AVse9tQNBnLy2j7siGvGWbj8bg
sZtz2QQxphJRDB3xnD3vcyBvyHZHMgBIMYHbBCSd3vKh3rR9dADMijak998svUpvR5GT7x7pyxXX
ntxXInA3PHoIEx3nBkOva4pTUrThfVA56V5Cv/hhjWG01nu8vzIG79aqQmCub1OKUm0e9iTuBXfA
F0bgg7HPwtfc3qnZ19Y1F3vuk9jvM46v02QK7FwDYRFyOEhNBc+9YfZf2ARTJX4UZTQsSWfH56ld
caPFHIa7TE9yWKiwcp8zmU9vnQiDc8u4zjo0QeVR0FhfwrHqw20HVpj4BnO+6aSzM+PersIp39pC
MINlJuHx4NBf8O1lD9Aq1QgjL219r6VZe1JKddSgDnAj8+fqheHZg5g5FfXOecTfaZ25wUBkx5Vz
mLL6bamYuNf4SrbYDfGutu62MvThhznD61Kd6s41yKZzoMcqOi65KnudHcdmNjfXOHiaYPjKlRX7
sVWB+eV5tM/tycaGxKPaimnhTAitU7KY06FzUAk8B8ByG5tNdcZUjsCAu218DsEkXks8lvvY7nqI
JtWqJ4fCRXqhTTyJFyQi/U2X/r+tq13F37EWlx/dz8Lan7S4/4fUNwNczzHlmhb0jyW4EwpcGr0V
73+U4f7wk79rcepX13Kk4SrXdXRpr2EGf9TiKPaEsFyxrnv4uxJn/Wo6yuEH2Gctlb2KdH9X4oxf
ceESimIpy+FGTST8f0GJU59ZXH9U4mxXYHpyHJ2Xk5b9c36mnuvYx7R52ecG+LSf9Xq5hgUYItq2
vdW7vm4F9guNvp5tKHXjblu1KVJ8ODehsWlbk2F9UNXDAyiVS/ig1Vm7LtPyK4DRbkd70N2XDCa9
wihHP7HyxfWqOYsPK7h05g3lKD7leBjd3h6vZouu92KXegOeXBbxjdX3oethLY6YwmeJis4NCqG5
TaIyu5dFh9ZEisA8+5ZahLllkVrh7ksVEYNYJjG9O2QLZgwnSbg43cIaDukQJPdDb9WHGlA43RhT
8cUqygl/U2D073w4w0+dlvgWnEr9o2pt0BgAhoy6ITeC/YiMk/jaaI8lmmIudpa0h3DXCJYD7eJl
lOWmnYL4Ou4M2LI0qmW+CVW16CczRajwgnECs0IRCNQhUYbQD3IhFH+L7MHz1+UeM/lxVGhfS+o8
lxy/Ob6AdyZvNQrdpTV1qXsNsgh3TVPpy8bJ2J7g5wKdZIP3sVVeOQQO98iyf2VZzijxuHXlD3PR
ENKk0th31lXVJVji+WoaUXAQVN229vrWnWHeqolwCM0cb7VFG+4S0eTkxUcajVAShdl2rkftS1vL
mTzk2m7Lvaxb+1YzrQBclCav8JaW2BsfiC97LEU2zBj6dbxtcrGr0m8zx/iwmYlnoH9G9rqoTgQ7
JuuU+IFakn0cNzG5DRWUoZeodIGpBms+48OiDK6KYWM2LTZAVmfcRkPTHERX1vdR4ujX9RRbGqaL
BLteZlnONrXy6k0HF7jWh0T0/lxDRJeVQgBrOhMIN63wsVIpwwUOPFko3fcdOu+utIx5F4Xp9KLm
gNSBsHAPrZW2z1NVxi/STVDEBKALwJLjfMkZzj8Y5TTdFqHdehITpp8a7niTGA6yVGrFPuhiegXu
gGzLa+1VNoHhYbHdExHsbHqJESRseUvjQgNAms1ypfUEUpQs8DwxZisPZh5hgmbvzN7So/y5MWTl
l454soXMPUC/1fJWefVwHkwuA9xX8ew19K/3OLrEMY74pGOvO5uYCKhzHTT6BpPo/FTRtft2308n
0UFwRGoZ/JoN0bOHv8mlBJUc/9QMwlvDMpY7YQ4rM5VMN5zrtPKUP9UmKimenFF2d31QmQgVlvGw
hOPyrOWNfYDCn93dmNRqdQdWxXMWFeaLpEV/Tsuu/+ijJnlWhoU07PQHmfLaiY5n28dsb9/OZl6/
1mbe3hW5NN5GF96TcATlPphxryMBIHFQseLUgT5heyh5LCLZjmJeNqGwzTdcKN0MQN3KJxNn8o0c
snTTjEP+beKhSmSCsL8mkdZuo5zQv81A5MC9cFRwmCsyC+K8zN5VG2AJL2ud1RgUHPMNzseFmYCe
VB8mxtPn9UR4FItaPiI1jtXGGfXsaal1dTfn060qY2zEU9QRrqEsY+RzavWwyUzHeBWCUfW+l1Nh
bdwsC66FUMAr3CPuAzwxYOzpVEJiT/MLG9uyzmu5NR9YCEo3kIhAfKRNuST85UUdARya9mPPYjeE
PXJI1qzf8L7Jw+LNbiRX/9AXYC1Old3qMf4Jv3LhbRr2F18sM+xw4y3xspuqjtpQx4om4wAXmqNj
7bM5B5pmrnchQx2k0UA2p0W3aky7WWPj+jX65ZDNjoVuiNHw1jFEtkZtcpFUtiUJM+jM9j40s3of
l1NU4gjr2weymuOtbQtcpolrn4Wd4aPN0KVJ+k1PxapVa4jWepVPl+RTyK70OblzP+XtclW6h0/R
OxBhf0ynBinc0Gj7DWMWF3tVyjN0LJiyVT9PVyXd/U1U/xTY6TmXu9FuwxGrX9c9BHqcPUZDaH01
V32eoAN1NpxIvwNuHU9EWtiXzBxyIMKe7X9aTzxsuir+gLvzYSgn65QmDSFu4+dwIFvl722HLxVh
Nq5jyx9tt77iUjCf7HW+EGI+OJvrzGF2g/xtwkH1ppHcuK/dVegf1zkFSQ3EiJWx+ThgJ9ku6zzD
ITXnEjZN9T0MwvEN/pfJRyiszmG/0joRWcgAOoD9MSeJP2cmRvERtJgcvLXaOGBwETv8k1iJzXXg
0gUsFknWIUy5jmPIF2cyo9YhDYlXRBitgxvtc4bTfM5z2ObM89ap3Prajbi9wEl+Tn/GYXzTPmdC
WIyJ81gHRWyPZGZkfM6Pys9ZEq7M4ipYB0zFOmqCM054sjdtc1d8zqLadSzFLl0mVOk6rCoG5nyc
/4yw2nWYpdaxVmS1iE1SJOY7XGIAumT2o84EQMRn93MyZpqD/mSzO/qZZzaTs+ZziqbWgRreNOuc
0VruXdtyn9yosaFGG2KEnTJhHpeavXZmrMWULh7a4lEUNbO7eh3jLTW26HNUzOKlrECqNpPVHOPW
tolmWseAwzoQ7Epl3k/rkFC6UboL1sGhsY4Ql3IZb5ei5YC43HQ9TXXdC/pI+QHUwHL4sbH32TqU
xB+Xwd5jPHKDWl7wLNGCzhgVX7rPeWY3gpN6VgiYfUyayr6K1+FnFtTpS7kORCnYmI0GdcGctMbW
cXFxkb26S8wYNba/6DKr9qhBE9EMKFbxOnZ1m0o+MglLj+Qc0UO4n/1EsbYWyWeXUa0NR7S2HsXa
hJif/Uiytibu2qQAkOm6l66tizll0cle25l5bWzMrrb3eB12cS+IQtASGsOSZKqv82dXFLNpws+Q
W14dUrTomtYGqllbKfFbV7U2WMHaavX0XM3afOlrG2aI9q1YG7NxHev2a7NGIsmjXNu30R0ejLWh
a7C+7AdJErWnBoc7VjJY+p4AFpSsMguzh5jT5KVe20Rg2eUQjxg7tsbaRpqfHWX/2V2WfdWF20KY
8ovbdvO3SjkMSWbu6qCZGWMTHj9B2x8WOOXVLkmho4eZQiWqQsK/g95quW3TDcY0jxxEd8C8YPL4
3AeJafhL1Ke3yUxcuIenINiUgJW3dhk/ZnqobsNYBo/4a5TmE/wnjr0c+w3rvKfAq1B6flRWrj92
aYIDimR9SN+wgZeJJCGVg3gc2XjOId8tkm/PW+uqzXX9kuujxB9N4z+5EOyKNJNjboArK5wWt63T
VRscGdcqj41rQkwClFt9vAvqMr6kLPfcsZ9di/zO4BnrjQGrr3xVj2ozBKW563M3uTbIlbnAHY3p
VmuZah9yoluumoViEbHWsp+twcpIVOpKZmrmXGj2uaZAfO5DbKwbMcmQKWHB0GqZkfPUCHkqeqrE
nVEXGZkPGjqUZ4HIPzGVcq/HeY5uQ9VpNlfFPAtuYtNyctgi/KW1DfvJyeyZ5BaFdMDgCKEea+4d
NzuW86JYRq9cwDr65FhQQmsi52maFQ/go+FVlVoNd1RUGkZ/lXMy+eAfrj3k3SYaQ4WtnnrziEcD
cjlboNN9qbpWP6DLmzt23LfRIc9g+3egaMSW9K0VkAeVmVBxi87gxe/CUPiyb1W8VY6wTB+7vPa2
msceCgRy4XfU7BuSHvObRWX9a6lWZrse5uKqx9hTS8ysfotxdfbwQus3DjEzryjMdGiMnZL8hvwB
HYGnrjNrY0VMmT0X6xGIwjCNga8XUSsOrGcBckdTyA/BYLovAXlkgUcgl8uQm0A84RNd0JYnDUKf
RffFah8khf6FFBUZ7jtbd86wP+PkJ2YYP5Uakf13ednM/U4mpfxoG8lop6rzZt4FeqfggxV2dSh3
To6bTkhajizDg78KHgsPvcwdeVbN91wzpMiJnIwx9DZqDe7+5y4aDg2pa2cc5fKF25J1b7OqGLk9
cM/FMHcP05y2KdXU8jJirNY8llrh22ck1PlkZ2SLxy2JYddnz///JZL/BFAiyU83YIL+mULyP3h6
vn2P3rK/3DZv7z/a6E9Kyb+/wG9Ciat+lQbXro4gYRkkwEF3/iaUuMavcEIS0cMwlOH8USlxf5Uk
UvHdpqm7UplweH9XSuxfbekKi6E8GoeLq/K/opTIz1VFf1BKHJ3ECHJMUGtM07GU8RN72hd2Ar82
9cfYsowrKyu7t0oL3R2RD4R66M6xXAYCsrMucC8EG8Wlxz6w6WR3Ya37GfNWuW145hcbKZbuS5MP
1cC1xMYwrdHvM+4RsOSEXJjSp7WSfrCkasPaaXSHbMQZuqrBF8PJ0cmzVAYbq57qXb0EzcGaJvld
tNrrMrjz1mra4qae7OQ05wvAjBnccuswLkjKjKxSu3/gdj7syJOi17XZEaFinc45q3C97KK4thDF
wdV2Szxcog4BKE2NYYcFSB2Yed9nVht+wdY4yG0prfARI13xUmNl2Jh9kd8OtKmZR+3eP8O6izsV
LyFxmY2+dZuhvJJLKNnXxD2zUxbdC3tgxb4favw7rSWe41FecjVCd5nGQ1w4jEuGVnNQ2QFNahlY
XtEV3alypiVmZG11t6Y7tM+uaxRPSTax6R5zXwAQX1ankBJ0QwxlfN06xrTt8D28NkXBGprenUiY
o1A8LgMmz4Qb5cay1BlZ+qoliG9b0M1QZVJyQDUW0iG0j6OiR9fY0Krbziya55D4vCNiGdl5ds0z
S/Xf5jHErks2J3q2OyebyGzywlP94B66OL+EaYFyI0S0CwY3+hbTILArbsCNYpLAN6Vmug8YE+4a
jGcb18jph0y5yciVEIYe3XVt9d38lCsYnzyKzJDXIJXxYck1Z6PNEv9USc5fYve7uF60a4bX5JQS
RFE/USMwI3JtogXGjkrMqYZoR9//e/LRrOrudTCN+FGLMIPXKNWHQCe+iqTJ2vFNVlHfLW1Hnksu
xdkis5pHncLUZFfV9jMqCW9/8oTHIcXvFLlUSI4byFMsqDe3OVDMhaguAhG6GFENZ4dLtnAiLgRS
PrjuWBH4Iwk1zeY035Bqhn0urQclSR4CT/FrrW6Ju3Ny/SOKCcPc1qHjdhspNXnPakzJakyohi+1
zMweiCCYvwtb624rYg0R4nAZEqtUjb0nGjm8RXi9jnhscgC4yo5f4dNaak7psJKj1PW7abTZqJeb
No0k03oCdBmwOklhgqUYY0Ashjl/McbQwdS/mBAvpg5oT3PVJ75YmtTGxJiwfKVqlbgyc2O8GqdF
O4ucSUi9yHi5FnHeGw9kngrDa+RchzvpVsJ9IZmrPhKL2hqgTGwd8gkrIieC7UZamXkZ1r74iK/P
4jm/Hpd0W5MG4e6STEWM2yDUMg9rLgEc/FG+mOR5bNt5WA9WdATwLHzSRMctLyPPwpX1wUl5Ut9Q
rAGrsQx1MG5CHszD2pmg0iLYbIygANvo9em+i/WPBPVsW2AHIsHMDEhNAbAhrdHEA2OYO/IUZrzS
wXLtqjVVVsSWB5PS7eLUQPoNrQmJJiQ1ZCMIr3gY3AnnnoYvBmzZpbbo8y0ZLg9t4oTXaIYvZiUQ
HO3i0siq8h3Xejfy/FgMzXGcwmKvZexfpjEwfXiEeMvdtLgKWXKP8VTJ+1xU2hGHeuonQnLoapzP
uYRSdLkp9HZ9iUJN+mSmwAsGjGYNvb1yZEli1JDXlywaCWiAyHuXA7t04TbzF1j04noQqXXoB/x/
eMFmQgrASy3k05vUqdRWkLJ4r5BarpuC1FqZWst2cZVOrGSkB09hNj2kXUUeXJeGR8bwi1cr1ZzI
DRZe7LJJSU0CB2yZfCuNRDzUJcP+kDAIMhTMYN1cILcSwM8zJJO7IXD92Oj6qzqzF1IjItb6kODX
P2ZRdTtUND4TWAexGuxQaMiyuQmirPWtZaY9sWKxWXMESsvcD3WDjD/cS30N/1DaQ1FUP5CPbsnQ
7jyLFQw8zLrOJzpC3XQdVxkJs/0m4itePaXFF2Ye1VFzxKPEayfYf+mBsb5nLJwz+sJFQl6wxyYx
Z3pZnSuyblcnHyZaVyvXqJMPVRDhk0e6j6rMX74SOWGOKQ+twAi9JYPow73Q7OFN16QABBGCuFuo
KkaKRUtGQ44d2x+VogKfreWLxvsmkT5YtlEm6z0Bs+OVE6WmzvYRom+s8sHuguSUWWuCoZ6RgzU2
qCpykttUTMVd08aY5xXkUGXny/XCQiCJeXCyDoQQgVIO2oCdKTGF7ktZ4LnLatQ9AsDm5zjpsKKL
YLx23bTa2ngqt25kWd9ZD/lR1UJsYFXr02QHYhcZo7vtyN3y6bDyWwsQmRivFrQ4E+m3siIMQAd1
5cOPVnErV6s97m8HUBOcHhVSb7cQUOqj0mKeKEFAbsUMN3Sqg2U5msoKr6uu+1oX5P5bVHDnINGW
52msr6y10aQnu8oQk+qESLSiWG1uU/3yhxrvd977j3z3n20bilmSblmmYhmVy9hbuD9ZZtx6INeI
YORjX+IAr6MdLs/fiu4/4f7/6a/AvAalzoyE+uXPngfcaGlPbKx9jJqu2c42sGbSOv+l/YO/fw5m
gELSUJBZ/dPnSAM8YdRJ9tEiFZ8AOlOewlR0m39+tGxrNWj8qbLEw2eThcZxM6Xi1/35w5QlTsIk
0qOjY7L6bJ0NECrdxeVMD5eLp7GkdKyICE03WCgXUF/Apsei1uYt62OM9z6s3eQyl6NhbFPShA6a
adNskp9Fh1hS/GDW00dF3KYKnHrLKr4cxIFdWkcLK/Z4MyGWNEi2y0h/jPw8K70g54qKgfjIiozf
q2VBqIgcagdZV6hueiIwD3Zm137ThLk235H9ghW59IHD6MKVIkjB02tenbkOgz03SNvjOKp5T6pR
cV7gYndZtAoBYpgoYOFTXLbTgz5Tw+HtJhrCDbpnuOOKMCO8pA38Ge9xINys+5/knVlv3Ui6ZX8R
EwwyIki+9MMZdTRPtmS/EJJscZ5n/vq7qMyukmWVdH37odFoIIHKgtMKcYrh+/ZemzME1V4V75yR
bULrEppZYNpd6wH94JGrgTlnqx5iarp3hKWBiwHsOAIuorJTR1JNpYzMSbTrjZ+IU6bjpYl5SJEp
giaSpnGdJORmjEWrLjJ4JJeouIKbapi2s10nOyDdWELzuYtXfSyKi8yDXeF2Bk7/Vqu7HHzmpgeo
sG7Tqtyh+UObb050TbFa7uzAvQmVC4FcfYewdNJ77UPRij0VZZSejSnPy/ixR0rtGcI9LUQo1sqY
6w39y+Y6NBMU+wU3bo6wlHbmIi0YpHGUw+R7EJWytlkqx1Xn9MdQH66toYvOQz8LaVfY+rKPwiOH
LfSBVTxZm61Ov9ZOWfhoiCjDz07Hvn0qm36LZYyTc1bn9/FEp4rWx+M4UOmpaxC5avbyI8G7eYEu
iz16oJ4c2B/XcNjrZ3vouvOm5YSwM9ywMSBAKWJx3U7Axsp7IHw/0kmW96nUeA/dxPHk3oPWcV7O
ZW+xBio13nnzKLDPZmb5MFk6+dYimJpvlG9YyCdLh+A07QXVN0H75NwtoVvSLdWPA+bbVQIlyyb/
yDYe+zBponWm+2GdixbhkQHlxQmdfm1laBhtG7wARDI2rHA9byyiesKtEyTzXqU0t9OqU2fOGNZn
Hdb9fu1HefBdZW5wbcpWntGIZgNWDWyrkMlutByXZobh3lbQxmme2PrBclgDWL3HQBwNxF0eR0Nl
WDxNEZqrJjWS6yGvBnqIbmlHW7NOaGWhzSKvSbK/I36Kt6facSvjgaZmITmUYZI4hrkYnGdt4HE7
LVgjLzzSRLr+VV7W8z0rufzZFbo7YqfbWqxIwEbtsoKnlMR4BEYXKHA5gYA/Hl1gVduhE/lXreIE
mm4ieVt0dx3EnnffwYG8jTK5gBH84Ho2EnaYtlnnN3NXJbcv2FG3itgJzIi6j7U79Cf0umnQKbdx
Tv8GinLcVVsXNus2rPE944yrDoaNsWLl97K9SYEf3E/+ABAurEC/ODGLUZ3mD6F0h+2gCPJBsT1+
r23kZCt/7JZGV+5mD40ZUucFM36PYFaXPFJy+6CdwTDBXE05l4RK+/ucVFjIcVx8g/AcX4Oy8h5g
II63gp7baYxQiI5hbjXsA3OhjmRs9ulWmin9tRd4aWTP+qnTMj4qja4F/jlS5N6qLoFRKeA1D2s5
ttN3062N84FOlb3KEeDAy8n95AQYXgUQ1Bk2JrqmH0Snzwgj28a9+xt4CorSsE8Kmnn4wS0zuKeP
MfmcwkfiAUujxvXQslp8c+s6u1ED2miYD9QLgypYv6aiQl+z7NXQe80xs17TbcypH9NN4VcLwWYc
rO+tU07JERyz8BGdL7rUzE/7M3pH7aqy/KymmuAga3U505jEQgQnVFCjcgfDxvlBRVucAiLpoFFb
dbJ3bGv+iv+AVAzRiuZIBaPxJW9UeNlCxXgsRtHe9ACdVigbjYonmowpho+ArzBDj8E3X/GSrOsg
16dzX9JktQUMtWTMUCHDJs/SFVa24BJJAgxCeHQXUzwy2zuUtZnGZ9jWLf1yup6ZBTUXTJI6R1Cn
OZ5h4T6r5rz7Noe2/Uh9cWp2vPPVz6kNkgPuBYCuMNaC+5zmKtCL0AkOHec72rh9v/kb75q1US42
VeSMW9/o8T8hHa6+0pOah7WRIy4Djuti0PB5Pb3EhUzRGqSy452YF3Jn7F3EmP6vuT/5ORJWdvm6
qb9lb2mxY1SV3zJCEZCCuSDX174Rqa0IhvFQS2PYo4ONB4gMSsTr2CmWfm85FhdSltFFF1nBUWVA
AsSAD9qgRlTYrMlhhtlmx0lrrcOI3IpNXrco6PIIYL8qnC/CENMj50YbIvwYoT6v8kmTLuFHNWUE
KtTrqIXuO9XDvWWaN73RVrfoCWnSouwEuA81pbjskzE86mdLPejZoGzdTWl7HgXWeKgU9f5ytJr7
jpbZ8xjQL9wYQ+HeFOaY3czYpb5OQ8pSlPRkV2Q17qf1DKLvJMhFjq4wL42zoKBHu+tKIz/8zb+N
7PBLDUrqGL5EWx8T0WrGe2JMwPQGtTuc53TwLl7wuGlYzddgfIE/ObI5OLp3v2FiHG9q9ltUvEfD
P3A01cEONlB6yNnf17uWwJrN3PF2ri3QI85FJdKJD4iq5ZpIg2lvVoP9QL29PoD7Kc5NkYyrwXOm
bCVrJJSc30u2YGFTI6LxKvyCLxTeKFXDk4Nj50dQpsa0wv2DvSbq+uWEwDzxQPkAWUvxLz5vny9O
rlENDvuieAInG6eCyqDhoWugyUvtogyHZpP1CceNig8bIGQ/2xvDcatDPHftrVRpLDaSfi57s9TO
g31gDLTEhazOXEOO+3Rx77xQfcuC3PSLzMg07zDGagzJEdJsoraZj3AQtdllmdRsAyCxFtF+ROvD
BsMp5lXqsS0CY2YVYBIAANdmSihvWbXB038AAGe1W580cVqZK3vwp+n4bxYwurc63PqymL6X9FZA
1cTZl7Hyqp8qGdyDSQ3oDg5X+JVaUAdC1jKH/WAa4lAAiNpDo6DBmMMHnvGHPOPfm6hA2LQ8iK7L
03G9AGKQv/sNlVnYdKxJ1cZLYI70pMJsMsuhrBJMMG+ywFFP0glgZmmvVLezJ9JtbnFoDzx97ES9
3EHltLd548036DDM83SgfIk1qFh5SNjJyhvj4rrRnv9UzBibI1VXNyk4jBJBT4NrpmgNzuctVImZ
ivKuGcMUAZHRn1PBHW8RI+UHjupNzHa2MC8iZ3A3HoDrsyY11XHPB387tUvZ2EinowCW+Josn/y5
cJ38QmGOuuW1Zyscy2MRNfZhFH57H7S9PMm0QHs/i/EoVHZ36IIwh39i53srAYHiqBs25fXV4IzV
SRwE8pTeawGVPtLfTNDNj74dB2vOnFAJIllv/Fkkp2WXR5cNPGqkieCwoaUFK6gIWOd9K3hGs/3F
H40UQTbRufWCDHe8AT00dOPJVvVpW7bfvH7O97A2Ya+GXr0NUR0QZeixP51d9NWtd5aH5XBQTfQk
HIfqJOjDrV1DOWttBSLd6o5fIMgaPOaJ78aopvMwAjQ2pt9jjHpns6Rs+wJAZnVoCHiQ7VELAXBj
tC6+VlM1OyeS9qbw9l7xh3F1f58W6Vx4nqWFiXIP6ehr1AfcWEkF30FX0VpiTz++3ZKD8mcwh39G
UaDHUGvaji3fjAIdRxhlpdQBgg3QCzN4mpba7MdH0oWA8MuBlAM8pm0kA6hSsVW/sWdDB4cqueiy
cBplO9QL7RnVmfYM+qn7CYThnaEcy/W4GiCy/PPmIE+CDS1LIxeHzBitA+S6Pb2LZqMo4n4yEsfA
t5elOMibSHClkJjPX1zpr2AsButjPjDTH6wejM86X/bRUe4Z66rrhw2NSWff4TnI0F8dd0OYXaad
yh7SEfzN2KrO2gQkfcDgTkfEI0hSAe8vO3bxsnv3Xnby48uuPuqT6UktXQ9Onu5F/LL3R8lnH/kj
i1SL4sfa2y9HBApy+iGaKY2rxAP051tfAjV1PF5SagyfYnJCKxz1hFc4Kyo+wff+5UgCg7c+y5Zz
il5OLHB8570fjm24xUua3cTFRJldDJxylvMOAZY9ivsh2tRlpvZWVVPmXYrKOM85LaUvByecFc4q
Xk5T3nKuspYT1mRM5Tc65Ry7KIdxBCu90JpvtGqSb5g9ywflzGa3yafWHu9wj3GTVJGqczInhnA/
SB1o/kpV3qPe1/kPI9SYFkOAc8+t3RUVOw69j/umfQw9e5ivyl56zQXcdKEvCd917C3uxeG6nwoq
FNqNW7GF6lrQ4e6/DqOlKJxjNcMbGkMpXdkUt6oHrWaHSKfGUHdVa6WXnuczNWg7vXcrY6ZOuVTo
s6EXj04+0vi3qGvcUQ81dmPb2jdWPxhPdehzNOzc4Au+PHjLYRVE921kyxVrsDzzEIwFKxcJiVsH
zGRROF5VhY7pxLjS207wzU8kapCNPRVEf/V2cDEUWNtAerbXeFCmE2Mc7TPweezXcpXu7DG9t+zC
vGqt4BhcN22XpYvB9DE94ZqltdGPLUu4YSRWuB2Y+6/Llz5I8NIT4SM2qQcunRJLVs4Px9Xu5Uj6
zvUc0K03xz7+maqSRhaUxuPAs8IDYh7zKJj7JRtboX2aOucwZLY/fvLVvVML5FSwUCUsl7r5Wz6R
WxLFJSCcHyS5C2fu3+3AyAbF9cdTFuOgQVSWUq6r3swjvo5GYJ+zgC/m3M4du32bJsuOdoJ58vFI
v10RP3+pOZJA5LqQMpZq3qtZJAyhyapwGg6CVC5oEmKK8fpI75NhfpsYl2Ekc68HyVLZ3vLnr4bx
iqoU+OhAWWPiO0aGWR3GhmDneP7TO7cM5OCvdemq0nx/M1AQpXE2YRU9hEiVonWZGVT4IO4Vdyxm
Q/bJ0vIrF4f1S1GsZbKnZ8//2G9xStiKQHAiujuEo0vnrLnwG4gHeMuy2WU3nnzCxPn9LjIcHO6l
rMqS/PZh2fTaAya37qCX4ncri7OwSw9FG3z905fC0Q6iADY/HDFc9eYmkltk5WEBpJ3koS2Ctq3K
prOPh3jvUpZBTMd2XA/Pw68vRJYiALYpsR1siiTtplq0B5BTR3ONlOnp47EWwNIvGwCekktcLaPZ
ruu83cvA7XKAdDsYk3I/GtdKGd2OGLjkLIjRA21rWX9G9Prt6paegakVI3raQuPx69XNSO2Fqmp9
yKu5WjdOcuc54L5b9KefvO+/vYEOd9CFOo6OBNmrfHMf/ZAE4BQL/QGgRVZeDXPruCvRp+2OLDcK
bSQ0mfOOXIhPR0Ya8+tdXUbmwWkK/Zr35M3eDbnl4owpzIOQLkDgyi2O48m76eZxH8WUOeKsuq1M
kW0/fpjvXbC0MBKx9rBps5dt0auZhNWDt6TqIILn4CsCO0Y3R2VoOhooudzGqLXkFseJcffxsMvV
/PIOcbVodugEId2BbbXcjVfDjqyrLnFe48GYIEBh2aSAojRKAkyHdX86vqhayA0gNWTWgH+rkHCQ
j3+F964c0Q7+KWHxzbydbKxSRZTO9MjMqWfUjl18PBIOeMfm4FvbRPKpXPQzH4/5zouMVIjZ1GGV
oP/15iEPYE/L2k+mQzV4AUl4iwgHwSFE6CKLbz4e67fP1AGSz6O1mBHwLL4lfxWYkJoyGUDr2HVz
HIFi8IxJE3lK42Cm8fvxaO9eGQcyj2WJeyqXu/3qgTZR2WXsgqdDETeT2heqL4tdZof9rm/jT16e
d56ca9mSDxW11XIK+XUsbeNtb9qEJwcgok4xRAs8ZH2x/viSflvLuYGvh1lu8KtLcnz6vlg0xwPC
+zMa/mtYBJ8seO/dtddDvLlrLv5UJ+Tcfug9fD3sC6V7GkXbj6/jnZkF/Y5k/cE6wiLx5hOnEOfS
xqzYZcFhXUWTts810Nhts+ir+h6R5GjzlXexn34y8juX98vIb2bTODLsYinfH0RnH/eGfRTVn9zA
d54RSgnyYJWgWvci/nv9jGoWjLYHtHJIJnRqA4cCkPB4Gj6+g++N4ioUhuhfHCntN48JRWJVaVFD
NWoNIOWmfzX3rAv/Z4O8mRI9O65kPPX2IXd6+X2aXeMw237zSdv6nVnBY/qRUvD5COb9X1/qYMgR
1GcaCIZbGESglhSPRsM4qTtSFJYP639yVa/GW16RVx+R0uRSmzXjNQFW5YGAIiccwk++1N9XE2Gy
ZHI9bIU5wr95PgY77qKmeXBoF3Gftcj8khfFHza/HFqXld9EAFpSmLhj/SUcpPxk+/X7CyJM5XFw
WmYkW73d4XEMnJIKqNCB4ED/W7toCiPfAAT+8Svy+8RH8YhDjMnrLqzfdnmlR9BaQ9/soLNLo+t2
Ftz7j0f4/YtlBLaprFEoB/mufn1cCZ7bjA6PPExBne4s0pGDAnp+JAk1+3ik32elX0d68yKWpeF2
tZvjRFB3NCIigC0fD/D+pTgA8VkGOb+8WWslTIKeDok80G06Y295MqfTIeYY/fEw710H+xc2EEp7
0nqr/G1mci44JqlDP47dUQ6H6obQmHjTBDY8oUVdmS86S/j64SeHwHdeOgpVy/Ed6CJihbfPyqff
3FKZP8yq1kTAVE24yQM7f/r4At8dhh0SR3SPt3sRUb/+gp02zBrC3OwDtQaMEOO+c8tP7uG7QyzT
EZt7lvW3b91UZ9Vc1IE8wP5H7fQ41tVnb8NnQyx//moeimF4aNr8kgziIb8Y+644VkFw/fGteudd
EJYCasLB3DN/exekFdhQy5iHQC3Bp/9GUeyTl/q9y7C0S2EJSTsi+DfTaQ5aqCfQWR5AM5GJg7I4
LElW/Pgy3vlyqMWwNcfPycFYWr/eKxN1XYLOxjks0aaBd1El9WnZf/LMPxvkzdvrNg1S25hBIMGc
AuD5EpojFnfa/B9fzO/PBMqptCVmBJh5L76B1w/eGRtsdm5CTXzqun3kBe4664M9aUWPnR/tON+a
29DFXvjxsL9P1QxLEX6ZfSjW2m8eVGN2pEksw/Y+qW+GLqo1kqcdhwOM/8K6QRDpbj4e8vc7yiuh
8SC4EgbEb/PBoLMeq3ekDoBzvLPR1OUX60UKvojCPx7q910EQ3km0jQUfJTv3sytlUNGDPx5dSD7
1dwYuHZhFOgdQDJeSu1/hl5/72ZyC8USObF4Nd7sxLFZg9EzQ56hD0B85f34+Gp+/6gsXvR///g3
M1xAMHDtt/x4mtDpEVVUuXHR2P8PBkGSqFgmTL6pN4N0Zohcp+7kAbXLwdKlba+jgF7+J8vqGxLz
0gOioEoLY5mDuF0vTpVXEx3a43JMKUYfprLMA8jeUXIugwSN7ZQle3Kv+mNUadPWW/wEw+IssBeP
QYzNjTpYSodDdeFjs3gR+h50/J/fBTae7NWp8LF0vfks5GwYbhAjqUNneNoY1qNyiWB8GeOPPFf/
PeYMRGj+eYulWQZ6esWR/mfg/5u8Z6S4LLwSjel/Bs5sfqZh9MZC9c9f+ttC5TjQnXFJKY1aldd9
Acf8baFy9F+UkxcL01KyZqWnQP6/aTPuX0uN78VGRVAVwVD/9lC5f8nl+/eWVULwE60/8VC91Kxf
lYRgtFqO5XEwgUyBoettPSZim5Tx64ECqBeKVjVU7W3XB8N92Lf9hT0Ot51RG9fIPVBlhcjZTyZJ
MKAqRZCQQBKn37Kk7h9wFkUHP/G6LVBntZ5nMnmRBuA3SCN1NWpMC/x4xGIoXrDRZulPwmYeh67R
m2H2DLTPRJzpQhaXpYerA75aQXSCaO6Qy2UPhQuME0kGMU5+klxOhbpOirQ/SYWNnN/Ww1c71ubW
jGd/FZDGibigLW6KwrsnRw3k7AC7I08q4I4GYh4zHwnxtqwIVg5x3t1U3ZjUTJCNQHewIS5clyPW
yg6F2Y1Eb7dtAqJXAmwWwHxbdRT5SbVvTW+4oyirjnBfpM/EJOanNJXCR1dn+HnoAD92QHtv487K
9rHvAzaTtHc3srcdaH/ZaKDY1774DsUF/aRUHTk6rnc6iHGgoz8T27RuEH98p1kYlSg9FHKrClfp
t0I4HhL3Ej6iGwjCVetenam2f9EeJu5X10gbhH+CbHTbRcVJek3RDX8vtH/0tb//Hb/+jP/Xf29C
+H8IQuUswlzrwxlhXzy8ng/+9Tf+mQ7AtsMyMIXg49aOp1nE/5kO7L/QobNEUVPhAwcz9a/pQKhl
pljKfHyrjo0O8l/TgZDMFMoTJqsbD35BWf0BfOrNDkMuvxizDVVppRfSETPS622b5UCSVukwbNGg
FCv6xfPOj1GwCQEmxMji8ZO6yJvN0z/jMSDQeZoMy814PV4agFbU0DmgaSC5mWXw3M/orqfBGD/Z
GWL54Ge9num4NvBcJDxA8Fp6GsuW9dUSTTCGxfIaDltLmMk6yJQC7RuE4hBbVnmW+EF/1s12vE9J
ZNkEVe390GnRXzb5mBwy4iOzVWUk4ticMEotYVi4lRIvqO8k2uMBnrxW54Qci+POtJrHaUBnvW6E
AxEyHt0Qci+5385qsIufhk+WsHYTcUvqWtvvmBAqcdLKmnDTJfB53USzv2nBbvwkGLXYNu4As9ht
Uug8oxH+DHQERDGn6Fb46XxJjAxtaKRzwb7qcb0lcKSvYsRqJ5XpobKvyKMjvSv0+FWWQskd5DG8
mhZKJWcVwUaAj01unlwZgeHsy5km7YqkP6Nad94QjKtG1hbzotPXzySxETTX6IMT8D6IvrO2hpOf
Ily8zVWUlBvQB/4xVoL5JLJwyoxjejqGFqob34RPFpX3RkZQumtaV7FEeZQr53QaCUqK6H+vKkjE
a5s8q9OJhQYNGo42UmIb2MVeGkJBcPNVBP99K4wRZNTU3Ecemv9slASKVZh7tbMYU3vnvM3BLKQN
2vwFtGSDPt4qw9v2PkCpJLCuRI1IyjKuJ8g/CGCalRZjuKfOibsz8w4WaMt1UtoMvxj4TBE842pD
ad/F/Es4IX4diqMmBcDcp06+KsLGRHLO4JbOzE3vmleouBsUhTWfTh48BFZyluUsmJYOHmGkoC6D
u7UhbnAfDeZVQeCzu9zRxA69DbDlm1Yg9zJH6wd5facicWihx+k6FdneLMmjjoYAiXVjX4EmGtdF
Jn7EOtvZiVkBB8DDasbPJkL9beLX94r/A34MllH8DMf7FKn6cQBjfw1LYklIq27gPOwNsBjuhGDc
T/atbZyGaR1tSwwga3d0LbxxflUFp9j3BnMTS7+5qFp1HhnFfd7HoKxsTA72kJ6Y3vhTd2W8AQCk
d0m2ICZGF4QJRoNV3+Ky6mz4t+BUFpMdbolOuufWFGI188fH0G/uxsDSW4jEIO5tWDHaN24hChHm
7SABtSFnFAZ8eQs97ZT4+WrUAWzepNjr2rpPTI8L8MkE8xkuHaJHH/R6nGPcSmlorEmUXcmSMNNs
MWrowTKoS7T9pm4AyvFgr8Js8gClodM00rRZ+RkfKqxXhM8GqcJ+49wOJleaO9lpn/McpFlCci6K
7Z9vpf9/XFzB6goOaP95s33yUOekuiS/LLD//K1/llf3L7qbmtYK6pZ/9tT/LK/yL2gErAFUWFkI
SDj79/LKlhq6ATI0l1+Anh1/9A+xQIA5cNBgePwJKAMBW+EPltdlOft1CWJXbynazej4XDrevy5B
ulFG6bSkT8J6OoJud4EE/lm4Od069rd+e9UXyXMl2/qTxY/K/9uRX7QDSrj08+HRC+vXkQM0ZbOm
wrTVvlf/9KVj8ulJWaPh7EVwsEyUkhg12KKunMiYr8eG8+wh7cP5PBJN+QzxYRoXSdKIAT8Bsle4
U3HCkZKloYoIMkSIB/x1ZcJzv5RpBeOjM/G028pHT1XbxX7WvXNsBC0JUtRL5lU+IXROp8DkG64v
hiDVG/Y9TzFwv02XuLtFPrZujbBfOVV+PWVZtmoDkx28ZYIdgQgsxzq+tkfBznoce/ucpHRBfrBI
zp2G5LMVjKLhnIz22wAd4Lzyp7HZc1bIriZVbJMyZjaLm7Ok5FaM3izmtT+aE/ChhLTV1TBFCQaJ
ql+86/JL6zR4iJtOBEiCvfpU5VjMRIQ9xNIRO4PSmpy11aoY1wPC+mgQ3rVWPaaFOUR5nBZ7MVjd
1VRUcuOTSHuPhdSmAY+5YMHuE+Zt9/jVBqNpn/3R8phjiqVDH8St96MtOXpsp0EbiOw988uiT+Zf
KUbpjV/a4XVTVMAxczkl+RqvTAwiO5mGvWui5mefNJwMyiBQE0/h2jaUPsfQIi/ISI7CrUUH75J9
jcMRpDFPo2bs1l05snQH0NuJqV0Q+XPltMfayXJAoaWf7wvZjad97LY7YmbydYzNYhdH7XySj335
pcpdh6ztsjFI/LBV8dUC8rSxWsOFspyweaKU3XvFJS4Zkn9C0nwJRZ661t/0eZWtZVN67QpFpQSQ
b2KrK0Jz/gpR2UwwKTkB7mdrEu24KlN3uuC/G6qVNeTipzLY9G0DgG/bXrXeZagHklNNsPpq3dU6
XitA4Ieu6ReAQF7E/T7ozYKQHDbjexk6SEqLoFRf1dQ7WMXjSfsb3ec+NqfWdVe6bmLcfU45HXyi
MfAQQnI467pwMfZavEh4m+4Dswh/+vh7nrgz0XVDrMiFkyhA79WUTvk2kl14j4GdclrURQG51jkC
Rm2K/lJbHaPMViiOsAN47XoCuP99KGWD0iwGQeoDS/RXUY8cdEPUwrQlUs/axU063VjFbF/n0C2r
zSCsduZ8uaQhL9ispyrDZLGKITRf9b7wvjcu6GwQbKm7lW5dnAE6TAhex7j7tW8Fe5uuo4/GMg2+
umibL0PgYQoFsKEfqiiukJuSl7ERouaYr9O4xiouKvHTaCJxE7Zl9rVXsX+lR9u5J0/aQrwDh84g
ud42bwM/pi4gRY8hu8tVdlPoio741GlyWaqAPrkf6wT+p92BcY1CF1q6rlNDbPToWBzttcZJTsDA
XoQ9Lp0QKSXbCtc8wnXX93sg6PU1OMlq2XGY6ckME1CAwPeZRRLyeAc2tgMOpnIirF0kbvI1nhZP
B1aaeMlLdoonE0MdmzllZ0cQ5kAmCiN2JmZCy8GcFHE9ussws5axG18aWRpeWq2jOixVyklARIjh
KgIE+pVHqlYFrhbNVr8kokaSjwOROtzIUg5bcsCyq1RE8XYuYdZhbx+re7thNWEyM6dv7DP0dyZz
nqhb5kT9EJqUq7V0M8NbV30QgxkEDlkSFJqN+HPNoQVPNfKbGmX7koCUQ7SNEVIL/L/5uvchdW4S
Y+6xQVEvSc2aHhlGwZhtTu9Z5ZFpedY3ECg9tPGOs9HWFEaOnH0y4zOscd0lEaXlF5eKB4UJn0b8
1h9yeT9kc/mjCuZ6CcEAOLqKYAlgtUUCPK/LNJwVp4t6Cg4CuyjYeSx+5wC0zPCyMIMh3HLqtY+L
HirMvkltcncm4qnJv+gEX1ddZJHeyCo2Hga/Hv31FPjwfHIkcLsmb0rIjATm7qRdkWMBTJ0zq0/C
iYRwGdf9hoQwAjhlAcEA34PpgQUvEG7rSTX8J0KpEIyN253WDWh7t3XnYy/uS1g/rn/Gm1R/d3pD
nBlJ7Xzt4jo77vH7nMwx+cmsczo90uHECprk3XSXoQHp1mjRh3PZJi4kcFDnX+Y8AdY+gRyuVjbq
nR9FrvUNYBl2v1T9sqUzn5R8ck79PHV9eFVrjEXriByabU+B6dwFMbTjQsnOCYrsLgcoh9/dLSJc
aCw7gU6DZEWGAQlAubk2nK4h34EsGU5rxsPcxudo5n1OfaaCysxG6hF6Q3ouoYMMWyKryYFPyBiI
1siyHPPIBylNn6Rz/QczgEGz6nRLPk+hJ9xPru5JMbBHoNOZS3AIBwO8q6hzuLbRD6d7e7b1LdNv
eQn8kyA3TDffCtbnU20F+GQIP6dW2I0evMBmdgAsmBosMc1ifLZWJyoS4qYlZ4GGYf196CAJSQdf
jj/61qXpNOonUDj8y340f1F8SE+eNnyYbaaOoHKme0tGE0SAovXJIIF7/wNaEqckVWGuWXuegWiJ
h2ZdRbIiHaIgQIGDepKeVn3vfKP4Hj7PCc7stQirnnzrNHG5cXE4c1Rsx5Ha+TzKviKvApTzRM7O
A6tLdIWkNhyZtiiijiurq8laLdrSaM1V1STOhemz5K9lP8vxwElRgam2awm1u1MbbG8NHwGpFWNj
AJMmlfa86Iu7PqvpKNdg4ULc7DiomincsTHAC9+1htOfTKHUN3q2AUVVE/kweAZBeJbhiDMfQi6B
Uz5qV1x7FEczy32qrNY+yUPtKiIlRIC5sfCao8ow9GknBRHjfvUlGW356OK8To9ADRTB1rMauPjC
YpOwwjTbPrvaiEFYdg5JBDJS7jWFsgBSdG9DjHOTwG824djFfJ12hz9yGOyal4Y0ErE13TgJVy7F
i+Kkw0N1N7QVb1Qm8pyNEKECa2my7KEpa8gx43AIVaUdxXOdEKbGPJ0G91FNniCcVzle6ChqiFeY
sh6V/xSATAwpZZ3iWJ2OYbsajzgoiYGPKJhSoaldc02kVvvdrnowymkXGd8DGoN6bTdT/DAONrOA
Z2VQKAVt3pvcLaU8CtDRxSxU8/BlSAaTxdho7OYAChg3Ma8AtL4kjqfgjAQV+9rMyU/fpYMG3RHN
KQyXDlDpodWW8yPzCXkaJbkMXpJu6qr01nZL2JLqZXiHX8JdgRNgx1YjgsUL0EDjNVF9WEuk2drL
fYhcrTCeJhGU30jnga+eryEMoEzFogWkxM12MsLT2PgRdsK5ZLAysC6wOFLW0SrcZHZvruAkbzKM
akeBp0bqa7Err+LSMABP5u7Oaup06wCIYsnt/UtyJBSW2s4lOg7YONZ0ccebaD8PURNv6z6y+cIK
x7t0urqG/TIOBj8xda5nMUXF1my98MaYBFkm3cD946P4iteZ6SolCCLfu0083QF4am4bMjDNTTSr
cdp0OmgEKUVl9+yxG3ySYZ9r+MhNmMHa9M1mnXG6ebbdpq+xGYbhrSzpA6yKxpJnQ2NPeLYNakuB
xVuIunOAICa6aXiODOym5VxlN8PMpLIqc7/sNkY2wajx8yBkU9m2o3XUSXsEpp2M0zH2eRCFVZr1
nANYacluoTij5GSHLGN5lZ6TPtxlmwSGqXlQUJe3gdDRTZlUxnUxzcF2xm2KztSZXfrPEG0GCzh5
AWILHk8FHndFeJJxnKR+z3o/RdnAS6y92wLwqb2yfZIqViyUabUJalBcm0JUKajKWYdghEGXNxtD
TtxaRxZfRJtlOwyjid52SWmejOTW9duWLM9mHcDmvYM3ixU9g5H8M3ECbPuV47Mryo2MLaLQJnb3
YLCKr2Znp7dDY7o/rCwojuB4jiUNQ77RnJNxAda4jh9iWQTmjmOsuiBPDgenbRDWQyQaVBtsu2wP
PaJna+4yUqdNP/iSyUEKeOiyKKorPMKUMuEWQZevlyqnprtEwXOpfVovZdD0pSQ6Qf24dfIaH72R
/oTvTen0v9g7k+XMkavJvkuvG2WBGVj0BvjmgWOSTOYGRiaZmGcEAsDT/weskrpK3ZJJe5nMtKpM
Jr8hcMOvu5/8S0btviTVsdSy+GCvcqvTKfsGFYcRMkFg8k4pJoMTpdV84ECn5Mchs7s7SGINJdq5
RYelZXPNG6eGbnuU+KPyYpRgrc4+HLenXxs5loYev7PvHXpRdA/2h2rrY2kYy82U5E/JAiFh4PK1
rU168eCsU6OtDRtDp1ZPGc5tzxfgNtUijxKcgUatwoIX6DJ+dPXYg59yh5ygNqsqGv/ppJMF4fxR
iV1uQsiBAFbdU95e3pVzV28GnamRFtS5i/gxs1Vc6kpPtxosQChS7LHmKXMg3ZCjrOriAOtMDzPm
y7jP1V3ldOJZVKVB/RWl3puy61+qaJThkBrOw8guYUuYed7Z1XTrJtqkKKGWzoHyEP8YuRFim2oM
KsjQTsWG+uP0rOs5bb1d6i0UZBTVTeLV/mkZO2WFdeRH7P286pO2iX3rif5XMyf5XTyOQzCMlf9a
Q8E7uYlhfjdaJ/7weICGLi+Q7ChuJAhCfQrJ5yixt/yNuXZHQMx1w8lsCBCPSd98K7tBHIw28rA0
+rP+bcUgnIsIut3oa83BdZLxiTqS/EckadsKDTFrv0bpVv0PM+caxACQjsauitC/9/QIKI+T1Jio
9QEqBoi7KT40HWDOrCdMliOBWB3tXhdMA/Q1qB2B/pjSDs+/x45NelX3WgLFthq54wga40KZ6nXE
NZNJYZOvz8zGwxjCSpEewMBTpso3zEj9CYcAx87AP+11cGj030wyjcRmmjQ+FKMwFvtgl1wTdnVm
VlNo1OwawsaVJrlzYnj0Ryj9EyO9EW0sgxz1xus9/+hT4uYfqDZgg2BSJcsz2CycTy82wROh5Jx7
1asb2hsWNxQiYTCVsDh/UiFIDJ4Wi/QeWaA+DNI0H6i4onw59gRHYuQ5akP9bTyHTdMTZ09LF695
mkZczrOC1pPAIRB+kdCtDsUwMj0NHmjzHTz74eeApXbY/1cf/Xf407/7EVYezD+XSG/e4rfiH/k3
Xz6G9c/9LpL6sGwIYjpYG+DWEMVADfyj1XVFURuOhXYquLAK80+WBOc3yh5wCJAF+tpP/l+R1LB/
Qz11cOIaJpbO1az4H4ik1Pn9RawkFENgG7v36uyl9Z3h7a9iZZ4j1Jv9Eh+9OC5uGotz85iBtr1p
zQpxMBI80HUFyM2glkhXOeBN6mW29kS03Rrkk0ND6a4wwZCObrYWtPU6WFtymZSr8lSkuCSmw0hC
TE7r2L5zKpGdB1HesKyzgrT1l7vGIdtgRV5xnWNipZSBPdlUOdAv4bPwn8YyHPXeDpLZ/tZ1SRJI
qcpbR8ZexoVZRt8axXJhT/09Q3vvLi2KTcVfjFCV+LRiISLtqyWJJKu+aJz2An5bxnrKql9pI2pT
OqXjemsvdKiatEm+9kRQWTcRgTK8B+murEEIM7PprP3PFHIOLjxzUcB6L6uLZsZUvJX0BUppYmUY
LknTPUad64VNLZDWgCNoBRGyhSDZNteZkk0N/pqrspnbT3nuF2s8R119cdOGlyidKR2gP0qhfoSZ
BCBX2iWqr3Lin8loK3qPlLXT4oxmWzIq4CYZmVqKG3YOWgD4iJFKgyIRgB69er6BJ1PeJHTDX1Ky
3JtppnJFlJeaHtyNnUtt34qpeJswnl8zj5Fw6r19ZjtVQJXM2i9I+62WPYLO9TdF57uUa60XWO7Y
ocqt8X7sbK7VhklpaCOLR6+NKOgw8xeZJycoaWVg9FlzQHpMGATK92GM7iXLZodWt202RL9KczKR
9kqfB1fTkr1261cGAlipuU92w6AEaMmmKwDldGsUlI8Hvbf4zHaFfktrJjtZYzw0MmLILumgUku3
U1oOUYhrKVXax0roGzuqjl0p61DaGX8+H+6yigtFar8zL6PAjHstiQiVqqXmCURbIk6Y+Bsn8HJb
w0DZ1abBiElXRkA33Z2XGBhehsa8kGPowxSBBQzTPolsfaONSOZNRdvxlNGdjky93ETPbCqTa9LK
kwl4OgkTVYoPthC/Bi6qG8ygO1r3N5OH0j9n33IE7ZOUPrvCpgmEpZOBX7KDNst7IEMjk0Y/PQE4
sY/G6O5qaVo0krCWxTsIzbGOk8eq7B4Sc2QZN7tUQlnFbppmLxwUXy9fUb6rjz8KG4YLG4EGiUfL
9t7Ajalgi3M0KJDjQV8/8Ai3eBKblkTdTGaIw2jr9A0NzX5gGLydnGuk5ufW07o9eml1pzrISjyO
riw62Z4rXgfvNUcciov5psga4vNyYj2ouou2iId5Sr7h7u3OvGuZABYB4uk5rx5pCms4R3zzYLtN
Ec5AMqiK3HopqEE+/t3NPApYggqfzThf63Ym2SaeZlYY4NApVmdufIi77NgKDV2iEU8Qm1FDZuTB
KeHTuKsS0IHU8ul7qHVBZetvFu1DZ1H0S5i4lxLaeF6cFms5lot+QInjQBta53XsBP99WqdbS/re
o+9Uu7iQLTeE1GFZOssZjIaIOtav/eLbfNUZW/rdeg/VA8N2M0X1RjRlm7aZHORQ5vv5UFpJOd5U
bsbFxW5tQBnwcpcNGwnbP+jKp6yzWvq4ecGn0vFlsvNmCBGx8+GANjXGFwNQwsStjJYSSBAeYoFZ
VDP+1DZlJytgTFk0yydzvGGh1MbbcllLpyfbRvnpLKdcK+0z2MPtYN6a2mhcvXjCQKa5+q7wTXKu
maU/9EtnkyZfolJQ9pwUxVbrdG5YUVZzPc+b6N0cnZb+CH+l5wLcTrQtzmCZIjctsgjdcRTflwLD
Jpm8Suc5wTzth1OHkn3pzMF4yIeW16Vq791oRifNMrVltdWga1YHgM+C/szhaRgvyDDtNo4ELBmy
9FZKlRybDoRKmpIQH1Ja/VehTo/ofmj8eEKgaVRAyk4FMLB+NLmvdnOmfuqV2YZeR2W0Pxt3kWgV
dxrOW9qq3lP3nVpTlFEjYiEOAmAzDr66mCyTIHKJvZvU95TQPmDr9jdT4d0B740OCbo/LhcKLwCQ
uOfBmYA/1VEZpql5ijwuqrnMQydFOtH4RG7F0vwsenClvEfsC+bGDLpE3fEhe1r0Jv1lU1d27CXs
IVXUy5niDoVBqB6e2TnOxL/a+Zdf67ETAsqCSMvdXmQhRADG7v9Of//W9Edv/r8c/Q5v3fxW/XU3
/vuf+bsTlWlKCJdSFwpXqG3729jnWr+x2WWdpvMjOAUEP+cPJ6opfqOEAGeW87UY/4p9/rEbN9zf
cCwKXGk4pr5gif/B1Pd71PrPy/E1W0W3nM36XXi43P5hRY09PzHyPKn22boKJcms3B1U9XJX8fX7
HjuDfGUDQVWYU1C77LdUXduTZW5F3lIlCirjmDXd8Ohb/B3r4Oc/19Ljrqkq94baY+sptaP+qgxh
HufSpNaZnOSN7OLpWPH/B6dkHsaa5AMlbvXB+sgpF5RB38rhBoua8c1yMxTRVCurX/PcGNfOc4pv
WP3XY0YYpxV/ftczamzkPFabIXHKY9ygwjlNlD2XHlWRneZFzzByWajQ4ZPOqMSeRpdlVbagRcfU
C7JsYPnkJhhsc88IzQykel3QWGTH8L2CyqnjGz+lNSrt03pjTUiKZiupZPIomEkHFtfjlA03Uvd8
LuzexkvsJphTR1xY9jdX7G8ancbC2tnUvd1YBn1ao5vnjyPAlysVDMs2c53qpjWobIsLms/dvh0f
igr+LWcOO/dCIK5J+ybi0k6edRr37ST9V72j7Z7yrxGusWFtNaPNb+np6g72qugPXbMqr8Py5pf0
f0MEb3Z1UcuNwTWRecotyDEM9gnRx3iK8uZXVQ2NvakGHhrhVObqVQxT/DystuQZk9A3n+H9U+eR
6AbWl8UVAx1211mgIR0dQiD9jvNXvJZfrlnry0HrLe70g9J0ZtU8stK7yhsZQdmenX0tmbZdo7wZ
dvXipZta+v5m7ihGDfmMaF6o4Wiog0Yu1YUnWvlLX32/0agzmYmaosqOUO/FXK3C0WTTNzbzvlht
KRjv3V8oNNU90W+QLZNjXlGz402pVcMLyk2Muc+XL+6Ypc8gv+NNj4JoOFlzzkZl/NIgKDIdZ8hn
mWwlTYHxPN0bRvaRJN4PAAnRlY7Rjjfdjc5GYdobqSoWHUNW63pIyxm8YNdt7OuIMfAhoXgYtbWf
TxPWv9uygcup5U8TT8AkUG48XsbWqN46DvnDbFjqEKdecunmJj/aWbFlixMdcF/h/l5XPfdobfWt
GtS8I+Q1nbBS2q+J2TlwHpdR++6mdvpM315+rHKlfpS+I1ji0YmYJOuU3HvemerkfpP6apM79n06
6e2DOU5l6MtifMvMtn22JzPZd8yUr83YxMdlXTbQoBq5LHV5jF0teu2TDf9pcxP3XHgDEknx2aT1
I1zcrrm1p7S/S72meYkwvPZBUgqJgGQAzxRlk+/IXrP9BGMX0mirP8RaqWPK4HS4JW4K+Bc4Hv9e
UeL8Hg1dPTtl6p7Q2OYNtPn6Grn0RTpDZtymi9dfm4pdx0DH0Kkf3XX5QTCHB3YDFCxP4nTcRgUQ
9Sjv9E/PmYdPHKntFUPStAIO2oViYYO605HmxXZT9X1Hkboj1BPG/Krd4ycSBaFGCYIE7Qsxb4Z3
wbozs8+tufKlZYUP3Khcua0LU+xk1HIO1u4g7E1jIceuDrdmO7AaTHcLTskbArPtEnCHMl9di0UP
Rgdnhm5ud+UCLCDWcGQUCsm8S9kdnbpFJZchnervppXEJaDwWDKYjdVHXy6rPwE8wg+rgywQVE2f
vE6swWm1NHO2E26VuWMe0Hvhvs6VxeiQaKb3pBPmuslbXX1vUb2qU+pj0EHyrVljK2FX+6H0cAFR
NK29k4hFhB7sxv0uKZVCukQqvhMrE92s5/XQps+Qg3GqihSgajXtpDHOACgMgVmoMnxKZ5MJK0Ne
T1z4Zr2fuMbhahGHNDXYm5hCa29UkbXJdpoGc9rGhs7s12sq6/Zz5VFPSLte/QitETaa8hZmJQhn
/bvoFpxPUjpOck5H2xgem0RoZ7dbyp0sG8rQXZlAS8noiXykXA3StmXk8jXtWNCEJauKLFBSWUzo
rPrw72prIz90KtC0BXVGMTn8MTCwaZxYs3yBMPAl9Dg0fnWaU73Iru73bErmIjQsm9pWqkWKhzR3
oxep/P5a+NYvyLrdm536Dxb2gjpYANZBSi9qZydF6Z+kLacfszcOMFbk6PxAi+09pkc6M4QTu9hO
XNSFWB/dhyhnQ3cX55FG+TMQhxZnRad2fubzC3RuMuzzwh8wtbizo8C8l9kTLLvpvPYkPwsrrVgr
F1aPgiNYNivk+08mSJRNHwwv82hCMDBRNmv3EXLuYOngVoZS2kdNK/jed3wRvjdsPelhdPIzCEND
WzeJfADrhP7K/RJF4x5agf4kQa9fc9ZGMcYHQeVx5VTZd9sd+Te7hVeesDxZFTWbKJlBjzJ0Al3V
vnhOVlrH1GUEDiOQhjaeZFa1YSd6towVbxxkReQhWv/5B9pjXHwAHSjwEsDMuak0zEfBEOnFS1YV
8swZqr8JfZhfFGzaY4FLa/4drFtreH+wzhYotXy45St+2OW+H8HBBwn3gr1Lx88rW6jpbMyeeCqr
gYce6s2e7mv/OV4m7Uk0fnHP4iruN2qyKc0dzPLKhSuimD3ileXQHW6zCMdN4IOdeB5Hax42S2rW
P6jMbI7UT+H7I0NvPtrYbUYYLLn2XrWotiz8Rbda41Y/hRF5jAq+HIq3NKEafK+NY9YhmMw+5OSU
tvw9Zdbi+0Dg+rGuRPXp0hhdvuiKuHTQzcp9wG2XgIxUM6/kegsLhrzO7wAWcosfImfdUcS2OkdD
aa5w6OQeME6qUFdUBCE23ejZUrzzXkEeXCaveVb9wFNgHNKAcNPykHeJ1uAZrqlPjludL0jeVPU9
PGmW0QasyOcmy2EOL9JyL9gaMV9MkevGhyHtfHkB6oGwlbOFpOw/sYdbAZKOj6fLGjw08iT6HjkY
Ikt/Qt6m9Xa45ZbUPMt+cu4HlaJFofQPQdZV/Z1elMt1waWHsciz+gc4w82DooaY35lo587hrso3
nhQUIODZuWRkTlaTQMMZsWokBy2T+k7HooB3fcyRIxYxMNHqCI09ZrtbR195H7FXGW+L7tbPWuvj
SNKdXtw43cQr4hd5exFi4hVqqCg+6FPsvVHWa/5Eu+WfFfsZTf76hIYKqCbZuFSu/vSYZw8OKKbn
VKT1PsH+xOE3GDc5qYgrOA8cCZpdLCgmGd3cptXke1pNyzQoyXm7eypo/EvkT955sga2IYvhDtkm
TZP+hypyFqhF1Zu/isYvPyOZmSf64+P3ZTDW7lwEiosxmeyTTHGcF7Tb/14aP/+dSyMHvo98/s/3
BbcfaZ/85c74xx/5/c7oAYDjXki6mXpTk07Qv98ZPZ0cIv8DWLLGBvFp/f3OaBiYpumT486IHsil
kuvk3/zULkkmg60yggQ5HBKO/8mqgOK4v6wK8CN7NOV5XF1pJeLa+o++5hSZB1IQynhT1Hxe69IG
eN5NmrgmLo3GnQuRSTZ6RPDWTkoU25I8BYHbXVTQtIuHQ2dkFyWTjpkC7I6aWAYGjj560SPldnuj
srvrpKeJC6xoYCYYmJrCKlXdiT13+31J7WIjjbo4pmYBXxLq8EGWVDiOPHwOZCaqW8q/LYrdaQH2
NzbyZReWucEpUs8WsTzD6rrqaHiFdU6nlKNf4vjckhDSrswddANje01JD/mT9gnXFM0NpdB/T/0O
hU4o71rbWXrixsKaElBPffFs03lhi08xPqtLDDWrw5nNRdqNuHBNCVU7q7LnbChe1SLSK9rPt6hb
Fq6Y5cig73RvuCyTs2W0yQPXMgerkVVcRZoZ+2kEzS3c1b1K3fNxBI4aEEk8Dhq1JXFdLVufl26r
x7TaaFAKApCW6qGrjAHYmXf16qk4U69PQXCffxiYbXGY1elD5NnZsYIesOXhPP+Yltq5JAiCS7AI
7AVhCpWnwM5omqe8TvEt9sLkFKMbMUFqRCY+awPhooAXjZBkUeg84BsYaWVQJi5TZryIO2fuJ+Dr
ReEfPRYZKzAlbm+BDGFW8NiQv9U05LRHNdby7MQ8DbjZqei29ko0+LL1WPKWHXj1s2r0wuSS0CQk
plxLIpE2sX/Xj/iZQ2egmWBXzVZ1wjDOtaIpSoM4isdOJ5Zlmu6YOaCsqjyj4qE3btJRy35oBKlg
E4OfrzKNGwfR1uKhxbb+1Ay9vbUHoOB5X463Aygk3koAe3NgTR4PHHhJ46On1wlWr9Q0XlhHO891
o1Mm26hOv/e5Fd2y0BvLjd1F9UHabnEgzaZW/vw4vwzCiN9bO83u+zTBN6glMeSqdJ7ji+JXGney
0NlEzUUXhXgX04cEX9BhcHNxcPJ42rEKgvoU5WN9aBu3vmLyG3bxCE4tlaGtxp2rJc+1apnO8nm8
kQOvsd672SvrAXln190Y2tYKwOuqWyxfgIZnnd35tNznbWFes1bjJdPoae30ssWrjC93X9jYu3cS
wX6vuo6nNMxajMJNZ3TLVvpZh1GsmeyNpQn16WY0A5kFPiWWh1fVAjqLic5mIDzc9iD70rrU81Sv
qrZHBMrQo9usJz8QVKTFzrjFuggolZ66zH+pe1+lRf+sM2wMIc3h7rX39e477sCq3OhdM3Dd9mrn
bDeRBKgGO0hSnkhebytG05t/WII36bH3kKZ7u6o/WAjVThzqreM0F4/Pvt8FeouN4EWLk2k6JhlS
Hpf+EUZQbVq5II0QwbKs6OnONjZ0cN6KGsafki7zLNoUijbO4/kp8dY9kxwYwagrKk8JoIU9JqGc
6WkgxwYBmmM64IgW+Rb/cvGSppPaUwOo2SGH/bNskZh1Ut833MSqp6KzbS4EhuPmgVdM4sN1M3ff
T1FxJR2Y70b87js658gYVvNi3tb6NL9XfaS/Fh3ACRd55zDxLeKEbeIdrcHNN5UaOpwEsWDH4Z7Q
1h8xhfz3i+VEn5nWz4fclctHp6ZxbYDnL9ajVI+3hYmZcj/Fpt1/S9kmeKHl9l4MlLb2poe5b90R
1Yq5bOe2/KfHGA2NVvIuUtuUidw5RMaUR5uSjW1xrUq3MY7EvODd2UaqCK3n8UJo2zJKuouZY5gu
HSvZ9J5FSo5MI2gCr/fz62TXGo+X2Nw1eNHJSEDUCYwmqvezXy+h8GveyiK+LaCiXTo6iRGRpmkK
gPRi1+bBE5SqX+l32UJUxodFPU9TeY3zTj3ZQDEuQ+07CZFYo/khO36dsCNhAGBDTUhjrmzNc0yr
w7Jr3ZJhC7Cxmx3yGPoxaJxy/ilwTVPUn8/+e9JqVD01GRfNoHETHGZzKyp/77iLaWwF8II5xNGJ
U4sprXjoXZe4CQlQNzlHDp3amLRk7PMEq6v01q1Fx60rUTWcAxqrcAhZ6lpYtTqY1Fht9F4rz/WK
wVQRXgJasidQxDXHpFDJ8OBOctj1RSfe2mF5sLCRm0GUR/JRTLkFl1DrNUH0taMbu6xGUhbGkjtv
sEaxHefsqV46rqp+aDkN/q98WMaE9cYKEO6/YML4+IeQhO78GeNYeLL1QT0ObOHyTT3Ow6OD6+Hc
8h0OJs2wHvS+tV4QtEo6DSrrRDoLl19GybdS83XxITeF0klAYNn5ZfGXkzGsMOReL5aPsqi5OElz
vc0ZS8/aO6WwSSN+6ZO2gAiB/6XvlFbtrcIyfyG2A2CmfAsYswkR/MlmIbr+7dCac7104j1XMvMp
mzLOO5pKh+bU1j7KAR1Nwy2+bpIfLMP8F9Dv5UGvsOEFuSValpJUE0XgSlaMtJMwrwVl2eX2ps97
3uj0d+w0l5Zh61Gm+NpGubjtvhDVpSmdkbvYXDFD+KRfhAvTusWcfytXzjU2V5DXxLr6RxwB2huG
PpDYtuxXzkgMKVt8QbNBhrVtaHDRv+W3bk9RwsX4AMQbBHWeyP6zZ/cP5IE8kRdEVKe4h3oeKi/o
JN6G0NPaFEuGSDiwwVhrfZgNpYL0JJolhMiBrS+29eaDNlNWfi59k6c+4cIaWqr96QlRHBrEzJ+S
1TVb1YnFFjs60qzYRctl29QkA1DVRfxqRzG5LZGNL1oKHTwQc59dR71+8hScrqDo6YXZsgOxz9jk
sm1WjhlgxbL6oO0T/Z38wfelqutj1+a856N05M2UN4RH0AeHICJqwJmS4RouiHbPO3SC9i5Ll4Wv
fDRQ9lBw/+3QgFqEH5mzjI+Fr+u7mKwronZpQHfLSf1uqSuPz5pFzzlZu+RTFlzpw2hk6batZY1K
mC4VH70pLtvNgrLecipLBMq2t5wQL41DgtjIMKhAk32GJ4lxwky6fecAn2rYZcNznIk3zcmegfRA
o/ua0c2yamfNcJuwxiE+5RNqtempOsAfbLH5dDkC0zLvX7jq5lsrHqaQ5z7nCd3rxin2zOgwxEVz
qZHov2HQQ/gBErYxdWtC1nCKgn2gaN/jrvRSVq6J+XMq6xA5eEt2d3kFcvU5pogWGnbUA/iKEfV0
Jh4AvBXXug8/q95HUTkLnL3Jsgcxb8xbbejEd93iafSStIQ8gmUy7Ts2v95xwancAapAzznEQ8PC
W/nSQHnyq/y9ie0J5DsHxEZZNdtZx0u0MXRqvzl0PC6o1Y+X45Rya6/9VD1Hw9QGtioMtcc7Ekgt
qc6jgWEyaAfS4AetL9mxAzLGp4nOqL55eQFQy275R5swnt9p5em+G2lu2V/EmE9Sf6gUnkEOB5t3
d88JJIyQKmkMJ3le96iayr9ADovJTVFffJdnVfcodMcGSOzkBfbHuWp/OBhfiK81GYQkBrT51fOm
5qeMXb4dLvBawtDCZDBMqcF+8x3Zf7P10cTzbxp35aT3TyRUCWKZDV0jgRk74GSNGDvRmGr+nmDn
dODTgz8DHKj8sJB60kO9pP4ZWyakEUEUjoxRpzyfE9esxk1GTyegViM5AGGw4kDrXSBaruEQZQOt
xgao4A0EuUCEj5FNf/PBZp10R8Vs5QguBNieGcHGIWYeKBd884UwoXwyE2LH9uf+MkdORxZ9nBta
fI1I+PukskpaEhTOZKXca+HBQdxgLKi2vGYC+KGH0YlcW5JvprSKIiC6NUjFbDzzZWW9kxIpGRtT
P+nIqYFn5oBUbKm2nKp4tlzNYGOyOuNRVzIzCeNljp+yuPA/YjKsvOmJk79P2HguXWP7ULEguAE6
7Dv93ZQpjAqRxOyQcmPXzNwblVU129qYzl0045Fa8mzrm0lxa2ZLtSLBMyMcNVbofs/iPCCCcFRd
DyGWQ/LNL4SLH17aP1LgVu9T0YLmarw1g+BX2XtjgDFfpiJ+lKWefwcjJh6pCeD+h0+jvcG7E6m9
oVc9GqtrDHnIFwstiu0AyLy0684GX4vtVKqB+Lx2YBk2h1X1OJsLkjk5u/keo54X1lZjjhtJ/+N5
jquiDOU0FM99YiaHaWG42HROsSQhMljyQZaJYbHGB93abrnHzb3ELB4rEFODL+8cPUqOBW/AN98e
i0fOi/YSm/waTEZ6zuhC0QKGbsb7ZR6/GUo7ObyhEdevVzfjtJ18KwbLuzz9Sf64+33h/GeM6doI
9uc1NJtuKqIpWycPTsnaP1aSeCYvrNkMy549TXbf0EV+YyWOviHa555Id7h7nTLnzb/+of9Ql4d4
gtfSXEvkPV59ClX/6ng0MA4vkZtPe5XExYUpY7gjZFJvaHJIvjVLB0F8np1jr1T7+a9/MlLMP/y6
jBOM+sJE5KMqf/Vi/qkVpbFt5RZlv+DYbkxGHZe69al2qKadzXwlTEXVx9dP/G910Le5+fw//+vt
o0xxW/aQWn4Ofy4C0rHVop79cynu/Nlh3f3//JG/2zfA/+CN1VkU8DHREdz+Xm3A8EVtC8LvWhy0
VnP/Yd/Qjd/o06YYiIJPj8/0Crr9Q4rzfkPpE1QbUMSu+xzDzn8ixRnOX127X58ex9Y5NJALSeo7
/K5//iRRxaIpRhjMCNFAzUBNoornNsu4hH/QpcpIn0dCGjw+lvpA4dZwRKvPi9ArcU4luTa8WIoc
GBjcJPvuNB2LF0EU7VhEugPdCz66G7TE0RmZAPjAbuU5PzqOSi+d3dY/rcWWZypT/Y4GHgeVTdYQ
3nYxZSVpaC0c1NuBHEMVUJqeTZSYCIfxrog/Kr4D5cYboS9tPJMHWjAUJpLETLVsdca86T6xIc7y
LWvy6YIsFZ2Xvu3kyUuE89IuyniJXMMD+a6p23oZmiQY14A+tuL4NOqeI+kUSHqPe7P0T4aeLzd9
paopAF2YYsfl6jGeDPJfYqu6qOOYY7p5FBURyF1OY0uxaeelBcnIlYa1gS0w++JxmaLbxGVVv7WT
BaNfXVrQYvtWFeoWV6rbX7B5Dz2bG6ujQx3wFnbFTJ/g3BECEiEUqeZXq6b6YkgNyLZI5w4lJBP2
gTobFlMOhctE/zAFE5wyWMpEuZEmO7JSBfzxdCBPokC4KnpUmvxnrtVLc5x1WVDM0uf8ACtmUSeY
w25zkPIH3hnrG0HA8TBH0XxDENe/M2ibgrWJYjNt+17UT4bJUzNYaEeL9k7c5aemm0TMaqSb8M3k
LqKQcH4SSgDQygCOm5dAKS8NVaMLrt/MKbbS7o0XJBT5QqzHGneKXaPHWMvmH6HAxYpcyuoRl2PL
tsZr6YFpBl1TR8Ch9LBFJRY9tBNiD/ZXBAILtfnAPrAGrElCArmIsMS45iYQV4lQtAyiLuKmoW6y
NWPhr2mLWOrOp/UVwYhoCY4Z39doRh8t/tFC8Js3KG6EN+Sa47DWREfrIkEEJTJ3HtKHV06h8xUA
UV9hkPkrGDJ/hUTkV2BErtmR9itGQgwTCK23AL20voImHOS4RkTTyV8w54iikCfBXpyKNaLCfg+n
qrEmV6KvEIswq+i+XJMtxlfIhcA830Fs6hgYaCghCBMbZGLg2ucf8isoQwRdhFVky25D/p9EM9jL
xIPdZw7lo++n3qZHI8yBMaN9asbaH5U9N4t/U7hy2uK1Ui7rbfB+Z2FgiZcuvsQZ8/lB9CJ7rgwl
9hYa0hYu3HJBJC0IvBLbaScjasM0V65aJ55BX1uc6udOmRv0UPOg26OSoW8OTXay/LJ6XC31Q9HP
I/V7JI5BXPJJWetTr0J6kKsHrxKKH4DMg0Krpc27iZHhYoz6iMe84XNy0gyoEc+25bFaaGeMvlhf
5slB7pJiBXSzyGROK7OcpiENuVxJSF15oVou0/HQJkc1F9Vym+K4xVrPV0bufLtxuHfgasUW4fuD
6R0df5HLrRmTCbtqmpY9DzMCK9c2hLodFuWZpj8bkzeLwWHmmKeIKPEoAMndesdk2L7RFX6uei/b
IvBhqK/bgEoLk9irtEL2NPy2wf+2KXMSspHtFupHc9cb47DXGzww/324/zt7Ngv9gdHqnz/cr2/J
W/fW4/75yxP+jz/3x7JN/IZTkLmT5zTSBc36f3/CG3QD6jgi/l+DJss2QSCHsJ5JKygbMf7Q35Zt
9m9MBOsezvwf9s4jSXIkS6JXmQugBcxAtg7nHpxmxAYSJNPAOcwAnH4eontIzaJnej+blmqpShoe
Zt/0qz4l5uNYgfuv3PCA6FcL5l9m49U0iobgOKwD4SGtw+R/GxbtcQ4m1JVpNw8NMQcPi9d2Uj2K
wZK4f2TOWE+4E688w7nClxb8JEKtn3Co4RvpDksUjWfUE9e/Sjii4Q3fSGRGeZbYXw5lD2sa2Dn5
E0L5pvuJqYKnW5umjaxo7kWXpq+GK1L5aM6uru+xqxU4yGDPAHhwK062rvJie+sWuuu22J3CAHuh
h3OHSBAmj7C0idr+Pe2NjQzqTY2ie0froPXHymp3l00eAZM2H8NTu4Z52fwb9s2IoQ1lkwYD3JSp
hbdRd42+IhlAQlgUhIWtqtPngcdUsO1EreIbtAryxVXAd+QDsfpfmVpm66ANk3By69vgE3RMUcGU
JpxEy9S52ZWrHPRwmKEknm3AFR2aZe9mMAp5A7gB9bD77icwPds42iONZzC77R0T5g0gmGevxZ5i
mM4s96wyFETlQOr83E3NmGwIVzNDrYEw7KA9TZybaY2A24OVk+oz3ZGEOFnxYU2N6zU/7mMFv7K6
ILmf1uR5TwRddCRfNv2UY9zMWafuvBAPxqYevYA9QpG+8rMBd1Kyu4uFEdQnUTQE4kntEI5H13Ef
8lXSua5+4vMYDeiuhwxErJ7T3pj2rEJQz2LPFMu1O/gMQtKHsxCZGvXx2EGXeu2CRY+HsZGxuoYH
AqxN/MAAAoxZd7RMWDpKg7jHpWkOkH1UWEAvqmm1PrIxAjPQQ3UKTybTU3OBF4B6wtA3qp1gHjva
UzAMW8upKTOUi80/Dz9sgx4JPN7TTquKkznXPf3CJb6ZXeI3nk1wspkY/RKKVrOVodCsNIUyqeFY
yK77rlmBTGc+dUh2rJnhMqiOEQrqYI3LpzPH1WY7oBgv/tJFphEQKMIl7J3RLJ3PJrRGCmOtkXRb
gskHpEkIsSmaO4k+pwfgrmnT5Ve8RWCHpP6dD3DkmZ7biUd93BonJpHkHKCM0HBvlc1rUGXWA0nw
/h09xbuEIj+q2sbFmPNL24TEFDNfXaSD/YQ7DUgHqEwAFqPZzI9p5aB709J1rYTJfrEY68S67dCb
AIDUuQ1YswI3e1xMWV5jB+sGKs5rADZoruXbYCztbUhcod12YUMdL+pNXkcGG/Gndk4a7mC7xNAY
GIEz7HL6/K5cumTxLso5pQNzNqR1QTEmtNfL0r3uGmuETpOwaqBlu0zfhxBhZefPhIQ8hLMlIrRr
B9u6RaeDFh+/GAvA7QUbYlROdfVdNDTcFV2S7mXsTq+h4tuu7bOA933blW9zIfm+acIep08tush1
y/pSmYV66qWXJZtiRoZLi3A6p1TX3IH/IYztUidzHFVd7qj5LsoN/fV2eWzN1n22UE8v/azlu8jt
JNwtw1DE9xStkgTxKWyKD9gJNJ5FEMJTY7TYBZMA2hCFhiMfj6J9wsVNofDis+J2iwrzIYAr1lP0
BhffjUi6s9MtoQPFLFheRktWX62qVbhXBfawQ8KNAx0EAAB5dK12LkLtzaqanmLKrJjVZF3ox0Yj
wkYJCzl3m5DsxaoVli0ZeztuzsprivEwzY7FTLeYK+TRcT2YRzGf1UiYbf+qstm/JRBcRyEUuXdL
xn71HGTrTkdPfKNsQqg429ioBSssrsHgqzRmZ1Nw6B9Ep/l4Jq9LapifA2vnXWDXGaiRvMN4lrRb
nlCAd8JydQ8DTlpfGGl7ZJ8O26ZH0uHYz+VwZk4Lqyf8dLxhLLdZdspt44dyNswnKqZXfpOtWRGS
s0r1rmA/cm+Ose+Cq1tNGSsD1Li4i519eCquFR5oc8yvXSdeKHTlyIkyyyl3jZ2aHju/bryL01w+
QQmoiq2SE6lLjJlhvaU5j09iKCpjtXqF+jnkEYfJIrXSmGUVuGzIT653jw3FsCPYYCXD7Vg1zdab
1wi1LZLmIf2xKnM2AOohk+61UcIT1j6lATA3/ipSb1dxmoWR5afTJR9S+kNjaO+QqoD6TVNNeaRi
PuiPtpGyyB5aUlxVkaXf3hS2r8ziOOSw0OGFa9PlK3eNAuPgCpDnfhiDessvMayrhGw5WZWb52Sf
CmxsaTq3VNV7i02YK1j/EiqiEqbOy+yupxyXAaFznI+gBXAQBRian2b8qdc1ura79fIp70ExsEUJ
CWiEG+XL8mZajSBOkKgX6oDDcz4zmO9NAxRhVpoBS6Bg7InyrWlAtZgBlukM/AZDMEiV4+SNwW9f
04teOtK6iXUCwKSm7b7Y1Euu202l5VLzxl9rBWkljW9dcvDz0R2zJrybQRupjaH95Bo6T/jmiVnc
Zzb8XCdDFPaH8mEsQ+AH2TIk2xj+wsHhkNtCDDaOGWbAFW3zmTWFitKGM9M2+9x5x0UdFOxmKNIe
0tH5A8QphnY31R9QuKwkgi2Yn8xpjbKsFwB1Ntnj7GZjVOgxk8QPyixSk50+GG3ln63WN+2Dcnht
ldJLtgXktU1jSZlGbQxXfVzAtG1cnqOR3wqQQn68nI2WLj3yXLb34NJymL8n1iCvPJVrlh3Jcpx4
FK+xNPw8SaMxWhf8pg+ZrDVihWUPhyGR+mIkVKxHpqeHXeWns7+zstS/Ua3RfcEmkd+u9pK3pJ+f
WMaD+bEz6aYk7Lp6n06NCxXMw8hDuqghR81ZBLLCWWxF8+HgfbZG0pgIqoVtnFWWnSwXsgBaSHCP
Ib0kBJNaT6Bbm3dhoSLdUNal/tDTUmlmg9wmcj0kgMeSTBsQdVgVRzhlmxJ0ma4tOBb59CltGX6j
u6fqpQZYlh682qq/W+GY3b2Obd/f2Rny2dktebFdpbjWio2U4YjBRsXNtyML1TLe2Ik6xaCKPG7n
3CbNYhERPrPyUY+tGYBwSHMDwkzY186pnrxyeXC69kH1TU7jTcfGYvU3z/c83+B0OUtyDeCI3mox
92aUTN1wwL66REMxlOxu3GSqIzgXfJswiA936dIlpxKR44w/KD3GoXZuseyxmS4HXe/AU40wnbBP
hWYhucuZQb4J5EzPovLZj/va3vo1cBIO3uDFMKp4ZoFkBgNOqMKrPuZqCJsDB234NKeZ+z0q9qsb
6WLJGcO+fRknGFMZ9C3r7ORzcdXbtQ+MuJXWq43/78VjVrvpByEPYaEktJqy88qDKD232Jm4OjcT
pRiQnfPG/eKCLLZcWUEewYN0Xoe4/7C7Nk6iCW/WgthA/AeOTvtqpYItjxWyhIkEcSMdGZjOXlo5
yidd5zBAwAckCAmmeNRtMYmAT3Jr/1q020ZhuxT6a3BLUvyGy2lM0n1iJv+wpoWE4pw8Equ2ToaN
Kg7eSzjhuXUgHxzNxVLLVQ7+a96XBe2UN2mtHHsbasPPMG/ARTzaDdWVe/6p9DnzfJVguakCuU/b
sdn3uE6mywj04qlve5B9qS3txzQjZ7+1Xa7yZM6bh27u5QOf/eW4KPBKmxy7DpXdyzgSV0ldFkAO
8kjRO3vbYCpIC/e363l4pBu2KMyNASUwPZWPyWvZNgmgKJwn+P+absX9O6Z13RALu3M1jt2SleU0
UvFNUHY6Y/avd47p9ZHq1Xs+6rTdjz3kswg3Uxeufd3ipp3C4UEb8XKQtCT8wksVnCpKE4jcelVe
H9kPGt42L11KE00vQbNC1TLeUGRH45wZDZzQ0Sn9Z80u1txiVrCcqOwUcMUiILDPeje5kXTYBNw1
fV5ze4fTYzpjJtrXqIF8CcXyRrJHv7P1ib1tphPTigL+vput6zT9wXW66Z2OCAJ0qZW7t1jXzCcG
XE7YbFEM62OXnGOnnn6XcTvvvdkvTp0FbueoKHO75tEQxOc2a+zPjKzqFr54KbYMGYsfJTRXAJjK
p+l9sldErV25rs1XMcYS00I8CfmKDYBM8fDs+GbGaqiXXH3y7etd9XkBkjGxTG53dF15jJNkTY8n
xV6brY/xJhblrY01Qu7i1kytcx+y+97zIsYiIVMj41XF88aLeOQuB6KM9rsYuMAwbVGbxGPDZK86
j4hxPJRCb37u4t5y0YWcEEtXXyXfbPxpP0pG662cKqS4RHTHvOGYX2AipBsBkujQ0Y6x6ypcMaWg
F2Zjl4CbIkDsGeR32+vfXaONb6WvxIH+xeQF3g+0conlMacOoPDul26oexwqrGC3PVx5UEay8nZB
Oa1BGC1xNylbMteIBLRQ0AQhq9MhDb/T0AkenV4+J2HYFZhtPPLaFevnsln8PeQl8xDkZnCee4td
lNtWp2ZKmztftea26TyPEmeId8VupvvoAUuXtXG60Z+3aZX2XxmZy2EP/3/ojuy/i/XJPnyzylO3
oIJXG6dtoquJWkou6Wk2P9wBnHnB1+EPZKjlgVjAwGSfeldgWj0AaRI3TRLr61otF+mH+C0Lqg6J
GpXqmLveVz8y8OQEZICPVWB2wRKkdmtiEyiYeJXnvC5L8s3HDTZgiSg7eul3ofD997FTbos04O87
Y0KeLO/GLY3mXApI8oWqm7uAa3hPolO+M1OA2+Dw8x7d/IPElNgBHhYM+pWzBc5R7Sy3Fqe8MpvH
uBnMQxeASOPg3NZ17xystPK/Rxiqx9ikwYyd7HGpAkIR3oiHsJmaap+VnfPYWdZ8AVhmfoadW11A
+ugPkD4ghuIcwlg4zOZ0LHL8ikTFLf21IMBrWNAW1dCxCM5D3jJ0teA1ikhpFtYi94J5t3ituJpH
oqCYf61djnngkGWNPjagEfmYNPmdDpz5hnJbgWdCF/MVjj+mwkAPy+85o8sPwagC5OiWwdMsPO9q
tklQeT3GFPJcMJyoYtviP8p+F8aE0QXddb1MfrUhvObNUovxuvc4RAcPd07UsNaIDyVohiO020Nb
BPmhGpJpYzlrWDf3muGZcbeFbTv3TTT9vDmmRm7bXuR/AgD9AN/q5QEw3PKGwc97qGqo2BvKB/uI
3CxWhcoccekIjkuUm4PAG67xOh+SwvJux9wl0QXKzIhsUVcMO0bp7p0RbpT0B3GlCt6no++2v3Rn
XnxrhoVoYrZ/IMQ1HDFYTffEdxGOzKQMItJIv7DJmr9i4ozbYuy6GyhT1g79HMeBgPJW9BqggmsR
qpzFXdIK4Pp+mp4bE8eQM49HZ/JvqKfQkdv67mUWtsUgFUJ8EIANMG4L3siKFVsvjZ3iMt6zN2e8
82R5xUGV7fiWCV7pelwXBR1GsMqx6ZYAVwK+OFRYTtX0RDy032tQ+3w+wlHcBtIHLiIzb77WhaF3
nLjzpnZw5c+DbM8L/fD2ZbKyZtihpkFdTPo3IwvMJ+G1WExIr/bPiwqZ9mTuvLZTBgOhzE2+qot5
bDy+/l0lB1ygK7qknTRjiE70VgkhmHOW3P+cquJjLSaMpprsqzcs5W81+/GB86F+YKWnGYdi46Zw
2oDuCv06ZFysIxljWN5JUx8IOSrYVxOZ2sK/aURcWtDJFUUDYcLzZhNrAcEjx9nvm13w2xycOyNm
7O7Z5DCQxfOdh91qNyHoR1RB4GZBOMngYx4S8tsnb1rQpuZ68V48uxRvIjcis4ckruSYXvwW5snM
ewMMHIMthFQxfy6ke57BHZt/dDcavAdCcTcu6SHzBA6GxphzfZ0odpP8XOQUluKrpdy33xlOPx0Z
vec/SZCVd3kv7GOrVLvrsLXN92ZOF/g4Q6gPBive4MRJmKSID9qMwz6g3xyPmwbuqsd70ynJ7QjW
pMk/6gT/3zPwv3kGzLWBzGHT/082C79lgm9g/ste4R+oMH7g31cLIT4AwdZn3SLA9vpJ6/zdPBCE
JHI4Nj0rXFsXf/7NP8wDtvc30+NXp6EMHXR1D/znagHkF4t+ShNoM6B9CL/Pv7JaYKz+62YB64Lp
4h+ltiHAhkJI4q+bhTFOhkBALDl23D6SjHZOt2rgoIzzBEiTb0gHxXnwpqk5kW8ZH11rDuTO07zJ
9zKMnecWpMKJJyVFYQ1xkYk4hAGlVWjMe4fSSJznsPcdEEHavC0NQwx3jqg8J/KnMABJ7roZC9q6
5jYw56BtrkyCGCcw4VUkhEzkLogH+dSTuDc3ymADPo4WxiVrbC/B6I+/GneCwA8bkNBNkUcw8B9M
0MFb5Zg381wTv8wbFh15r7ovxLxG86DqkXz4w8orM+tB3nfEGK9E0jegrN016jcWAadVUR79scNc
a6f2kYt22kqxOMeZ6t6j7bZhVBnzJDGAz0TyEyd8AskYHHBQ6esmKMIoA5TL45O+TacraVzAAhnZ
iRfZCmv5i6oDPT7EbBAxV/T1gwVIcb1S07nEqEYa78qGOiPPmuXKfasKj7BeVbvyqsUBoA/EQhXv
O71iqMOqnQAYWDFWYmk4OHy54Kk3ktZMXKUA0WjdLxY9EredDLzqHgwJoJnFbGMmVIqF4lPSBNYC
lpmb+ozjlTVSzepW7UaS8sveYYz+pXAbi/sAEqS9txZ8MpsisaEj2iO6OFyCXrHY9np1IPeefJt1
I3123mWI+2y0XkSsw24rTSlBK/Z/eHZcRkO3dzYD0RUWbfxqpMCPBuzdXz5RSry98Z2eEF0YIBBp
hqkMr51OE77HDAA5DaKcic5bF3FGFbAwcYi6Vf/tlAqXMzza9JDiS7a2RY3uzWwRPMFdismN+0C1
IfIOwWNhGYw8UK0jF9rDaizCC5fDrhsdpIiwrhIqi5z6jO2j3K70BawawZkbM9zNtFY8xUjNe9XW
4uxhUcTjQadQZZm3CGYRXtJ+FZXw4JAOvUVCjymf1DCTB7rnkZE7bIh1nfh0W4HZkPAgdHElcLNs
+bm67VwW5VXXutjxrMxNn/i0jpfadCz4CXY9Y80L0+w0S1odyBuPGKAtb1OQoTtJpfPbMIjV28DX
lla+mh08atg0837RZNA3i6H1Fngedr/Sf5nStLxv5/pQUym4a8O18iFT6bewmQ+6wG8ey1H2oI7G
jL/3bD54xLfefILmp8JYxutmmH/X40iDAKp/ucMIPhzhxGWEbakr+NUY2nvU9WzlEO5y/72ZBwvP
CxLFSRfKAEg2jdvUbpwd/SLjTij8EYB728MS+jrqJgF5znLyfcGsEbmdLI5FaPCYHjxOmBKOgDBH
hrAeQb6XxR3aZXtejblnVhvhrXTa+MPVKh6i/9+2/1+27RbXxD8tCrr++E7mj3+76z6+f/fJXyx1
f/+h/1i4238LRODipVsvs78s3GkLstidcisFFHPa/+Wo41L8Md+RVKCy7ufm+499u239zfRZEK/F
fo4IiMv+K5ci+KP/cSuyyze5lz2bS5bVLPmZv96KqWWE05Iv/X4qxsTdmh0tCfAQkltcIuZLIgbr
NWglMnMHQ+cq/ZHogqpB2NNp9li5dnqL9ogk2OrZ5R2Kwrf8iH0xcqB3BTl3TF5o+kMQNFZtUMUZ
VR+NbW8nw2FlaBJDXHVEX9SCgNWobpvKfAFXPhkQnvUTEl35JJeq+h7BOt0yMmbcSU1AY8mSnDpZ
jndlPrFtxrKIpNn/yJss5FA67RlE4Y/8WQ30F6B/aQBwY4DPeIyRS7OU9j1sce1D9SOnqh9p1UuW
8rH5EVwzAq2P5Y8Mu7jaYpnwI88GP1Kt/SPbOquCS0gKMXduK1gvzo/Iy3Y0DM/qR/ydtWt39zOa
3LfbuXV6kOGUqxfDQjWuCW988tRFSra7sC13g4/UJX/E5nTVL6ikW0Vo8SNIL4ZQfwaQMDWU6LJ9
L+zReqoZ35Eo0LN5GYqDRuJO8E4a5+ZH+Abt5H3OXeqqk+M1JFG5C1vJlbZK5smqnnurjk4sBEkd
vxbyOi6eJ7ev0zcgGvIb3F/3NZHPuCl/pHmihcMu/hHsRdloHpCo+OvCHdfFqu0jZvMWHAS0igKy
E6GuFA1SrBsBue4GnJ81wbJuDJinSEEOZmWejQ57V20UdjT8rBl4ukNiNB2WD81IkoFXMPiZdTch
UKxsGtc0VU8ktK7cKv8a6TrdTFWbSyIkNQSGddMRrDuPnuqjjVnw56ZyAon5Zy8i1xWJWU9syda1
iSzK4NX92aVYP3uVZF2xUF+jIuxkn45Vm3S9rIuYScAUXJcz1MCypxnWlY3H7qb52eJUXXIl1sUO
CZ/wreuK9FrqtPd2xbwkh3bwA0jIkJciNuGMGR2S6cawxTRsvFQyX/kkAlOWhFWSRwUvP9LXCRDJ
c185xsEPFipnWBn33OSKeteqeggybe7S2nLbg5ut2RtGs8J11Vvn+nAZG8XnPdSBSCKlevquVqO8
czTjcvkAzjUmryNdQmnEtspnsky8DBYHRkV9Mv0hAcJHVyV2/NJMq5NlB0TEG1bYv3qdElYBYzSs
mFBfTVf0QhrhNkFE1BGpcAqm3dyz102itm77LrX8TeN13psDMQkuDm9zIz7QfOe+gnhojRvh9km3
x+mTjPsJIzm5WtXbc5SzfRZ7PaOjbbOJLzR7r0qsKwtbVtMNcoIcr2MF8J18a2aCJwv5rx6SQOeK
+Se2eFXz6SJt4Bf5tI8llpEoReltomoOoYE2CyWLMECGJzMrxIlGN9k+5n09B7vUGMLstyYHgmBS
93xj46oDR7NYBWJlMtqRW2f570IPISmgOO6aDTsFttCS+HMfWeYCM7yHFApRabRiteU9/KcLM+oT
PUejzWZN3p/4ZOLWaVLb5w3SuffoINVNVQnx7RlTZR/d0A/T84hu9cmo1oGhSXA7QA/BZEtoJN3z
J7afK8+1nlu3BCNv5pa7L3LeN8JsWhklQeNj0KO0Yk0jCXuLOpzRVJRAC9twQPp9NML9qiP+iIiZ
acPkmCcOcmkx5SSMSAXpN6Wq4FrlonqtQdbgghV6pvbFzs+sCkIiKk0z7TiHyBJNfaiPHpnIaxW2
4V1s0OMSBVlCe5fhTfdiGgmCJpX9UKoqAU0zCFoo80rWp7i1w57Grck6AXpML8NAuk8YXftkVbbz
yhyk91bH63+pQo/SAE2pQMkVWSJxmObnJFUROYY9ZXiVDChz+HVHHlpjeNXUg8ETpnfo6qjLkQ1p
1dwaQz1+0DUzvdOk5hIvsfKTN6psb3YqfuC2TINDa/n9U21l02cLwP2bNjT9pLtS75WoHkOOpWmj
Wz/sd4mqHwn0UnvRLwm5yjZn5YhlXh6JlBNMpPHoAHSLIVm4OH4igacz2QfFamDrC+9NYqphGqdv
6JJ7c/AnBBGwqdKanWgcmsdsGMp33y+Bt9W8wDVFSqOzI8EfbAnD18eyVIjtHV10AjogClhNued+
ZprkcJVw3OEQXsELJl1kV9JqrsCPLc2275b6uS104YPlKrm7KkXatoHOdAGSCKWm9gNXbGZzSN+F
Ybj3apzXvHwe3lYd/fIEloIvruaO5Krs3zJFcn7D4N2cmymXl9IqEfvbmYNKsJN9KFOb/z+4Krzl
9zK8lzo0X3KrJ345auRO28fNyrqyAY/j+Wy5st9eYBfPZIiznY55ydzw1aveTKgN20kMxiHrBnGo
bRcETN18U6m23CXhEtwwufBUDquSFh0iAW1opMmJJyXGf2vsgNTWiu83f3K2lpl69yacKDZbYzjf
W6OxNI8VctnZduvu3WbrBqTeReYif9mWwVZ3tWJv4FG+7bXKfe+DRt1PBf7IE5uI/FetpZS3szuw
szczt/qscbB9xU5BgJvybyxnPZgq0M20JWR78Ac+OMmZDJUjCv/cBANFXPRo8b9zgsWNcKzkMDMN
36dEtE7RCiANwX2NB3HvZthghCZWSqmZY71gdauGHfiQpY740eW2YTCDUwGj7jAvevgj6hDnLtIF
N5iTjH+QLtQJ/lpzpXnEnAUO5fu8ZhWx6f0Z3psoVPZcVG11SNqyv6RJbB5MD+tY2Pn8RLijC2pb
Cpp0Q6/nsqFOAkOPnyt+hyrhX/K2HMJjl5U97UEs5T9agmTurp2c+SOdjfhr6CeferZeVZLvWMwF
69aESgfLEB2rggzzvM0Pr9iHAO3dEDqoblvwYA8Mpgl5O0mo1U0DSbHeWCx8WI1YHuwwq9/DHBhG
JJxK71FEU4twgWo2g2ibt6oeQCKQRqg+6CYUFzeO4w9nHHv46N2Ip9Q14ousW0vgf6Dew+e3tJOc
mVhzArN+HQLZfi0mIOaNg5WFXLZQ2IaIoiDWztNa9oU9iDRosem6Glx5AHlzVTzwIbaLdHa2K2mh
T+2Z16kfLkeGnRrwtRnLZ6he67lDQbvb24A7vTIkWd/FeCu2iB1VGcETad9hQ3PVgPZcbsneCXfb
jNP4MQy12PmsCeqobPP81kntzt34mrheRJGYacIL8KfrocPYFvUEcZ/lMoRPYdvkQcRLgCbOOTGP
VT2RtZzwyP4C4a+SxxwA5x1mI6fYccAE3wOz5fDTIkdJGjfzXUWo85zA/mVbWg7BkaS5AZCFAOuM
CE95npmi1IthcPuNsDr/Pl0yw6cjUduPHrcOgpocXxD600cHS92dniVzW0Kz1j1d2ULtzXARPSOJ
YcLLGxS+1k5J71F5YXqL8ZVlpUkk+paNQv5FwMJ5aBsO6qPnQAcHqLruJJQwvjnxsj33s7fHxZH9
9meEJEYh8Ux4orb2vWl4D+aovfd6oTQsChMHumJrd3D5ZorjEq/233JfLXel2RmfkFsybMJJl17s
figvFQL/H0BGaXO1yL6ON0svym+H3MfLovECFUuhLrAy83Tr+gnsYhMqZ7X3QJSu+0VOoWPblt5x
po3u2ZNzoXZFzy7aHMRwKZMujPw5NWlDFKgI1ow1LKpsREszL3USuQWwlQURcQeqhQ2iP/utT/4o
nfa5VTfQHnKfCliZdjtdyfSC2dM8WeX4azIHemxknUJtm9EoKrt9j2uCkFxNzXlKyA+kXcPJ40r3
PtU+3bKzLSWAHtLbbIqYxyCw2LlFW3EHR5RPIfmPPvxT++6x95zuNMlY7tpgKPYuINRDgKcSwtwc
/46Npr8lB8z5N4fY2LqJ16ExuIe6HECvMCKQLZmUB8mmru+mSiSnNmv6vTUb1dHqdX5ppT9+6Xxo
7n1jjgNyMIxGdPnUTy53396jAuaoi1C+M870MPSTh7TiaO5HfqPzAnZQk9fY+KqOL41Q6aEJif9O
cuyv8ElyUxvw6nWqv3g9DCcL8bbYcBPnMDT18J235Dt2mS6g7uGlfM9a1lLbqvWGs+YDEhnG3F26
FjYRLtXsHPa5+liC9ntpDGarwo3X65TXWJNU8cmbu45qQns58ASS4E4SXrUp7V/XYcoGNvGFg+hr
YECXZFXAqnv3Q4mSHLXT1F28Nh+uAP+SkDKaNtsGojNvBVuUqDAyD5J3/MTH/t4j+a+m8cXBw0L5
XY4LC94aBWh5g31Xh6The7weucx4uC0ZDH84lzkK71i80LRHPZ/0oJgnJZEz1Nhnzxymj7TJpzuc
eqzl4Epk1/Pi+Uc8kO6pjmGHHcypdzneqIV582zzNm/67hZrR3OI++E4Wk7HBDhW8BIKZ3xn6oQD
lAvxq0fU/myW/rpMivbCpq3ctkjfC0eMIz/psjM/JeNGhDWuxo8xA6rCAnxRVM+tSanxsUz4tZ2g
FazU7HHfFrJo+YgaAsx9ad/Unq+fBp/ZfKYggWqzwhigV8AhHSwb+2aJO3eYnf4TmpMEDe9PFxHG
+jGWaHV4m8y9dgNuN89jvWpYHt7SNswhk0qptqrDQ7hjGrkr+DS2O/wPuHlrFny71miFgiE/VvTM
QrDjCrdYKHq82ngNG1jR6Nuyym1ijOqPX8SD/+TLKZgiy64qXiaDndBs0KTfHcolnCjwjcdsSat3
DP24x0bHBuXhG3gL7nDmmC9xqmrG77y8qzPHfrcTw7u1s8L67kFBYQxyi5KIGl+H08jrZu/5BQ8J
f5nSl5zNpsCOhhf1sWn6in4NyboS98jQ7IKiXX6ppBEnHwXoNEGI4L0wOdUddXq2d1wFkg8pDGun
8gVThKsmYCAOlusyGqrBeLT6NauvlRtxvzSPuIOGD7tIOQB6qzzaIn3HUpFcnL4fql0x0m1vanQW
3nUFba1xLZ5afx6I/cGYuZYTuFVKiTqgDHZvL/5hIABq7J3JyAY2/ZTQvWRtapuHhlsTDTUu1pER
BpVu9rDWMv4iyJZQ4tyb4HIyFZp/GqIUN8Hixq/mVPqEGwl0wKYe/OwXbpDujIJTkY/KWtrq7GYq
zhi4nPJJx8PySHpMeVfllAz9pU4mwuRLwsKDLLqOWFbwTe74bzifyxDXlGsdQM85PidSaurIscgn
8Ojs3sOKG2uvNcaOXPYa2oljPDVBHFwZ3gLHhLq3TTLW6p1vubS74cj33EuLZeTWih33q8jG4N/Z
O4/lyJE1Sz8RyiAdwOwmAqEFyaDODYxMJh1aOfTT9wdOWc/ta7fbuvddi7KqtMykAlz855zvvDKZ
oZ2P/YiTdOXsCuAOV8ev6t8MmQEFxeQJz2O94CD9KPvCW6WF+9pLYpgLUUMhsjFbI7MdP28cTnwM
DFZWZTZk/KuB+o8mroYL2Eu1XAs7qkDijFrKlTdWLTY9VWDgAMe0EE4VBWWnLFoilbE98roryBbO
Cl9Ba+0VN7Fkm7uTRw2K2+sBgJnWZQ5edW9WWC9HZVU27Dkqy55SxoGLOSXr7gquL/xqDg1gHeU8
mCv26VQca9qtPkD9QAYFjAsmhio5TjhsUZNLtdyKdOZ4HPxqydIZ1avIDe9tFjjQsBhE2n3pwYdc
K9v2FPhUNW29qeUIS51Mc+Aknm37mcaMdTh1oNZyyk/qdZW0FU2LkSd/2fVU7QrRiSvNYR5o0yL3
tG3rdm7gxJ7zWzD/0IIE3O4JA2NasMqb3hsedtXsDIHel9TCus8d3dpnOY4GnmAruxUapJEhtOh+
jBruHmsT6lDGj0QUZyNZmuFUnfOS5BAmqk2fl2gLoZnTz7IaIB9UB/ISYUdJhZHs0t61ccll4fje
Cy5YfCWeeukmZMC16EYajAZ3qU414R9RHutPDNB6qjI/uiwynjwXE/XGbj3BOQHl6IQaBuOE0HTy
YZIXZm4Rj5qxnaShwyvqaZs/+pC2wNV2XLp4PIUXgHZzHWNl6yPVm3GrdnlhiiMDETfeFh78eaa1
2Rd13eYFDCKmryz9CbAqtxF3cSfbl9p3ktd60KE+d2A7+DJnyGjrVHMRA6nBNqix5FE5tlMIjKdt
vBqDRS/9pzxuuM3jvdNXkzCSz3AaiDF3plmbZ9aJGHuubkAeUamTGwdvhFGyk57fW1Cp+m4mDTa6
vxvSqc+ZMJFR0xgS0ArjPwOBuHXRL3GJYcMsJy0F+NpgQqI0z5Ifoxu7p9FsmJViQvSuCc4zxXkC
d+rKRW3KcNtq1hykBTa8wCla3IJZYTCwEVGHP62P++qa5NlIwmxKx3cRJmEwg7l7501qzHOj691O
VlJ1Z9w31L9gKbX8AAOG/ArRtKLtaHYJh70QO82abYl1ZSzGLH9OrN4+zmDFQAl2VL+sB7ZJ6IME
sHYkMCp4+yTq8FLp0xmwChFqbpGaXFfNSMPKnJVZsjGjeH5YPMUVDru6oLEy9VVQ67zzmz62w8sw
aiFSV5vMm1pPFjQzQVEWVB2NbcWqavVwEsetRpFyd54Gp6hBPLLLkF2omKPFjc4wSaGaoulGvndV
c8vpPmNn4wq2cMWJiYAEgK8BSK30JHk0fZAMi6aST1hqowovilLwcJvlxnefat4N3c9g8pjQj21r
JakpTFYg9hw8ldlKy6qm2CiWTaxsba09SK4a3osZz9NGip7MkJcQbIKWib7Htd6Ov218Ub8yDmQO
iEOc9UxxYY5xcCVcMrjxLaVRfu96eL23uHjcl4pOwBPwEfmyNA5h7PKq5D6rM+REK9yUseumh4RN
BFynSYlmTZlU0I1h8YGgo32VcTU9JcQltACMvM7RlGV3OmVshc1q9LL8yh1y9PZE9pllp73/m8Nc
86knXv486yMlQVTFKLh/WnTUDMSmdYueXgNL7qyV9eMGjvAFG4tBmKmFtR0ZKJwY6dh4C5zuXukT
xVBaXlq44Nxh3ls8uLe2HqpbOJP3jn48ydFiT25+nMrtYlqmdsIYT1GNlZn6MVzN87A4nHNNMYky
fpzP4Y8L2vtxRIPaxx0d4tVNrgwbcE3P8+Kgrn7c1OrHWc0006NXbTFctzivoxpQFZPE6UPHlQ2y
swwqPaH498ezjSBDyfJi5OZMNmLqTpNIPJJMYWjx4/qOGyGfGtPwnjiL0jGu/zjE9R+3OGmz+hUo
bfmNb4WzqNUwB4DXp+d/8CXiOYfvkAWwwhn2wwjAVrvY0+0fpzotVbjW/1ef/e/os+S+FgfPf+5Z
em7bj+ZfybN//8m/5Vn7L3Q/U9c97El0Av4D8cT9i8YZxAaSF9aPQPvvxBNL/8vGz2R6Nk2GJvcu
PFB/56FN6y8P0ZY/Cehmabkx/yf67D+Ls4v3iQw0Cq0OxMqw/qmvhlOyL5rO6XccLvzHAUfGXVEm
MNQsP24+mddAp9eZ3vw/zf/3+H/kn/Jf8IkMYSM+/4cYNuRkpGHDc0iImxCQ/+kjd2oxODnUxAm7
C7dxg/rxkZtEOlZxb9g5CGGDOry4Gbq3rEqIwJHDrHj4Xa5wsFoHXez0rDLMtWqs7D2sQzAkE1Sj
Fa4q2S41VDV2QxIF6zSHObwfmLQyqcXx1K6MoeVAXZXe9GkN9cpqGdTtoA2477mdjx9TafovNJbk
EdGPvn/gNI1pP21FzIAyS+OVV4W4d3vD7JZa4XjrwG0IvDw/2TSZ7Qa5nQYSGmouPmG/ruHZ98FM
YidQYUncqDHOUBUTNOLUffXxFu8souFnjE2cJyLHFiRKpQif4fHHyYYKC9yjnjmCq5j+uCX4NK4d
27BPzEOLGAHnMaI+r3O31I7MtBeWpFKM4gUvSs9EcPGeMQLrPYZhsW/ephyXPE0oxTpDxyTMaNl3
RUX9z4gWgOlOBnLo+INN7WyLSmS0UICbgWST4CAxPyoNNLX07ZPuKHz5GQcZq9khS29Jk1NSSDwB
S66/w+Wu1oo+PH5TSYstYGDy5h1A9w5ln0QXjdWZ6rZoJHlQNnaHvqYX1G4plN0hdjcpoOQANCv5
LQcrDnE0g45wyznYuBcWjGS9MZquO+JXIck2EBmj0ZByeQdNKw0TDFSVhBibp2LnOxn0/XmKdzNn
jk3P3B3Z1pC0MFEL8FUZvaQ4W9cCVxPalTpsxMiyjm8g3FUaFDbd1Zx34oQrBw6/1RJqTtaOF+Uy
sD3X9oPUo7R3M1i2+uB6RCC4mi1+7kD+3HfZ2d6FoZrxSaQ0/+LslrhriHWOtTIjXGuyTM86nln8
co0eXxPTp3N9qk+EJLQjDK/qiFugfM09zvEMOhviRDrK8IypeMBuRfRCE8x1SyHWMceR+xzRZoE1
OwbcwTItAjM3natNoJH6RMOCy6VyYzfCqc53mGi9x3xRwNhhbT2oRTGbG+7TRFJm4k0XvbHIZ6l6
6h9MXL5bW0aTPEpZoWxyI3HfVethvgpNcEAkQwh41lw8bhP3wQOaDgFuUeOxnnmhDik1CsRKdE+i
OWb2UwkHIFziT/HEN3M5M1rgECwknwqWXF72L0ilBLlp2RoeMVKaCyvWboaNRztIfeRAbfwp66re
CSs3XlKL3X7X5ob9XQigrVv4gNwoLIbJmMTnydFunmiHrSBUdUrBjKD0OiZVddysGLhZDNeeOjNG
UY1rsGGVbmwr/mE8J2P31gGfofBuopIpm7W70J6+hEw/VR6djT7ZVbpmb7vJtFZ5b2Z7SpetO4Fh
Lajt7gzWgcvqJNKz3+KHhg7KVV6vFHKt1u6Tqr4WXLTvUZe/ohTnWVM2oDLbTO51SN2XgvPZ1pR8
Re6UV1uJReI+CrV2hxTjEdEazQ0yZvk5i6bfTrkmrnCeZIy5LxzOoUrH7zwPiYDEgxmffNLYEQ+w
Bwx0LqYeDPfkGJ+0KMZH5lfZyXfdu9EldLNylNGiXgG1EH9qPGdZvHKBvROE1XLeS+2tzeWmaBWw
B2E4z3DuENSKvnvwLUOvV9AGvKB14v4IFuYPQS7WD1Xa9jZa0hg+vKFLT7YZqwWAV7DwcjPkMj6U
bZTfa7oBJMexOuis4Mtvbman1lOvEdgBeJq2h1TW/e9Wy7urGjqVbqKSYqsxbqc7r+GYN7UlaTTq
WrgnObCoWC3kp9cnFM4XDsqBt8hyjquv4fbx3RhN89nLGAM5/BxX+cigexp5gAFPXGmz5aIqw32X
mTlGBQZ3WeReKlNEUI+db3an+FrA3NxleF4S4iiICIfESsd1FWIW2cCk17kqKmkUgTbVzVesTWiU
JH71MyVlKlyZKJXouw2MYSalvbyMUX+LsSOSuG3STQYr548OPWE3xRbET5xh8c6pe4+C1kqgdPV9
713rNs1fXH5OpG2NZj8xFSABKex7Ndbh5wRN3n7k7s4y285FhO7aWjo3yUY0pGc4HTABMCS6JUVc
F0mQfZ10+mdFABnUIVi9zDSQFSgIGZviTWOUlpP3VLSOp4SE3Z+QkEFtb6cYflaeRzMnztqnITUR
RENMl1dXuQN5atHAqO3xqk5e8RBa3JmjLm4CVeXafUZb6nXEyMpfCujJs7c6xo6AxLYRmLXkPiQP
ueEi1EKxZn7BzuQ0mILTWPIlRBe/179qd/w9sb4fBuVyVNDN6RDPxLa0sTb3Gim8VSyZi5hmdsZW
PG7Ivjs7r5fFOpSgrOalEYpRmn1KHPkiLWyqdTvwAIQDy7O0KExCXgLqrM3RDQDRtCmTeItDexPT
IbJtp848RxA6A8a8xqKoxl+jZDQfdn17yRSUaFjf5qocR8iVqjbpkQ2bXeUCkuAnNGw4C9I5aRRc
w8f5Ocx6vpFUbW5ywTc2w/x1Kb0eXUNVz4MT4dwui2bf+g4NzHMBXkIQwS2FZ+xYgbyTdCoc32kj
NgDrUu76tthjiIUNmkD61yZe39y07xjpkiyB37E2m54qWS2F9M7FURLBWtzIVkPKiyZU58RxQb0v
qX2S1r7jELmkmEzElb9JjFZ5m7IIh3ffxW/ntrN+0ilw+ebyJA6wZbFc9P7wSt5DBAgjJUwzRy8h
UowdcRRXD791CHB7UuvemlYHswrYZsOd1ntOTE2aEd1jAGLnTGWvHwX2qt1oJtYH4Pr63JPPvct9
IoarJbaJyaxjziP9HFxJ3yf5EbZw/Ch9wznpXm88IX6FfzJAZj3+Py/fwTWPUxYmIzwk0G+OzPDJ
N89j4m+kpcVHXhX6t3XJHXpXIgLuAN0aLxaT+ZXt2D0mkWn015EJhq8jwNavM0iZJT+EgiiK52lP
piuSPRUy0wk29rwr9Kl/sx3kvI6LLrEZjg9XTAxqy2jLZ5qk69Q0A9een9Jkmv50ich5TenuuqHl
9jcfKZfMSoxfjaNttx442tMCl6oXbyr1axgVxTEKDX03mVw/2fzcpU6LG+dbbNdk2XM9OzmjNj71
Q27ve1LlD8yrW06TIrxniOpdMsMzTuCt3TeNmkrgPfXSlxYeFD2BzCnkleyuOJsehBK0BqcnNZmS
PV/Re6XWrHgGfIo5Bv5roXS5TYMlmyjWCoP4uHZrbhYrOocYJhAm42FKSR5dQ9+NiF5D2DURvtZm
PrU3gdhycCs+g8IrjGdL9Aziyqa1nsJwIMI3a8Te79ki2N8guPR0H1WGwAwDnznLlAp8nDxbYRXz
1hd2DQIJEpGb+R9JXBnMm9CsY6+YdmafiG1NBvmLQwuBJOJztHvMGfnCbqSOLXeG5lDVvXrnpZ1v
Gp0X69kZC+iqfBBP000aJ710Q6O4RE635H05NuZ1UOTGPui5HuuHaYzr7FEDE+wGbTUnITcRLnj4
IbFiriD7jyF9ar3OLtu1mrcSXq/tHOC5t9we5NNYGfH3DIIXwIqgVR1tTe66RlcPOMWN96707adu
HLADTI3pvy0gBVow47h4lMRGvsaBMIImbOujtk3mhozlYn4clRhvOgfUP41Vzkc5lGDZEHPr29QY
rBUzZCoObMpgVXPaWu7qkWHnqlFW9yr4cX+kIEeeHaGL5smD3NgCRMRpu5mTwSTPSSnkRuaIJb01
JSSfHYn061P43azobZjiQ2XwEAad1MKEc7tqNm3OsJQpLG8vaAt6Hkv2wxP2KB9wpLX0IzZuFAWD
hhpTaxVFavwLjgFwJHmoSxoWM+r9doXhVy+Vb3YfJleidW1X9a1xEJa1PpAYeYNq6W1sJ0lamecQ
PCytjhQFDL9k4SeHBQj2QgJbezOq0vEgRE32uyDZfexbeiL7pTHSnC3xILFdy5WxNErai9+f5MWB
E3V0HmkT2NdLA2XHt/ADDahHG9fEvR1VzTbX3J3Rlu7d0s5GHAg6MyTE5FYQ8r/A0qPu0vFbsuLE
EclIejW4KzebwlPZYOayl75MiRLcyehL6/Pxoav0kAFg3eSs1ghTKyV6/7tbbHkRBpWtbQoZ9INJ
BHqp6QQwSf/EUt2ZLCWeiLzWpeggPJDPz/HmgECzI31tVq1/qznO3sMHg40Ux9UfvJSoOXIw94VK
xRPpxfY4S9hdxtwOGK1A8Cgtja5EaZP7cm4sCCoM5Ta5UbXnMbSJStA3diB2GeH0UiKwKmxVgNuH
6h78dPZZT6b9AK6+3U4k2DE3ls1d7wzpoXRrrKQjdbGjR6B9jT7bbUYyQutmICWaLrWsEWHXlTF2
OnolSd2JSkvEw9K89D1TDNLm/lvs1uGvkL7UHVW06sC22t8mWU6/4qUwFoIaTHkVtpduqZNtOeXh
yliKZmckq6NlUz4bKh75XrHeu1XZ/YpjxrchppKPCSeZswKOSAiXzoeL53JZW/UTb1fMrhJESzMu
FYv+xhuW2OXEHQt423ZemnQhcIQv2dKuS+lK8oKLnQtqRPduu7TwejAtIZDQzOvCzTmGbj8EtO1k
TyApTORzunyBJAB7jfXCfPI4T171nD0P9GVofXky5YZF+Ko56VKhcoA6knuNB82g1bzXyHy2affa
oe5j/tPs6rUdq5rosj8ajylmuSe3oVkoARgPRoZCgAIuXl28KZWFH0OrI3j7kvXlhHom7mdWv5e5
geB1pqcEtk0OA7TZJqkXfsh24H7ldLH12YuChh8zn3HwuOXHOBhVQA7ffS0FQxoHSeosOanFq4G1
g08IYT4tvGwboyrdSHcZG0M0zp7vpLprDJg60Avajy7HWGj0Na1KphduMJhne1LbjHPhrpwVg/hV
ScXSW+PqALPSXLs5WeqsYfOEmPXWLUt8uaYeofgqcViMV58CG2ePDjoQCEWhWqgAxgu9NSVQLahX
3z3Ji63f6NNmSkBqrsJ5QC4oi2l6TblDBjKMnT1VE8x9+eIlZwIbXzsXf2XnW04BzXnS++jd9CHE
uEnBAxQbM5+DRohtgQ2NDIJk8WLn9bdKY3Rx5OjiYwa8/l1yBj3g32MZCrUZE05dBnjEtJ0Y489U
MtgygMeBFfhgAD0FLVszXtjWWg9Rgimn919YZMrj1KhHPRzMHZlc7SQTwOm+BMvV0VJEMqA8p10F
8afzbm2s7LvQCvMzFDxTo/4dvzH1g/TqtkVxgk4jDvE48TiggTrHmRLFMsjwR7BN5du0pIvexwTO
VqV403BRYNT1LrGkuY+hB7Lk4ragVVd+YpZk7J1CVODP48sQkU75Lzeorcis9gae6x67u7Fjbx5u
S4Un0puBxaPTnGGXab6Nkm01dw5GkGUm9I6fEHMISQLDClKtSO442S3sf9YrCtY8LAODciJJ6tmW
eJW5eKJyzDbzt7kNcKRkL3pGc+jKHxrxwNEgw04QpSEOh3hxF7hq3wJXJ0ltxYGlsMB54cR7mYU+
EGYjh1g1t4sE25XNyW6YJa7tzgxf68Vko5oKX+tiwaFeBt+5ANUIbLZ3Hqy4qy+4grN1WdfhPTwO
66L/uHpCv3RPHXlXTHB4fsx4UieQCdUpxqd4E0ZWbQtKd2Vg4qt8w23T3jFcU5iqLMWRxlvMRXWv
kXyb7Qozsz399sF6Be1iRyI2oX9ps0wPfTiHj4KVCe5RZ9psR0h3YvbSrUw6uW0cfb7zFdO3yHQX
q2aSe5dxsUnN2qjz6IEG2UVEKPeiHOYPYAaYT50qeRZOzSo4lorCFQv6cMXwihKnxafFncB8EfgI
y0DXe85c2LssbF7d4veSeOm47iGw40p59toeD8XiDzOmHKsYxqQR8mU2Prihma3rydMO7eIu0xaf
GWau+hd0aKSkxYWmKNNmMVZ7rus7qmvqu14v222TUlEFbZiNlP91Dq3t5We8NcPWythOg+LH9TYt
BjjbinjHSyBnawAR4a5L68Zg4zH7q5H56oX2OePFwwUH0GCCtMfkCrG7FxS4uhlW7JU9xNVTqjiM
Iw6qcUJkXZx6WsYs74Qzy2QkW5Umzy3DDxzlqdReMbaqo4d+yOyZQzSOyyjpb7SgYA8sXRE/Ru6M
5kmqj2HvTOZ5CDCkdN+Jm8+7ucN0mJqzuHk/TkS3yDRa0tAls63zY2KkNNjHM4bi3K0737Nu9EVx
RB78GOBc6vnVa2dbyWf/45D0vUG3D6Nq8OrOjPqfAB0Xb7VFQYOWFPUd6DpMw3LxV/Y/VktzcV1i
6NBuCMEkgdP2HXodCEUPM4cB4f2XVpLrqGhEW8WWax2VZ+YvicL0gGY5QvgRkbmZCoPE0tQe+C7M
G6VX41XEysUWgfH4sW179NVwmp8YXzpHrzbde2vCtwJ9x6vOsps1tWoXfylTA2qLJU0n+DobpANt
HDU70NyB6kNk4XkNnXJ8iz3BBsEIdbq0ue1uuugBkknXBbIQ/lPahsVZ0hBIGKVJwXfgfKW2Zhr3
im0GEwqi4ScgeMyyESkMeKVlDqSNqbPzQFGBNa4q2Mo+5RwTYjkVOaYTkGUu0sCycJGyjZj3me23
DzhW51cG58ODJrqClBgW3riw1a5VlfVsQUy4o+3B3sQePWfgh7D9qswBrEpZCffyARtFW6XRezyK
7ESPT3/faCZ5gByGG24ej/gLP4Kl2CQiZn+dYk5Z69bV+rdpbsmkCA7X28gZk50exePdSJCkWbkw
+wp8dcJ/KKmr09ayMhcTAOV669g2jEcofoR/45zYDLA1kxQFzmkKwTBRO9Bz18KPuEiNRCyuTWmo
G91c+s0crOJu0hys2FMY1+/z6MVX8WPT7mtPXHQ4jIxxCpUU+7itjWcR+eYprmmsWud1jM1eQZ5D
okly9whwM/wdp6SRqh9X+BBxYFv1ek0dbz/TLC4mi2vc3PTZK09b36/p3WYnYOo53kEzCn8PWrss
cLxEjsFvcl3LPFhGO190SsqP0WJXlzXGddZ2NiDl61+Kcswo8Et2vqHScNkulvdxMb+PMqnP9mKI
nxdrvOrsGJDb4penfqYmug4D7Y9IqBxqsi7gDpEl61a0xb6wZ6zzrNtB75bZoz32zlEzC2s1p1P3
VeAOq9azmOxdlenFPrHdkTMa1UofRgVwYyM7t7xxRWL6XRXqOaXF78HjdPabrhP3cTYb/tWwDinZ
128SoAxXvCVA4MWu0kDiYEDt+B4+FkvOgB0o91aJO/hPJN0sjJR5Y8abUkX3Hd75W1mmDuoBawvU
ss62T77etve55WanCvfnE9U1GCWwb96LsWCaoE9592tmrLZsyL158TqltqHLrWRFD1x2SyPcs+vI
T0zAQGE5P4Du5SfC4YZu4Fg8IG4Vh0w3opsynWphDtP909NN2JCuILICGWWO6MDM+0kc+WPyjrdb
+xyX2Ab/+xaFfbox4nL84MrsXbsl4jGN+RfWfEijnVzXUemtzcSfLqKdCIDBptk1pVuuiRw9TjEt
c6nI6N4SjC4PrdKdZGUNI33Hpi6erIGvyydrQkqU1Imd8V6vGk0R8OH6ikJDGuSgxXl4aDm2/3Kj
UtyHuo4f37YItNgc6LkJZA6eXI+6slW/ZF+oZycGMy2JGJmODR0J3u/yJy6zNG3eRdJ0L4Mo7Qds
1/Gv4idikxohcRvZId9EHU/TQEUVq2p4T+CDCIjOTCFtOvO7KkKCBkqvaWMwSqXRQj/zTQxSAln5
2uGIAGzALV4t3JAcOn2OLNFSjGqYA2Svn2xQZ1Qv6KntIef7u4nqttyPwN4C3dWtjQeyr8QyS56g
wDWHaNWSPBJWqC5oh90mW8JJ/RJTorMiYxZseO86TnaAi5AktHWq9xS9hw4HWTdBt7LmjhuMCdb6
pEzFKGdJQ3moOYx7K+ejciimgArXgoglurKymZHAD2OOcQGYxyLnuzVE11ZFj06B5kN3CYFgYglf
JaHAz5hj61M9diQ2AH4u6z9p47PAWEX7/JLsquFI59iruPQwIuVoMufc8VZ9wmLcd56LDoPvl40m
baML0QL9M/sJlA1VCNS5mdi4piVsFi7ORb4oQsXswSOcVKs/TE4LPztZomuNcsjRwrQuqlUSZtNr
DcAR3YbUm2lW7PkFpSIbsNMgmMrQ1MKgdeP5QtkCq3e75Ohc8jNHOSo6MJx0cn/7dMkzy9NR/CA5
lexW5k80z/An51rlcUQxQGulLY/5EuTLC7F4xERn1Wd/HPkw6RIBDKGN0MewpAOzvkFHMYv0NPbu
SAwr1LQDQ/YcSyLVj/zCwEu3CrvYfEaztbLVgCAK2GLJItZLKhF6p/3A5sXZ5Se0GBKRUwdMtkYa
uOY8vjFvNjcNKIYnudyuco/KZEodR8zv6IOb4ac5AJTpBSed+ZXa5bKJZf4WalFDesHooOo5uAjW
PsPh05zrxpFI73iddBRvy1iG5ECviVk35sbzhMGb1ZsbLRkeiOvcW5EauF2rtw5r/XEKi+zgaYW2
aUmYBcNU93+MykkuHceJq7mszvRNeYHr6sVZ6yuT3AD/NSdOS+y4U/qbrtXxVckovaTNYG5KWB+L
076n6cVy2reoq2bSmn1xxhC0MPAMbUOJX37IDFf/nVW9u5GV15xzCNZ34VwnzbqKqZjvsmH+rSRd
VlStuAfcvcOe8zpj4rKTzv82Jfz573iD8Ob8lzij/1t8Rc2/Rjf8/Ml/twZxDPXJakMks/H6YDf6
uwxJ/OXC/LSE4VuwhMQCTfibZ2T4fxkCcoRuGK7huf+fZkRLkjAXzhF/nbBN/X9USm78cxHS8iEM
ASnW94TjcVf4j9QGQUCxN7qES1EnB/XIBMDjUK0VpJk4wt2RLvLQU/FJbAudcIStt8kma6UT/IOj
6l8YhTA7LbVh/9jXwKdBpZgPjAJfleX9fKb/0NegIy8gmvq8IYZSL6nHJS4UfnjoZW4+dWnsn0e8
lVirVzkIIFqCuj3IIA3C7+js+SUUOiOFyZJG+S941Do5dMjPNFzGrM4ydO517LuHmclpMPl+d40S
WlBXCQDijV1r5kOkkJBjBrkHLB8NflFtpjdZZuFGa9IhsByXzkF8+vR/dsObYdoujXSCPE3iTfQM
dszQVr4JES/h9wOt7cgfc2tCGdAKChNRRyk81vaeSBzEGtVaH1A+sotjZXCP2zojMTDq9WkULR3i
bEqW1c5ftDc7Tz4Pwa6crJ5D2qDuY8CGVEJHaYzAPJSf4ADUgXrU5i6yW+Ool4YZiMjrMEHY7b1k
0w3sggpK2gaPWQmAGnQnIVUhnycO7vUqIamzthNDvBld6K9LLGTPEXVJ265KrUNSWMTPME6e60hq
W36LvgPYLIJyiJq9AjtyBqA0HFDw8PBPGdcZSWeQXXenqdXi69LDs6mGutq4TMnhBdaFtUWqcjZh
a6P2OqJ9cph9B35cWoEr6+gxKwbnzSWAtgE9uzRj6pDylDXzpdX3nIUnpo3acJEU2D91WIFfh6Hu
twmd4XsTSx3WCk6qdYl1y+LI/1XnCdP9PC0eoDLiBwuF1l2GKm+OsbTsAKTJVo3DhWbvPa6Hk1dH
NEOMQJp73b1zaUJlTECf1ZoCes4dBakSB1Oum9JKnFoTDHUlQL1GU7ZnqhMUIWRnleQbJdR91sUw
hqKwRu5RRTDkTbznWhwFVdvU1ypN27c4kVAvVFsyksHPhlCofbpzPVKBW0zX3PF7eL48TzGP1dZe
bBAVEYnlv8SXbFp/NwB8fJ1NLgpM5PrpIm2qTrOoNB70kVlyR1/SHQOlmcEOt+ZhBn6Y+8VdnIFP
j/Ju3lWybR+yzBG7LLPnB5sj6qaeORLmFha1XszxfTrFxR07p9xATHToRUrEIaoZFjlRLYOmoBG0
d9tqXw5V9ZIVWLp8ZvCrIkujTeHn3xi35IZrQf4U2kuHwNS4AX9Hue6iWuz70Z/PI3r8oXRab1cU
0oRWSzX1qszpAMg13980UvfW4xhWQSPBGjeIZxvGn/q4g/dCqUnqNSjVlkMeeyZGdc1RLgKa1V1r
VeRTztaYWccpIqbXWSO2f6VZt36EMlGo61jN8Gv70rl4pT3tMM31cCOEcZFeBBcq8zcYOO/0Ll9n
ESgBqRfdqTes+PdUNtE3IVGqnCjvAGM6h+fJGJhHuhZXLFb9vQX/9sj2jsNnsHHEFb2zJYIt7jDB
k7/snPAmCwQ7s/Lio0haZ98OXfe7sbP6xspMHNBd0uN1B5kCGhdHGpFHnAC6Du8OtWXpgWT9euTh
r1chE4tp58x1PgSRTBhvqWrpzoKnsXWU71XXoteHIugojr10A5zQxY6ypbLdWnP74dwchjJa4590
W7wYukXfXddjhzCsQRAZCBHDtfDOzmNKw03HLwGFkLVCGIiJ1r6TfOkeNJMaPYxPqnlRTBK5MYQS
8nmTH9n8KEJhnrZlTZt2auqKI5eN6B07JDdyCgt4r6MFSzla/iKYMFVbY7MdrXNUpc7Rte3QpgDW
/zOlIpWHqijqzdC1xdHLlPNmx367nxOq5VZ9SzkkqrbY4doc5xXV3tV3XKZThYbTtN9UsKtVyNT3
LTf8DghneVdEGmxOEp4FriTmLsIhUhzjs6SO1+cSJvyW93+23zM3BQMsIlm+2XmTHfxk4gPog3sI
h9hbT3leHCJzMZLQxzWqdVuH2T3Xlt7Y5eFgjweRTD0kiTw00j+C7ufuxkTVfpQVochtW2nVh+JV
+AhDs3gps0i71FIU2GtKNmiskHy03J+H5+rfaDuT3siBNbv+FcNrs0EGGRwA24CTzDk1pGbVhlCp
VCSD8xQcfr1P9jNgv1602wsvC1WSSpnMiG+491yF/ZBLKnbeEq0/8jIwzqSkzvEZHy3WG/emTJWE
LIRmZuPtc2/Pf9J0NogiH/oA1Jc+nOH0/rUWIZ+4Cnv/OHmqUFfEXvVx8KzseWSt94wmaWaFZ7Xo
C3UZtH+TkiCfbcou7Z2q2v5GBrgchwZH2JJp90wkhP8TlB4R87EwFdE+lrzEymHeh/q/fRapdO+q
mVc1zwko1VYL3K03WpcZv9uizHXbJ4fT+hkJa3tQ+FR3SZ8IuWOy5TOdd/z5zl5j++CQrQQ3ldpl
IlhkM+jJg74BtvsBrp+nTjpnha/9sxKKCAfyNrbkw8RNqAKzNd/roMs+J6lGsemaDKMe8YqDDQRn
lL9cM22rB8C6CmB9Vt2ShAjr3UK/6wj3hd5xtSroGIZlJNcUhslH0TXoFvBQPgPMKE+B1cudsOf6
IS6MBKpKkB6pavKGaCe+BbXWpCIchjoq5mzaw6Yezpbn+CFVmnHFE12T6zIiuZvW+oe0DLFDJmAs
IGRj/drNRKpHuWorGrUqp63JSzFs1/UmTFxTXdKGluQhK2saUTMlR5q3+Tdk+gkBLhD2RJT9HZ1s
GRppajHXcexQ8wKHwMgPooQrA8jLP6blvD6MjNajDjgxQnGzNKjF/D32OohMVZmXiALzGKvLucEF
hJQbrqo4eP28Tqe+VumJcoaARWGhuaRscF+cfkwx2Tbc73tEPtZj3rIAmhaXR2GtXVyInd098VU7
qVDxdigdCO6QjO+IEz6TD0yaUb0kZVT1Xf/RxC4eSyWXo6XEsKP3S7iO7GBXtdLY1JZX7JkjJQ8a
VeiOEf9ydBhPXFyy71hugxfPnE3j/KTm8aZ2c83xK5aIq+z8JLyPTk82SScal6aDAvM39WW9GyzZ
zFE1L/rdSJf2sejQbdt5XOQRYQv+fW1wWe7pMl1FpH2w9w2g1ViXCkL9pHNQoLz30iRz0Kpc3d7X
GYetL0eLPrFsQP6b1oKQzxT1qa5XeecGpX5MEYAxykS4eoaIlr9o6KMbwfZgz060OKqeFTxrBLvf
qqZefmi1Cy9MABO++0MQR4yg0acGCpxoiJ4ZwT/bMSJ/6hKl+XYG5a7ijYTbhbhCeumRXWQWIptB
DUeEOeyfGe/1WnfNzsW7dqm80bxXk4embRrzt5nppziBHsGDOFlefAjiuCVbiqnjBSPE2GD5lPCD
MjI8tGUctK2t3yNN66Mz3XC+LMnMZ06bVPLgjmMTpXOGhHsAX69jfcqT4MKuZmd7ebGl6Gn2SVzh
s5Wy36BiNb5WDLL9XqMfOvlKfbW2ETy09i3sfFlF8TNWXvKQcypy+yNj3XSzQ/eAw2+JckZud17B
QqA3tPnWQJV45IJrAUZOzDIDY9iZDk5vZ2ZMoZiD/JUFgZ1oHxDOkod5A4iMmJ4mz+IUbYw3tsec
IcQCxHMYAJ7b503ZswOS7dM6uU68mQdh33cESYVZsM5fyCDi68Ipvgd2ZOLWQ/9Wki0SjkVP5jrK
SzcBw4mxseHmTGKKztWKpDXdxx1FAePJM6yocquW3NtqBkKvjYB/4nLRALVs1bbMYu9uSYv0DVLN
fSugzRNf0O+LWqCF6WluLp1M8I3mncdBIorxUNNjREGSClLH5HJ1biRJ0pvOePJeXVH+GLH/MGhm
YjlcSkYYEEWztJoYbPrcTCDFa89jtcnY/KEAP/Gtl258qKm+2NvGySVd8/Tg+sl08qzfOVkyAxSP
XQ6mzmTKeMBcldJLrVO04G/eWVxIDELZGysU7wn5fQCfYjFt6pS4exghi3uBnH3O18y9SzwCt/Bb
djiwbHRkKxtIkhK0QclY/vEn4j82vZ5eGj5MO7IO6ts2rwnNFoBG6uv8mixUtHGXOGd/GJ2rY5X+
ScM928I/CjAMIMaN+bSfMbYimrbrzqIErczbYyjhY/BogHMvEDLNh7hwXRRj2cnPB/YoU2T5Kaxu
zTO9hFMli4iqIztB4cZqIRT56kKaEcLxG+ajrsej5ZUWLnsM2YkjWTeUeedE4P3wwraH1qSGWB3t
g+9x+03iquIYryXnHzvKNytuaowoBEjdJvXGOU3a4MNkprhn0m+9d4g6iRtJCrhK6xhZiIHvCtyZ
WzkFZKFhNfnl2779jo+3eaICVoyryaLJq7g+2lVjPFl6lE/52uaclTgjNs6NVIcNM71DmLDC2m+m
bwsx+dG3GlRC5M/+QbCP8d9BGNSiHSljGS1m/NucufswRqN1kyGShJdWjcZZLNplV8bC1oDIfpzF
GDDhnoLnm9glqpJWhbVFAau9yt72tuVH0oN+nFZWyGg/ctF3pLZDF2mWT0rPOXVC1X1ZboUaEhdk
6NDiH3tbHBgMQ0QlFIWc5Gm4H4KhZ3KaP0msDdKHDSic7r4W76053425uQVftxOD+5mn00M1mdaB
SONnHy95YpRYbbpDzHaZawnrcGzVOqQ0fO+S4KMsg0jo7KtjsBEWHau4hNiwJzWP5SEYWIpzzVQX
J58Ez3FXHwmOPkPZQ8o6O+vZxUC+9aRfHMocuvKC4wSDYXGIzSo7TlgH9rYenwnFZQ22VNi4Cxo8
BG1tzsNRu0dT0lyteGO+bYBZSDw8tYbZVBFSMnJGCtM4pIAcIgliCpYkCgbALvF5LmS5NVg7HAKL
Tp+Zs/Iu8JFwccxetJLXeOyKnM2kd7TG9GyV4rDaZbtFuyhfm8aDHuJ49ivpPLcUJT2gcRWEKe5J
ZigR+GEQHwG5ERi99lnzZkxBEfk2LcrqsrVlrt6c09rUzyRJPN52TGpB+OyjPU2FOg1l+1PNsrsr
88XAKO6b1ZYD/mQ2fsRmvtwxYsKf7pMR09qkDIu8W+5WYenI9YT5bfP7gfcdmXd71eww4vXbo1a+
/4g+We5iU1sRqdw3Li7G93YGmazBZ9vQiCDffNiuYT7BHQXiJ2YgXyVpB4IUQLfbDWwZ9lNW1Rug
3bz0EHLIlZqC7WSg7dk0ncQQDoPGbdzp4sGXuWi7RoMPKHElV9lGH9uzrwmCZ0QVUZbaj0tWHMsh
+z0l48+SdCzKzKamEBctSDLpJu2hB6Kw49o0wkkWpIQLw9zWRjkhgNVEkpBheuDmOuSWPFges2tH
RxO65g19+MEnMK1KvHLLbfvjTuIez0Sw7z0Am4Z1lj7kLmqtXav15yimpAtn286PLdfBc2eZy70d
p5+jLdif18YbIXLyoVTz8GVIuznw92RtULZ4NBBHu6Ubo0QxnufAvqvtNmrUbIZe3bgXgEik4Ejx
wQGOM9ps5ZuNzScyMGFH/mK9lYDeI0z+pNx06Y4aOuwwBy718DOaSCA1V/Mm8LBx56PP7qh0/+ae
OLppdoTlGqZT+dK6GeWlJGwTuOym5QLflTGGn9LeF9XyAUGcWLibvT6bYmS5hVMMzzTZOICc7E4B
yNwH1vA4ddjSbWJ+HtPeflV1ABVpxu5nFSb1osXEyMMliA8p25FOR4Z7JgpGeZZzP88u2mGgbVHe
4bGXRM+I3ty6XY0snmXzyckv5OSdiTPM+DhWzzeL1KirUxz0wSHrR7biwYx5YhyDaKyt8gWV9vwR
VMNJrUgqChoORE/zwcWCvB9ggYE4IVf5CAlh3KHyJznKSjHL9cgB2lUnv5LcQpDv2V+0/C82dvjp
Ef3JaLV/POZcL4BG66NF6QvinGCKatYgQgoaarQuO3P2/IMj2FgT+f6QgA7fjGPdvEHZXgGjL2RG
ZYRibq2mUZtq0F3Ukp95Ed7Nxs4gbAdbz31mU4t631znu3q9sQ6VcNsjRPAR4eicRVUwXwyPOKxg
UjNvlJnsG8DuW094CzChxs5etZyde56zrRjBCLhxf1FkCW5qZTL1Oq5K+Fu+tke96BhHQaeINd1c
yPFcve9mjXuylabnIFbPpajTvVerZt8FTf6GyKyJWtk9Qojl/5WZeCRaN47AbIzbhHueOpnFqUod
hyq8eXJNhB7kYWwhQDmstlmHHwF6NGE7TZ+yBu2PGSY9gmV17gqTzVOiU4MRcZE3aIMS3rPDNNv+
xUsaoAjMhZAfScW/i22GUGmVMqFq5R+PURcQCXQi7Ofmq+qTll3tbR4emN7EJBUylxDJe77KHAFk
XZ0q252bbZ8pkpiMuId4Gi/oOiYUbcBwJuyWOURUHJmghNIcGjpqA/KMzY69tdcIg3NhKay7QHo6
uUBJO1dSGW+xaNaNamg9tr1hWS/YQ5ARCCwL/aaoS3WZe0oyL26sg54s84y9pOLprMo13cyL6917
NubaOOnbA19ib02RDRd6efGWIUQ8WoOLAjJtKB0xZF2mjoapMmzzKiqZPCBTtPdt2qk9YmMKIMtt
LRCdIzevbkp5MfUQdRR/NmZo+EFMKS5BJ8XzWIrkVCxCvHDwExPn2uleA0AAE0UIzF6o0m53s4kq
B/NNMwOrIaURmPYaLk6rGbMh4Uedt4j0y3c5LzYZUuVXTP13I5GZDDOn6lG18EKs2fmBsmn/Bjpf
p5Hw7fhPXGTlC2XIpyK/lkT37irG/gU50g3sxMBrXKfDsC7NDoFsf55nk8eVmOeQ0AF9ADdYsdvO
vIPfYGkgStjc6poorITxIBlX+frIShO4qVnAb2HLzNgsvxmRTIcBnQuqoqw9dEKqufdRl4VNO0Mz
SodXvaQED4ruPbOIwemyEo+DkO49GAz8sEbf/nJAAhJYF3vTHj4DmAM0YahhJY1NEr+kRGIdiaCj
3BmJavbH85wpxYE3q9MivL8Z5f8t6XbATZ2ZnAQzmg0W5ehCipLLhBA3HAGDVV3cNX5EjPHoQgO7
pt6NTaURNtaD+K4Iedl0MrPv5pLauFOrfe6R+nxpNwF7Wwe/gsHyDy6ZchuqJCdcNOTZKrDxzgIh
VcdZC+vArUtrLE4ZVdMrrCp5Lywev8ozktNItNGBxm7aUrxfh8yF/cxiaue1w8WiUO/9QROfyVQS
N/HaH/O+Mu71zQXE+/GSNi4/DmtO5LCs3mDQ1XieFCP8jl++aELUqg8kCZsXNrkralGpThaAyQ2M
tIDJkJvjvZmfrBsUMO4wdnkTqYUiRm4yD84Ze8+zyYdoY8pp12kPLeVQvIBHuV+wXYWpSwwx5ih4
lGtueV4oRwKFkFUP2Ehrlkk1o1FnOwSaM3kiKugc1PaQMgXoHB7mCTOc5XIgQwtuXkHmuX9qeMOR
UacB3rRu5e1FOo9OG6gZCsWUljpvdg3H4t2Q9vEjjsf1tAy4h/1gKMIcxadMwML1KtiNTvDlKutc
zMkFQ7q3dyT6mG6xrwF1Eeb6MezaDMJ297aM6kPqmkFr32Arrr2NkV/jXqfRyoLluUMCEwps0082
NrIzqR8DuUJu+iaFcg8s1Clp5r6OYPJEyWp5UZs2ztbzG2NfDsEmGa8zuybo2ak6KT5rX+UcZ3FY
eA1l99Axexkln4CEBGdrFOzFgB+bW78ZTol2/AiT5RE2bY2iRJJP5COTo1uhWkAZBWkxLjFghqZ0
TEaObrW32zLgbfRL8Wa26U07NwI18+ei+o2xFkFAM4r6wjdVp8pfXgcQVQwIxa7mfLsLlgLjmwEM
55vUp3LLfTgBSVz1MWmqG0y9G8wPmXUGrqjSvqw8ym9EQ+lwZsaORWxM+wfOBSyEWH2KX+4c6O/U
G+jrGBoEmqVQnsv1TMxjhpUWqtGbHPrsQRszH+Ml501gxzSl94jbFWxkbN0Yt5obCNxy+2M61yvH
VWfqz8n05OuYWmm1LzzmVFVCOBiTTMepqQZF8ZBIBBOhXaAf3KxJOa28JJnTYHzysld0Cwh+gePi
9sKJvaOjdgiNKTNyV+tG8G8R6MENnPSH8qpvlOJGOCzDN2056qg2q1VktuIbhhN9ETJlhhmGYiTS
j6Z/1mIgsRhrdd1FIyK4u4XsWEpKU35UEGSQcXMM9HeG7fa/7UJkXtiLuN41o5Z/FAX5btWOe/Tj
xL1jyzrfQ1wi2FWzE+7cadg1WSGvo+twoqXkAJvo9Hn3iN+zb67Tjv1TegO7svZh0oWnqrf1D6/O
uKuGmaxbsmgPsHKe3NlhDVnEYCCUI41QkVN4N0C1fmaylu7ausRcBzYu9I22HMDNum7Gx0/pJPLc
OY08K5a/67odQGcVJuEdBtwlMQQYaJnKHry5sB8KdFUAdGN/YhWN3dRu4flpePqQ8D0uvhniN+kr
KCQrLHD+V5XCuPTbWD3y4LdY7oLxSLi8eMC48BVgpEfYTk27GSf96TQDVlQnabcEET6OqS4i0ZTk
aJrruIlTeOug7NeoXT6aDJcvNnFb1PdsBIk4HpFyJk0b6SXv9kHmr2+VTk1kjKj44IdP0TwDeY+L
7mRXJJnP3krgjjTTXW9DHMADxVk/ur8ARqTLVlUIuc1Ad3cKQMN2ZgT25OQxRn9VSeeFZdO6Qzsd
X0kEynYDNrTPGJxAsTJ0yIMYIkbXlW8VJuQQXA+owiDIriNZPnst3aIMCVIAUscWxV1DtcbBOWMs
SdeRK/WSjubwhCutLLfA9hPcwsLMwDqScUhbipkZHzF9Wu6F8WrPz/OSW4dMjnrvzAENWn3bqmVH
JPCsTm1EPreb2qPx2HoBkOIGQcCmQc7/No8NBKYREJkzaNxnq2FFKpv0tpbNC50ZVcrgdHufbNA7
NSm9K5ciixbCONm/xWcKEXUpqCZRzdLQLDiYMcBz1BKjRjQlu787VHTy3cPiWSbmtFMkcxz6YfBI
4my6c7NaGb6r3nxKJ6H3LBkYcw7NBBaWqqXdD9UUP6cAGe8ZV/KrKJaCXls5Z1bTeDZz36E+cJbm
zopHGbJdw11Ur55ARtH466VaZ+/vslRlsWf7Qg/I1g2cXoe713dWnh5mqYR2OOODPTaP0Nijimne
XTsP7tEpPNiipivrc1IlDONaU678g45YJQVVhvTT+m87uVa1mVxWKl5tj38KpAO7wSjiA2nJ/Ly6
b8QeQap1hh93KLCjfuUaGc820IRsI2yvsjfe31+LaNV+ZojA1cVefZOUFm3bHJM91H+YDtmJKaHE
GJmsVOLeY0zHcIf9nRk5jm2MyAhHdzvlLivFDpP9sqKJ9Ntq/IQLujwqInY3TUtq75DSGODTPHuV
7KHYu5LLhp059T/xPBlILIyCm1L19gPazGIz1OYjuwbAkzy/pVxerULmf1ajzF76oPP+sIELLnK0
TtmoCEqm30YY6YupQy+YWYSxwCT5MFjIPtRWS6ZlVVk8FZYRmTn40ClQA95EtLMCa6DLKJia4ZsZ
KJ2HaO2HRKD1RBgE6sCvygcW//OxTqsABOzsmOekzPhoK0Sc2pAkNA7GZ9zNwChT6g1ivbV5ZvrM
baOVVN8xw0raBGdy9+RCKtLhSVGgjGnfGQx9Qln5Pc1BwTXudq+2SItj1krYzlyn2YdF//k+LGjy
OIXM5TB11On0Gj3dFAZkEpgh9yRBpreI6Kurv2BJg6joPgBIJVW7KSaCRnO9hkz6hp3VJ7UDFmdC
kzEhxASSN0H+Xwo7/NcGJ2cssVu97srGy9p0WU3aoEr6+eAbImCVYfh7o53FtXZMffEMNq8D59ET
Ig+DcFyJeA+B72MhE+cghiH5SIfKfsUpkaN1uAGHbPTdhNw4et+Pt/m4kXcWyJiJuZNJuggLLyiD
E1aEOpOIibyEmyDDRlBuNCp4QEBJhPpfAOGB/zNAdkaKsbqY7WvfU5EL/2Xre/1fZWVDNNRxiwVT
IWfo8mLdChuPGrP9MDMt+D6cppAYlvJCosqj1Fise7eWQFVW7x7XJ4SdbJ5/a8InNT7Oyb+iXZxw
/so1uDczq3xiSRs8C8OZH1lgu7+Fn1ZnYwH662ChP6nOA8OdJMUY2jWUGge0yXGxh4+eOXQOchNQ
hZ3NhFkBkNhzlaJ3wd7zMIryCfFefpmpuQ4q6O3Imfw3MkfTqMcMQynpz+q1Ra/zOMGfIvN0dNQb
aZzsCAx/RdyU6SZs7PWu44EAExyTDVcu3rFP830KBfsky4xxZOz7JyWRyhIsG4126cM0X6ojswxN
OExT8omYp5PVIJwhaoj5Zud5cF3QP3/EVYfqw7btd8O1n/wuhg3eTI9pl1SRF9PFYStPonKSaVTO
6pqyJ8xQQx2ADfH5CYLlvKiGyWsxV/dYkLqQrISjTTl7JdqeuQFN1CVYSsA8NE/2XeMF9YG537ff
Ny+OuZyThIWRb8gT6EuWNhB5xoOKZ/Mj7VogLgVBc9JxylcLG2y2GdhJHytSwKzaJTctzdGEOHKO
Mku0b0XOC+Vjmd3QJrc4s1hUmywfcHegV2rD1p2KXQIZ5SCMDFkHEtSwNNtmB0+bAcAMNMfcNAl7
2dQxiyvHtIa27+TzlpsDLK1lm+dR6J+ms5j19Ik8xBm0m03BKvKec0uG6L+WE3oCh+10AtJgSOZ7
HxDFIRhh+COxLLZrFjOSCqzqqaW4eJqGRWwTUK6f4M+xZqXjrM9zCbkgDSz/rzvb8ZsGnLNJYRWX
TKQBufDJX/E0ZTJ4r7JiifAtMzVIawNbqsD4f8OGq4mY1zL1BNlubnZvVz2D8jXFZxBM9vDIbCD9
LvDlgRhqEKXbDCKRO1jueXF754Oow5nzbO2ZGs4SsM8SdCEEzgLdVsY+QTrBdxsHzolCJflmSHgL
nr6NouxWXTOa8JJGYMTzNHzcRkHvZowqi+Q9c/hcY1e8Md3IPtGnQfNvW3tL3KSxXUmL+UkNx3rC
vMrmIK6LF3if6Za1AO09mYwbO2i8Z2kCk0jHFicUqIonnbA+DxtnJMwS/uJfwKP6ueJ6ZTGzxA9t
0EqJdoLMx3IAUGOoOD6NpW3vsMSzVej9ygRZvUyfjFncO1ZWxdav/RGP8+T0D2wMHHLyaMCNesmf
89r4rfrO3+H3BRtRxCdsA5gObNk9JO1sfclKM1bM+cxsSF0wuROJIsFnDwK6XcWR6GUDypSBTw5E
NPP5aeyiovIgQ3YMMhoVTCGsAOuvUH58RqEDlbUxsPBgPxrTR5fiYMcyLj6RtlzswaKVPLa0+rTO
TAvYRomnqe7jJxWQSZ8gBHip4uyZ25WaR9JLc/3ah670PHZpaX4mXH1+dad0xZ/esHgihZOdNWVt
RI2cvwdg9RlGG3H6oWF1q01QqImxA/PtFV0NR1Rm5DvPtB3sDu76VTWZu/dTtnf9UNphQMsZkgDE
dcWu75lp2HCQ0rup+26z98Yc+7+Ia5bQrxP5vLYEVeJQL0Let35D0xWcmnxymWmwieGjCqbTKYFJ
6x5YEntVnBbI8jIeSzbY5Xyvs+GKhWxAGUdE5hjE/g41GTVnkhn7itXNc6/xqyS6lwfTwYwX9r4F
7nth9/53NVycZt1awY7iNXCd3oZ+7NZH0k/i+06N3YMDvwrPDv//BK4Ds3zP8XnJrR8OHONOxwue
VrcwfGNDnDpn0H9BK6aUEsWyS/UkrbDw6x/Z1vF2lnHxWYB8YIWCZPiVWLb4IFFfPeoqVr+gyOp7
abN0YU6LGJZ4kYITSVXX/y8ozf1Pff9V/vT/9RYt/F2TmYbiY/jv//zH/h9/hrcYfQ1f//QHCqZs
WK7jT7c8/eDx40v/QWa8/cv/6F/+p5//iBAe3fq/m2H4P/r+q/w/owv/8QX/0L8HRPOCnORKQNnt
4kBBU/8P/Tt5vqji+d4uulxH/Ovf/C/9u/D+BcOUxLvg8sWWbyON75lZpf/tPwvnXyyB/B1rhiel
7VnW/wsa85bW+791574ToLC3+e8yBeDb8cd/VsBbgSEGZl3jcR2r8Uu5WYoDDHrWJll88mhmI89+
yFdCK+4MpfA3/xfh+y0W8d/+eA/kpEOiMS+N/Dc/PpuS3ECWNxwdAOg7hn7Ds/BLd4cge2U93BdX
v2U+DbBj+cyXms/IMH9ok3BEt39xIAzgp8N9PN9OCXc09uv8SGZFfXTtls+kaSb4atU6UFIYU1Y8
9F1H/G3trTFnYlpT8QeXf/83cq0b0vOffyUTswNeXkIiHd67f+MpIKJ1MlOjtw9xiitlA/YwtbZE
l9n4Ssk9rTiW1uLRz+I0RfFm+1WIzGOg6ye5HOLY4GH5xnbuddA0BwuGt4mV1C7liMPMGOMMLbyD
kD7o9FZYlvOzWDfBp0FVdHJkMcJPZDYUOoHOji5pQAoX6qNDGMk1YEp3n7CMplk3KvgtQXbsk5gd
v3CefafpQ57IZW82VhfViPLu0E3teh9IlTOprXTtk1eWoddgDF67aQ2ROlYbcTvg186vdx4D+cjJ
R9TLErFK3QZ3JMVZ99roE8KR018E/mXnRZC2pZCKISjtg10t7T9cTDKcdP+Nqs5HOQRCZACqCZUo
Xo7ouobrGgTTKcf2+idoARncuMynyhq+vNnwDzjuQG+MOMemgJ/pZ+5PrD3rfmjnP+vIot2E17Bx
lHHvth47svU3c42jARdnKOP3ubXPTBsuDq0BaLNTSYZAlpIdSB9vfDtkLu/i2f5TFM2+J6luk7sL
mLylDrHwviQBw3cWDOuWLJoYn0VNUJel3otUzkRQeh9EAV5Uh2POhx/XT12YjXO7BfnoR/5ogPGY
+o5W0jqVZb0gIHX2KO9p4orhEbQGi90VL9vWwQNymBrn9zIZ6Gc617xC5hEPyyhR6YEV/VX2oKQ2
tauTbxG76EDYRj/CeeeCsibnuyNnfl+Mrf9QQiY6IwFf/nbBAMbdyeyWKcAMLrIpp0uX5g+m1cDf
7ibkFksDqTIh+rnsoWXIrBj+NPlIR+YjhmmDU46wLLQScirICO7sB5qfmKvLf8xrL4gmd33y0/qa
e+beSCYPbEo2HaUuAMy2ww0qnsfiEeV5GxFX9o2Ve975RvEL6o2+A09+NMQtQUOLPn/yvBHTAcqu
82z6DEJddHGqmdjP2mtYAws/D7n3YBmOfBqSvrcunherW/JCZbVRtRgZK28nL0GxlvRSIcCvBHFJ
ULgYQDS/bFQ0zg214I5USqyOymLrrHHJvidTLr+woQSMcx+nt7KJoUMObmNgL9yVGKFRQ2Gn7Ji7
ZItJf0mQK6WZy8Szjr2IcICJ5amyGIngqUvnTZWQuXQxHBKeDiMUpwGqGoyEjcqdrHlHNdllbC0r
fH+Qz/xbh2vezLnar7i+waovGDUQdpzjNi2mnY9OzcJF3HVQTkVLdZ7Lwqj/NjlQQH4um7cd/mji
xRMm/OQ6AK0HJBYHhLLjrmXammhT1vvUdheofZKR0XZgmJfu4tLw+z+10Cm8QAu3YWTVC6sQ0lnk
L1Mky3s18YkJBsU+JOn8JSICPGs32HfS+oBYjXwgoQH3hJTqGEhlXeCcojzlxfJyA3GMs4XAkLzm
yuQTMiBhAAkPKY10ruceY8jPFLe1gxwEhwvan8zKH91alWq3jg4BLiVwjOQ+zSvefWZs6T7RM1Jg
gRaWXBnXX+2IQM1G7Qmg8awjEs6h+G47oPu7wMuRCYkSoyN5KhaXR0BMFR7Y9CmoyJthK8YPHJs8
Ql9AHFTV4Pc/LjE8+k3LWruAJOYaQvwCI5iSq+AMX1NVk9NdpHN7N9bQ8Tepv6pjebuZfKbc8l/v
Ki4tNXgvKZeYX6k56qt2+fTl1LK5TIurfbv1xizBgXO7CR2oQTute/8zES21uj046y8SMf9M7ohQ
1Byrt9joIlz/pI1jXC2RG51dvi9GXtBasOjQEOvyMnQ6t/eBEfOKokq8iSsng/aSAfvD0hVA4tI5
JvBgagYR1R57pS0JOcV05tR+04Mze2RrtcMzsIHCfoqLFodp4XksiLDhUKJXIAgX9jMzpCHknYfC
wRajTewvz4VnAfBy2dZspqzs08jvnOylI85O/6LBItBiRWXFnFpnvbtp4QoR1b4caBN/z4yuQcTx
LFsbn/0o+u9m3Vlxf2M09/pxGJbswTHYFmt7nu98e7wu+egc49RVV58OlCafuttYTY9ZZTF/Qmls
ro1hBhnEqiB46THgXpe4K4tHTSzW78qW8jDm63SMdekZaHz98suNM+tKljvbLHYMD/Nw44Qhi/R/
J/QP70WGFB0LkMTp1NljnAO1tf2/frG2l2YZp78xNTqkCGA2xQsyf5oDjzCrGxMmTbdeTV7q38wn
iQHfXGre51q7wAXIQConQ5FInwE9DByUFxcLtwGnAgl6RhV0L3XSNknY51P1Izy//qtRuH9MrUBG
TMBcELmyRNbMqIzhRjbT1hs1q+Sk6I3yDvmF84LCsi0vVTP7ORqp2nFveZ9abQMMuh9enRBZq/pg
3qsmrsXJtXLc4kanr24u/BezropLlTFDZdIde69FZ8lf68gNki2cqhuvXJIPF4bKVcxWgiFrKVC7
4OGLfOG5h5glw9ZKpIVEUwxH7QiyGROHyZAcpxuiOsfpv/NZT8D9Nxbnf1J3JjuSI+m1fpVeaceC
kcYRArTweYg5IyIjckPEkMmZNNI4P70+elajK6uvqtGLe3EFCBK6VVmR7uFu/O3853yH0Fkw66eR
dPANuhIqMqVr6HZulM+Y4QxiC8uqbSEq9jV8tEYQVGQfM+VbUvHVSbdjZ+1mKbVz36R9/lLoiA9d
FUVyMab2oYTLFRCaoCdIsvsNuzbE12sZDTc6wfOP5m63vEcZN+jGc1ny3IOHYSkxVil3QoMFg7/S
ckGcKq6kEbTynDmzMDJQz4mP6rGPmsCJrpLScKHXlkN/b+LpiU62mh1xRdn0jCMBOpCP1FM9BNWo
SHKlxtQ9hJSLqOeQXMNIGADvTIqOHRBBKTO+8gFeBEztZIsycrT7oa2DR0pI3fuUyQUVKuTcd/Fk
HQx7lofA8ccNJVTWgedZcStn1AukUH9PKG/pq0ay3xipnq/o4PDbVcnW6ZxgPaeVB2/IwAeip8Pa
d6Fe4LFifJDiRk/EsZMmfBB84deNTsJt6yI6a8LbL77Z1WcwRNFTqmsACho6AEY+aiFsJyIUx3RT
8huuMC1Nfq2uUHwgj8KgS4MDK1yfX6tq6WsLsRy1dxBtxa2PmR/bbiyf7KEd632egKYltglnHx+5
62YY7NLiaPihfJrMPuHXPE1etA2mrvsySih8R3PyuXFbc/TJY47DMmwGJNJ+iGV0yBMRbpcr05sy
i+BM2WN+N9vVXe2Z415jtwE8pOijLGfnimCAvyk751zPDosAq32M3CQz4baEgB2c+Y0HRvol8qz8
U3Wq39dZbda7QRoZXp8GnCFXw/ozisCBVpUTHqNcDIe8L3hAKbqkWbsn9GlthZb2rpbeoqnhf2z2
7Pyj8NqJiT/qakBzH0bSKhn+3nXdTtWH0tNHWxtomK2ZFGRaheVAFpI5kQjEvjT9F7e4X0sOljuk
FK4pAu6S0uOX86eSgyiQVpn7RXsc5sTYOo31OWbGrhBje/wXl6t/ulpxpxLQZ/hJvkVi+9fL6oxP
1MurTh3nRGvcCvCNFHumhPpuEsABT4so9+W//UN5dQKUj8+M43piucL+IZndkAq0e7QTfmg0X/EG
MJW1qHrRCaJR/fbXr9D+p1f46+XxTz9MYsQVFaGio13ldbuSjm5OIKzSx3//x5DEhwdruZ6Hw/7X
19TPRVmFoTEcvbHBGkE2JwUmVtvev/hk/PPLwXDOY5P+C0QOeCe//hyyVtBFa3rPE2xo7a1tqpCD
HiJOd/jrF2T+s5AgaRjh1sNYY2E8/tNHA/yjnTqzk4MzQ2ymlD3YhN0YR/BzAtltMktaeh8gLwYc
0YO+zYZO2neE82AzMqJ0l2lFmZgM8MWE82G8zDPNZbb567/qP70npmnxAQa3CiHQcxYcwh8/T+D9
o7ahyvaYxbHwjsrv2rtxaYq9+bd/Ds09juMEi5Ikgz+9924d6zqKOhqbQ4bXTcPWOYHVSM/p5ecs
qtw/ak7Q4f6o0v3pP/7XY1XwP79Kd7/+if+6ZoNW6epH+5f/1P8mUdCzbCgO/3NzzsNb+qbb+K38
RRn8+ad+SoOe/xvjjgc4ji9JIBfMxU9l0A1+s33pccQJcynosfnl/a4MUprDB4gNU+BatrA4bv+h
DMrfhG3z+3ZQ83DqOc6/pQy6vypZiFfkiznvfIwfngQR+adTohJqBP3S6p2Ab5rvDRK94bWVwzZl
QUfCgs4pbvEamAv1I5fKsBoidknahCYx3QAWXWE+9c9gISSPPaLMLsWeJOsvNWQeW2ok/AFSFSD+
wuquAkrLSGlQX5bVHibdqZFAf/qeWpyI7dmA+Yz2s64Zmgb3HCTOmGgmxpmuIBznTmn2OrOOJXLE
fQAo/JAi8NFU32ty7iSwRmIU77KuuY17wbAfeWDAUzDn6xo9Y1soyAWU1VRbUuPZQ2/R7Nhbwnib
LsVuIg/ddzBH5YsFooql1aUArnBQ8XYRXK9PcAkIPzwFa5wYFp1xCtuhv/eAF38Bl9ntk0u1nPDq
7nWaqIdQ8zS+wkWhhG4ohaIyWjfgfn7W1F0q6zA146AA60SVnXupteup3AtXfWNSdxeVUt0WjVln
NAJ1watiQxW9idJHpUoulXlDVuN+rO2muXFt03n1ubcsoKR4YXIF5VKhLvN21RdLGZ8BdF2e/Z4O
9b0GD2uS2YVSS80o2NyuTVkqta1mq57luKYRO4pdzWruXbZdBvDHVnd5Qh1gbJrjU9A54JyJGgLS
Hsa6ZOFCNn0lFfUIYT6o50KX9FPOS80gwqYXrcqpZtfHdsh5ji+dhFRpR5t6DpKlP9euHkwXrtyW
v8H43BP+uStVHd/DJEqbXTjRjR5j+N9LQQliGo3Is+zoE26oyaUp0V9KE7tW9Q0XmcE01izV6VXs
yLEyCtvULTqX5sXg0sJoYo9EGW5Eye+MFN2qEEI8QlGG8h367oSF1U7pjVSVptulnTzKHoNL7yPy
P+U8+TC+pm7rX9H9CXgxudRF9pfqyDiYKCUBzkBDMMaNEnrez37JgTXvtr30TgqCtHsG4O5KF7Z1
3+nBRyHRziqAEtevjRKc5jroi/mOWBh9llTJVpBsEZyTpe7SpP0bOJWIm32O2xE/hOmXr6XVZWfv
0pdpQjD+UK3wCOIW9Gk2nWzxB0+uvcbak6A9l8OWQlb3NUC1gpVuYpNmUQbUeqP6RR+TyqLetraa
oy/HNsVHH3c7UYmuXQ+zQa6tGtrowSYq3q1qehhexJDUX3Gi+O9u79tnb+gX+zkE3VW69Imisn7t
IEdjM5eDTfOoab953KgFjs6ocrfFpZw0WHpK63IeyK92nQ1Wwl4EUqIa6U42qnshvqbf4zTyyWJ7
bC/2DedAuqO2p5MH0gOUpEau4CcTdJJY9Vx61c/coilVrRKPglXi0yaGUjfAIDb+LGHNuP1gu1QD
Zczj0tFxqWwNfDynqyr0+ZrHgHWovhMBFa+KD+xbZRvJG1sN6l+tpQl2qumETZd22JJvOA5P1LiP
xnWrG8+DGjAKMT/HQYfsa4V0zTYdrbP+xDh1Hi9ltFFHLy1WeImtj54WU1TBlW+m0ROfqHRNrz2f
yku9LQ8TliTdlN9wXRUURIploKOfxdo7ZlsSRPP6j7ShVcLj9rxecqZb9MjFi56anT4XrUnVboSo
+YXDxikeswCetZ8a/o11aeh1vbo56UhlL9Rpkw1HsvNwU+YF9AhBxW+Ga/NHx9pXA6ZUmLBrlHUi
MrQDC3Ldn62sA8nZntAe7Jucjs+ky2kV7i4Nw12vJ7zS5dI8PNgOToX20kiMR6Y9eEtNsX9pLCbY
vyQHWHLal0ZjfSk3puUYqGNxkEvxcWupDiJ0p75g2KTwaylIdkbH+GJfWpMHu/bAIV/alKMgt7bd
NPdvDqwN95AsxctBZpChIDrfH80SRK63VDS3OX7mrQlnlHyPrMpDA8In+SLsYnT4Z8Pkudbowasu
BuHN/k4esxGgwAqXqOI4Ijf52YXKu61gUXwzjL64syaz2rGo6p7zCADoXRGzkeAvHzkuk/9QfkuX
Suoyx6yxBliSfLrQYddxwvS4xVkfjDAg88F7jAwKrulEtQrQbkX9zWkuDdhaw4MDg96xgC8quEpj
6DB9V7irc2QShbWXS/fWWTIIl5ZtLwlp3PZbsqAreyni1rBkeHBn4UEgdO+sIlgWS+HwJQu88Qx0
xzpEXR8zGlLxrUy/36ql9jvM2u5VT3ogbVhU+A/w2UDRXr6HuBRyr7wicy9vW6AXHTTZjXTrr1XE
MilcoNwo3D5LFSdEemjQUUdtf6IFUlVE3wvgFQVEtlfTxp4SSs5biEa1990Zk/c2so29meT44cOo
gO6rEzNdOYRJv6KCwRWvFMW9qxgYDG6Eihquo+063JIJuqTqCEYDarljVFTESdb2OObyiXq9yANO
tRsbn1baMfY/sR4jgltmaz5j4jTw7gOghNJOJel4M/Px+QzJilVstBh17JjmYcpQIbPbbQqjHSLh
gVZ4Y4tSxaInzvtzN7YQ9PhCaELBSXqs2hzASJp6D5lDj7jTh/km7IPso/AT6weLw/aVW67ejPOk
341asqiZXTvZDAK6Nlb90L3x3MpdlcGAnTG7AOrFBVZPKROsVjumW3oVDn1Srf0L6t6qk55uM9yn
1rbgA4Mvi/UoeCrETGrHm2g8qsSQNzV9oZSOjBKQZmV28sXy4iw9BrPU33FPW6uCqByfHSAXx6LQ
Ac7HQPTeTrK0uZ1nIs8rIsmkmmcVXInWmiYUii5+L/A3nQh7Y/YMe2jCirQxg0pAZ4GwvDbdTHYr
A9Dn/sxpEYWzRy20WWDbEh1zaOTm876YnJCqJt7la5OkN9p3JunQs0b3lBVNuFYWihgrMks/M0RR
4JcFpvVB61vz0lVtfMoLIt2b0vJxiPJQGqnhCLC/54DvDVY5TkiGnpzfbcd1ESneddqNco143phZ
27hXfZQUR4dVX7pYMK3dgIuXp9/sUeEkRsHPs/JivnZyvqZrlC1/U7BkuB9w6T5LVy4JFj+pYC2y
NUwHgEeH0ozr+572+WrjR1YzbfEAMhQklYfuTY1PdD1iGcI5aGnmFyrf7rGhuw+hJsEGewbq0Crq
Z1yvRWfxOekddO9M5p3Y9TrdNP5CB27jhNUxg+k9VRHDGUyJBfoiNtnCcIw7z9nAVMyREVPETe9C
Vm/9GFz418hJq+9WU9DMm7UTx0U0LNNRGqtZ7VFP8zcGBSry+nEiA6OUFisM+9B7uHFExTYrEtQt
GoosHEa9PbU0DsftcxbaZs9zWbS3XUUVSNn1/ZavQPO96BzzYcj6WG9MFeT38TwaTzCagmcLe+Pe
6oPgeyd78TQZ/kCG3DFeydljzQvrdL4fqrR75fxlXLDrFhtR4Wu2QqUNS20ohH8UJcusKpngsXQ8
Y76ScVg4tplNogpRLs32VZuQnbYDmes11naVMymLzD4KgxahlUbxa+Dx+XCePJA+xCRjeYTjCXWc
5j0sr1QnLh72OK6nPcb8KDmBnM7OTmdP9bGzTdbASZrXxoZKguBHX/bFB3Ywv17jsS2treYu9Wyn
E5YBFwhXY4JWqBIDzaaJ7ROY0Qa0p5GqdOfMw4CX06SuzXirGu0dJqxCxJ2DmQXrMS5xQ4zruee6
s7GFW/kvgJ9Mn+w/c8mebZxFsCobaY7D+dvhO4OWMcFZ2GEBVqt2zAFyUi1p7Eeato6S7xMfzNkA
IR+7LfFBVJVe3sx0Z2NaqCC/Ct95FDxv5hPZ9/A+C5gJIMOZc4nVaQ4i6wp6jBEurtMu3xbYNLfY
qoVLaANlnptKThJiSuAZ1nV9jaWC8UhVeAE3lqkK+6ZNZRmeHJPQ1K0/eJ176yYUJx1Sjb137J3y
vmXZZ1z5DjPJ40QMFdpZPTkS7B1r2qNDLiV9QUhsigMMvWmCtORP+lsxT+ItSNIMJgOL9pBVX1RS
Lz5GpseQ1MoQZjF9g3iue8TInUWDd7I2rQljB+FES3yTbk/fWNM2LIDqUC3dy84UXPH4rodDhjRO
/09hNluLFsIDGm22b3G34C4OycLEZVsUxynBQbC0CdJZVNpdlF5XuOG99VyYVQuT1dK72ogB0LSU
k+ynQgbhSTbV2O1U6vPsCsrQC3HAdhPMmoS17kTMCBjg1mAnp1/HjHGbWOTETmhp6IWoFTtzsSLt
46tTKaDQHUI/AAHYOoUXP/OQIgxljwv7oxPDcNUP0hfULia6L55i4Nzpu8l3uLqPunaivVklOE8p
reVqp92enGgQvKYMdzZxuJawL2WJng2YKZnmgxn5Xn+OWVTglARGZOMp8NqdZ+GfpD2sYRVRZK9B
aoRM5KaK7uJM8Uy0Q/XNkCPe+VzMd6mOYF/UAr0ryUgV5MFAUegs6a8kMKziDS7Z+my1BY8pqGfh
jzlh1gM6ktKYh8TQx7RZxNMHyAEpj3owIwZW0etTXQObICXurjsX7CzXy6k49rI27NVg5w9UunI2
lYHOzgDxoCQilSQ12P/Jcdc4KPp3nAF4EE3hA3avXLySbOK515BxJ+e71tQHPIMGouOLYEhKFjeJ
zNvJJaZ1HYgSWZI/TUDfhmFnbCBzBSV4wHikR7aBAjhGpfdZc/Qn27G29JM27ZyvV6qaN8oyS7rp
coPCNi+88hSFtGsCSiZoxsiB2jIXjrx18kg+EC+z94lie5Jak5gpV+HtcAe3OfO5bB9554ODHUSC
P19hbtgOsz4qIi1vkRbR8zQl7depjtp0b6YmYCRpeseORhlz3flmDsW799Q6w8G/4A9MUWyG3gFw
DGDDyG+Crqs5l6RfQDLmhT3XoKPOvjtj6weGjpGq9ENqExWX/c3Sx1AvxZsxEbskFcQgO/oqNjaA
/O3/W3XzF3Pj/x9uRuq0JVLe/yxcHpLi7SN+y/9217x9ftfxH/XL3//w7/pl8Jvg/EaoDCybL/o/
rI2e8xtyPEEvgevR/Gl6/LuAKX+zHAdPO8qnb1mWi5T/u7URbZNJx/UDkMCOd/l//d3UeffTYvdT
eP6HLv23sisWenurMUYuJsk/WPE8W3jME+igNmY8aVq2+avUbnn5rAZuqVQ3h+Um8TREXB6lFd7n
qf5gpmRkEXHwPNSOv3eNgbC+zcfIG9LwCJTB+hQ4dw9ZDzQXP9xtVwTF3sbu/Q2YDcny2VV80dus
/qhb9K5A15rn9RTdgBwYHzg3jV3VlRdPQ9t8chZP+zHW3oMynGTYxkLZHyHcAJuj3Y13vVHspqC7
hhyTE8ciz9gNbnus5wg4BLQ2ar8hTqkAFGdSH1QQdS9gUILPjLYMuYpj+lkaI+x2sjTZ3edpPn5G
6KXfeHZ1p1mn1sZxx3Y/Axw7YATFbmahcFGdSs+HlRPATfxbaLzDdgKXc6hiYZJh7NzVUNvikHR6
vhtcgKZByhp+BRyVQSZnmqBpK1FPPeym70kNjKoVhjzVfvc4axF8JS/n30mvthdBDkei5VahpHOB
4Nkqb5vG24Y0Rs6wS9KegPE0crRY2YvuJnGiwrY9lZn10YQF7MwsSa6SGDQJup7+kpPiIw6ieWaF
s0DZybzkPcYQ+NUKkZxrepyuIjIb72qkFILj2DF+UI7QXheT379UrL+v+YXzOh1scCFt4ZEj7JvB
ARbBXcyhTKfK820o/B+jTb+069Lhusr7vjjV2bL/zeXHUNDmiwAFa5i9bLjmA2/zRhnlF7uwUjqU
wwC8VidewC2wrHTzmgV8X21Ul5nXMo71gVV8vRlkwEuPFtJa1KIk9E6vmKdlenaM8NlvQII5RIke
2USj1WqU33aO5etIEd+hs3wYtbZXLEBb8tONzxXWJR5Ce9BQkLPRpO48a2NxiG8LJ/5u8ZaELKiV
c2NS6nzEE0hYPxRXCILF1VDNwaej7OhpZPLqVoMsnqfRyk9+DMBwADkKsIdetCu/N0CtK2Hd61rS
aG4E1MpQxkD03246RT2Ivg0WRKfZRWrXqdS6mSVYs3SgcCxGyOO5YvGpTahPfcq9wKo3I7ZjTn7e
syA1xcZoShoznLg6G76vHkAEemcSRz6l89QkyDH9rO2FtqabvZo87zlTBGayAoGD9r0zEyOV8U4W
7wm8l08mjOqbmFfXrh36rrZ0gdGYgTQZ3ZAgjO7kbNqbNpY81yeTmXRVDo3Yazn0KycU9MqRCVx7
2C8+/DnTwTpwjPoAB9neESD0wSdkd3NXfWhzBHtGz6Mhho0lWrTVargueqBAfo3FJxDuY8yMT8mX
BcB1MRZasWts/nBW/34M/vHYk8up9g8D8uXUIwnEIW/iH+cQxm/+xwUj8E+PsAbHQdJEFGH3ToUq
pQDGxnwcS3U1AsFbDwU+XV2+5MSl421VsyOwZzMh2kn5w7mde6xLRdzRX1FSmN0vwEz8MNkVxqDy
parzZkfZcSK34ETsAl2+gT7GBS97oO6G7zN3Yr7bkgy4fSz5XrhHvZwLgzNhDeaCYpfbzjayb3/9
0oHe/um1L0Z7NmCsmj0bS4L404k/Ga0N4ykSe9OJvgQ5rRVFJr8Y/vgNI0+6olClWztgtq+8BlmS
CjqJg7IfFZ+GRgGhMBiJTCSxmG3ENIfYnyz6pZo077+DEIke4YJOR4/53R7zYy1nZhara775ut1V
BMv2mK1PVm75FEckH3U9VkC4zeJuhM90xEFRb3BCYZk0dXyyCNmQaMl6guQNqPESTcxdi0y0W95H
mhQG+Jm9C4IJZbIAEzIE33DHlN+mXlAs7IJVsLDK3tA4Wt/kEYCoeDALbqqD94JTKzzS0RreTUXS
P/AfvV0zd8lLakrIpP0wb4Kg9bdz4Tr7gQ6GfeUOkq7bYUJm81vMb4CwdxFa5JcJ+0G/GuYI7VlD
5JFpFu8yOzD32GZcyC3EJnOJFZhnUJdsadVpnlsLHHpErOo5lRAE67y0f7giiDZLT/yZrB0tUdRI
nBVzJxM1pTbPRutYt5TTGF+kpnuTLviIZ4svqu9Mu+Oza1Tus+NVJb3wdXPnQ2w4Ca5BB2na8VVY
i+Zg9faxgITR9jF6Gg26pCD12JKYN8d7axiG+3EoaDunn5Hq9tykYMcGTJVPHfQw6jC+dBZuKe6H
mGGhyL/bSoaPVWjT/RHmT3GbAhJuZwegQ6vn4lsh2ArM0gLh07QwDmM9nkt8YlcFtJmd7+bJleeg
+K8az5e7xkynRQ7147VoesUcTl2PNgZ173Khq/fY5KaDg362cWxZbhsujYSw5+wOPb26dkdK+mKS
TqsikupEEhtczHKK5HXIuOIduc6tcVXegun5ki/C05AXmK6n61G7xh4+AOYtHhPriaNKL2dW5HJ6
hcs5JiMzJuBkGD/85YTrl7Mub3ANDfSY26Sf8IHlzn6+HIzd5ZDkpLChcXFyNssZ6jcx5wzC+8xB
wD5kbS3nLcVW5dO4nMGNZY+ncqg4c5UFF4H2HYCCw8SJTrXCQ+/V1XkWZvfNITi4qbCWbjKjsXbF
5cGQLs8IkueIGrkJRSRbniHcDhLjQF9KmZCAWx5Bgq0NUUBa0wb6dGrvcRKVc6tVbocb6B3BZ9LE
wLz9ysycvRZ+c6KvRO308pzsoOts0ssTtFSR/z6o1OFRwWda8pxK1JmYX88ZCn/vUIW4+ULgPMmm
uTzSyTHwiwUbhHroJD3ozpry31nzK/IuU8O0DBAGk8S8jBT+ZbhgAwhErPOcTbzMHYLxMQzimnUO
aWgAEL6/hbk1nouczlB6HsZj6BAlJU5a7BWjz6b3i/SYdp2FIIomtzH7wF6XY9WNpOmy7NpBFTzK
tiLFQXrgK5VLSCXa8R/KyeQC3XBd3VlxE3yvZ2XdjfngfPR5198lekqeDCoxvoQsSfWG2553bCPQ
/iA+KDIuhJ3cgnYfAEHB6btxDdkdGqCL18x0yDQDjqPFK2s5d6z545MKVXHTdj3iIwvx5n1s+hfh
KgoPfGOK1xlwEoh0vrn3RxYJXsQLT7k1HBuDxRy7ALcnZeGjnSmNx05mtnHnzJU8emBEvhRp5d4h
pjrrxOPRhSJcPSoifZSpC+jk1JoDzqTlh+7MuPehEZuqW+cBuum1q8jGuCAKgVcm4h0Gf/fBUoeG
oHbGVsZAGuFZGHBnrlw38sDKQHr8OnkJVYop7zgquJucPFdl56HxjVNQ98MBCOB4Sj1u3It1D6dR
7Ub3CYTbV3PEa8At+hGprliPlbFU24XJifStRgO1ffeeXXT2LZXg1ti1OHIlm6J9j+iG/qa6Vm+F
Z+dbFtThnn/kXeAD2PI3crYtRoizpQI+/MglOY9ykdwb9RJ6l3mlcfQzBaJou/bdUkoQ4q5fO25K
CkkhRKTzd2EZBuVQFX0anInS2Cj2CDs/aVkNYbV6qXRmn7AFdJR1oBYjf3WUEIF8qlKP4nIrJkQ8
LCgSn4F923AHQHVxT4GwfxRD8D6NcMt4gLFvCsKqPMLC8/m2w99f0ekWPYC4mfacPAzWYSaeUwh4
wGCLZ9NW1otdm92BEmD1dXCc9GuoRfM94/u+CbCpHvp2/lYGAv0cOvEqTR33SPHRteUOtymOFoZ+
ugk6EIRb8CbIWmHOHmYrekiMVD/S9HFulK2Ovtvy3A2B7CPvysPcUhdqwoR4TQw+p2K2rfM4GB2+
MTf8QO+z95HrpwMixjLWz+XIoDx283qM7c+ui8N9QKPKzoUsj9ZXJGfKy6Pp3JVG9UBC13qE80Xn
bVKN7fc+owl5LTPtX9FiymnTRzL9AnrBhbS+AA9SkDY7D3fFvqmkw2isiGEYIZ1RGy9oXP6t8FXz
pIc276mGltQSKLKvee19Hh5RRdLzwnhdiF3q0qJBroXryG3m6vhQNt68HYJc71U4j1ycpCSVm03H
MQisfeLw8+mv914KJsGE8oApuKY7Y9o5rD930uy8b3GdmKjvSboKwX13qyKf+NY2k3C5hsasdvFI
QAvQr0HYXc+e+LGkMbe9GZpvbW94t0ENr8hTj5rQa0RjcKsfLJoQCjAHyfyZypmvQew/F23JUN3x
bJ+t0kQ3aoa9L2qI07Ec92IhjsNrEs/E4sHtkpiNwaHCxUkqoHiRbWH798LCgv4V8PnOidY8Ik/M
jy62XCQpQRCYcCTWlliR5+I13+VlZV2nXNnBB0butbQjnBhD0robu238ch94gfHF4VF9J81y+GFn
76EGvjKokZVTNMcuvL7JPiBCMhYZ5XXBXsgWNTh5CqU9qkHSPUhn5P2R1lFn1AbroE9Q8Hm6CwhH
LEsZ4BVD4Jl4LsKrdkjnGwbCc0v1qiO6Fz/7Vs0PU0xHhN2aq7q00h+pE91kWVFinFfi3nPC+pXP
Fw8vd2pvh9mLznlcqheYjQPcihwVArSGAYeIb/Tr7OjhCTOBfA1ZWHx1U5c1q9D2kSbK9MSTIL5y
89BY+3EKNSzMsQ4YmqEijY5tQ88s+Rk2/QRo7pNUuQ9sX6Zv9BDN4Caign4um5RgisXEK4knwV8l
o8/z1BtfCMu7a1ViXlp8yvR52Q7tX3QXbW2oJpjDg/GLxeJ8z2YWvHzu2TsSnunBxjG9Iho0b6Y8
nLZ9Yo4HZkg6ebGTuAjMUoR3Tl6qo1134y7KO3ubwSp9ahImP1BZzpp1GqU3dhMcojyPyQZi91mB
yAJ87hTWpo6KedurNn2p+8mJWH5E0ZpajIcI6325IhI37/rlgQsuoN6bZvaUG5M6Zbbu9lmoGMgy
CEwY2rjzY/J7DJpSb+dOVaeUMwNgyARm12GfR4FbbgxYoXTGNzArBQc2Cct+CaKxwAbSuW6Dgj/R
twUdOWEpn6cy0Wukcnie+MAOccYJEZJM2+iWgAERp+JQWqARKK1uVqafwblPK06zYagHevrAUHdZ
eLbMMLwuIQSVQfzuIMykGWt2XHNmHJ6bIsxWVjbKLd1rL20BJiom2rrNnXk6ofCV9KcED9zL11aQ
D7y3xQiLA3X+Ol4ojMXQext0gnmbjA7FB+DGuJv7WX6OscXyFoTmcWgqk4xmnzIw6PJHHA4jejPW
WF9OLLeM0FTUxxPgKOGXfVp5lb2Wid3kmFqs8AEiWnANxSa/467Snm34UkcxuShLjqvlc4qxaw3R
Ub0W7oLRU3l1JmSTcv9T6UHBAj4ImeR7u2/qqxKQxYF1zlqBQ4HoQ4e3ZQczmJvU3PMNk0+Ys4q7
1gClUfZes00KtI84oFFWsCJo0+xcWc5p1IfJ5/1E9n7VdbembNh/sMo+2KeDlz6Ti7CPdZbnV16i
CTfwFaQ4BeiYdIfuX1ivrf/TVRiCiW/BVwzoyPqTz3igaT0MbQmMZ5r01rFT96OJemxGtVP6ARwN
7r8SRiGhhRJAapMFQ7WJY2XA9cmmd6xseCtz24m3EwlXIoaLXommQ9i4C0QHdDyebWNVXhRO4XYQ
XP0RgXCqXP+UOBUuQc0N0Vj/XxHk/xcZiXGsB39pJD69FUX3t/94K9R//u38pmP8Cb9I8j///O+S
PJ16C2mA+cbEC4zq/XdPsSd/kwsaw8fSy/9xfT4Qf5fknd9MGTgU7SG/k1tfdPy/S/LWYlG2TKR8
m60rPtF/x1OMf+YXgcawiLTwX3IJ+FWUwn8YmR0iMj1ADQAKAwUO6xzQYjSD/kbRLV1tl/6MZGUa
WA9WnbazLUDh+jyNwJiJatW7KfacG7eEASgmWOw5TJsDXbPg2hfDz1oZEX4qnAL9hkER0Hco9aqu
2ulY0Me3yjVl5iC09N7jkrrVtYgPVdHUt6Avs68UXLMM8MAhF8u8xC46OwcRnFcMhwwhy1xVlHFz
Qk6BfWwGyRsJfPeMm4P60/AylullQvOXWS1bprYeIOuquoxywzLVVZcBjxWqfzV3kUHd7zIBRpdh
EFXSemyXCbGd6mQ6s20kKo+N5UpZo7EL/SrcT4yXdjqTu/ddRk6jbBnBMysb6IVQ9r5aplPoZz3p
YybWOu3VBlzX/GpkpPrQD+TBXGZcTI8ThYIYv8860iE4lZ9TcVcIvKJuAdGSRDl9t3m3qohWnZ3U
U+92NvfIHsrAi2KY6/Qygy/TeJWW2Vd0DvU1SmiTEsvUjilo9NbCictTskz3M4pEC9QvaT46MpIn
2ZmutWcMzgQBNu0cB6MX1Qqaq/FoGIU3Xs+2x7Jk7vBCIMiSKB1nHmZJbjRnV0TqzVBJxqLc7oO1
UbTtNhG52IRzyr8lUYC7sSE07Vajzh4WD+E2nl1zM1O7u6EhSWA4s+BGAU+2HpChCzB5/BY2ViPV
MzkSHmM0VavoCXHQh2zYWzVKlKspO8lFUcC3y/zotnA9eQyKOr5zLEZLE28ZllBFHou3rammdd3F
010IX4FjENigzb/Sumv4K751xKERGY2W5ecEbhtWfTsyTw3VDmsT+2pu+c0xto1pR7tw+GNSLn8n
XQROzuwMPY6SMki1W/ah1oPn6vCN8zijHT40+F+jaaHrJU66wW0cMIjXgIZD7NEbgSh2X5GiQ54I
1H9TdybLjSRXl34VWe9DFu4xL/o3ayAwEiTBIZnM3IQRmYmY5zmevr+AyiQSVWK2Ft3W/0pSqTIB
xOB+/d5zvgPZsJ3grUk5hY8h8+KzUc7CVy8vGAGFBIQYKMDxblZVw1bFsFcjSyxpwWjZivqT3tH4
NnF+/aLxsYabK0I7q/QFeKVBosK4nNIaDD8CAYX3py5AbnQQdOiHZ7bmJlQsmL4TmeezSkNnNELq
zVoqBDkfg5CcPpeN2SffIBrMuVff4pdNKBuftNCKe7TkCoyixqhRx0SitOdMglb9RUJtviPNXAA7
TSeChUsm49DkVM/YC2yANU0kx3lMhuGHVOkXosA0fujZlGyxLzZoqQ3647O2dBKlfuSi0FURdjG8
IFT139hNQeubgMiK0Wvoa4FEI2ITX7AVO5KZVJ3yW6cA4ijlD/dp8JLmhjKWndWAf9PBQ3cQkfb0
YreMB2lRo1R1ZUesWyXpTLlDozQv1NLBKZyi/uR7IC3N0htnRU1/JBCeqPLRSI+4+o1m4VcKg3Fd
jPp3Bb4wp3hLAxyfTmp+wN2tErmYQ7z3IiBxgQoqEQrBstcddJNxsaI2Ng+gyCCStADqQxBVB3iM
xndb92ExZnMfhYAxZmMNecargtDwZUgYXbcUsQixsVIE7siUzPepFhbEWFAxhG5jSe+AeHHYjibJ
OEFFnxQ2qe0dkLmQzlQpKnDPsrJq8uiSRn1j3uR8MbUWA2xdO4/AUR7GDCuvTwr4otPtbG0oBHws
UGQXz6bROTdpkZBDqOvhj1wif2opSDnVtyrGUbryHTC/lVETR6dNebyVoWK4CRSklVESmM6rXq3y
eU3PyA5yy0ZX9iYS0W+JX+McDuEWbwxGcsAvkvBOYd27TTE/3js1TvvA8DoXEnP9iJhIP5Z+R8YU
alyEuG1cbiBe6Uez1eNnUSvBL2FRVi/GMO5WrS2dmwnO3VZ11HBL2kZPOp+v7OnbGFuddPecoyCz
WLfo0+jWN9CnrMgdnE6+Qh5MhGDuMaV23fVD84BkkNAQVks9WTiRI7+xbzs3OKY5rxvGaD5MKkNC
2AhQE0pHTaGl1WMGZ6oZaK/kwTmKYv+Rc5f3LIsBdgfjKufk9xjrlboiWMCX1VtPWslXjh+Vi3iR
aLaQFEnU05O1cDKhrDMT+9AiJHTuIR0065BUk4l6dUISVCk6pBUIcTBXhLfHWkiMuOr3O0eG4doP
Jm3XKB3wUUTpyHuUKHk0LCgnIcIpaN5FUP2i/RUGd9LqpjfiFAQTz3hSJbyQ3FhGiPoPAbmhS3/0
iLpSbf0w2Wn3TdZ+tGbK0y4ndrFN56T5vMbbQcGZDmM+rJyM4a1W3E22iURyckr5S+vy7I6Bx7CK
65FGv2pPyNZbu/7h4U4hwCuT664vlf1kT+0v7BLjHMPRPRHIifXU0g3cyjQt99D/4jfQYkA+Mkf6
934cqHTbyUhbw4nTlnOCya5tdZ3doLBaLBBC3HQpc0JHwRtUaFG4gYbLSqfwZ3ah8Bm1ld5wjOzA
3EA8j/a1aZdczab84vUYc1K2E8jdIwknQ14/9kbF+NT2rOc6cghO63o6WSQhuTYtlxtCWu4Y6Ge7
ulMgBU81w2wrMq2Dw756+r9SoP9bP+D/j4oZVSAlcahZ/71o5jYkCO4jBUz884/9ozZ3tL/raGVm
O+x7s58zl9gwvlC8zODIi4rmj8Ic1peumTb+IiQ7Bj0oavY/CnMp/u7oJsHaqm0LDYaY+Z8U5jB8
PxTmNkW5qdFXRljJEYFR5JXZT3N8QBu5123bugxuaZQ4s8FJPCbxMfArshG8btWb1k2B9I7uRMbA
ojI34DjKBXPodDVF9P+o255s0dxKrWgXVdV976ZhxAxyq9h0FfKsVVxEiueaifm9YTJ3BffhFEcg
liMxmFPy3arDN6gDYj2quvEamLNMD8BrQGcxWIZoM+xpOJUOh4e2HU5wDFlH4tIwH0syKEi88XK3
TF9rvyEqpEXlb9EhMx25pN2xCtCn8nrG5lkSVbujI5x8pQWkMrTq0zubLW4Yg11RdqAi9P4Jc9wt
UazoT0dcHxMCXTRGdNqGs5mBDh4L1VkEffHq4eW4I8SKqIxGrZDWWeHBK6abQcaEstXeqm/atzQL
Izcfpn4h4BmsLKMhIYPlFCNd8looVn/Ma5Jv1LBMiWmh8WKaau2GNbYZis4uP8WtaLEsxgerw8iV
Eazl1eEGx0q5TnqOQJEeTjctnaY8DIBQke7NMmg9MpzHqBbjyFz6UbNFq0VALCXniw31UcbPQ5uX
jAPozdvOUc/7hzIbMQkPXxuKgG2sCODiCXlt2MnOBFhBANLX6CxfVDvddgDRmXz2i7oTMY2amX/j
DMQXdq3CAmn0PxLdhpFRavV9lbyRbf3D7PSj8CJcCr68j7rBQhI6PXCvUWbLPF0XsmcvKYnlza2B
pEi9793JwwemWeEqJI7ATrVdZdN3x2to74Bu5q5G7ioc3yDCPkgcTRd4+jI02EpqWZukzZGTBSRj
RUpu7PYW/1o/ePQtwtJ4aGOGKxWOtgq8KQXEXh3bb+BTv8ajlZImxAcTipFG2uPEQe8R7tojCund
kAqmHRa7iUdTbIBciskS8neXNsY+yRp1CZBhTTMLXZOQiRthgSgq09sGET2waEIGqUCt2BPCFdx5
Dk2vUSLNTMxAXcoIYXuuHQb8Myu76/gnY5ATflKd9BR4HPmVX7oo5fDc9N8sUD2/xoICd/L1X2rl
Hcpa3lior54mIu8Wg0OeJSRl5GC0w1fdUO7wW1ykF8ewa+IDpOM7XQUrEvrhz8yQ9qZO2g3QDs5+
qnouyQZUpli7KWcNs9VnRFTwbEZM1ZdaQ+ayYWvRFkEpSB7q+KKdcTHWOsnNn3FZfkVw9Dh0KTKd
lmwztudmjV5d3FYlzAoGvFQmYbCi/UbTD/ywaNHhHoZJc0O7SlY1QV3g+K0VyvT7YcS8wXkuJOW0
cl5t2Eljjqx6DI6wDJa1UCAHJ+PX3gernyqngGMOaCenEseUQm9jTdz4QKFdqLl50eb39Cj2QUKu
JeHvTbuaaAncK2rOgJg7uU51ssuY/y4smmhvdOgaZ9y1Qt2i+4Oik0mxMArrMWSquwTpfUonLziE
ZjeuGx1BObqkNNzTYGCptKcw/IUlldNUtWp5Gkmclcui6F9GAdKMkEbpowZTyvUcJ1VPFfEk1jJT
K7I7LQZCXDlQIi/TMNmPJU1yqAG8DuGKsuFRN4Z05/fqY2+T6QWq6Cktcp16DpB4KWKaKMGKETDy
YniqGJQr+CyWvUYkcy4iRHM23Cptzk5O7T5fpFBQ0V7s2vwRSuvOz6giB8/ck7386gMd7HEzdcGX
RktJImwmTd2AvovOZZ1y7C6lqF96iv1Xe8RpS9mbMC41LKBq+E+YpdG89Rn3xtFGCw0QaSluMQom
uSC5Jec4CAgZGQxqtFYU54JXbTteaIf6hXyYM8AzFtwfsa4vbMTwwklMEbuDJMTPYfFVFWuGK2aY
JGrIwUe1ksSS8/ZKyIu+4wuIYUrWz0YcEChgxsGhIGGb0SgXTEp7QaZ0qWkvGrvzjoCvp20NYXll
oBk9IdwhmmwYCVeKymcty28MurtbD2HEsVczIK0x3mvmHapxq7WEtnMuE+waBE4+2r2pHPSs8Y9M
V8Jnv5PWm6bUsJkQR6Gr8UG5hAT4tZtktPUvfetRwLaFd+e3RAGzarwiwUpznLA1/XO1NNZs1zjq
1ApyWW9gYw/H5mA5jU6XBnf5Sjdb+5UD2bTI1NDcDrKUEGlFHL6CglWeBYMKmIgtIO120uN7DM9k
iMS99t0oR9slbSYsIUfqxs7XsCmRYKHpX1Sa1umCUbO6LeIxvE2c/KeOxvw5lnT5iVe17vQIN8A0
kDOZe+30lpu+5HKbKW645JsR619tYGsrVB+SjIbsjAWfFrONyQ9CcKJx7Sx6NYmv/OSCJ099Kbxm
CbaYeF+l21IfOyuOVyUPN7x1+jrw9lAefHGIKsCQiz2FNI01jQh6B0ESKa6pedmJCW2D27+2AAZr
WTGmS9hD8h5bWfGGyU3bTUldP0us/Cu1MnjmyTQyj0L6yT1z/UFiMNgkBEHskE4ZXxGB0SMZovR7
WTOQtxLerkqD8emyQbdPpqdS9XPkm3vk3b2veo/CBuSSa0lR8aBqE6yPWIh7s8tgJM3hlUWVx6tL
aRSMo0D+0v0smvpUDuGwsYnW2EU4S14Ku55WBK4swPaWi16yBcBA9l//39bu7xkh//XfqQWPQp3S
+t9X94e3uA7efva/fhUfWu//+HN/tN5nMO981rZMqvkZR/PP1rtEJy9ou+u4jDTHfofzEOLvlgqy
gwMB3SOAPP+q8IGDmDPqQ6MlDzUEfdx/UuFfyUJNR4PiQRKWKkxT2qqYRw7vZaFG3ntBpREGa/Zk
tKeYvXoaPn5afScIiS6SpbqokoABVe3Gw4bFnEx9QferHvK6e9X66FtbAJKoplnF3rXbpmyOEd01
otZ44eADhKQd1vqyMpLXxp7DGpz4FVq863TjHhQRbc12TuAu2PH66P7d3fgL0etHpf/lx9kagleV
YARAZzOY5f2Pgy0QkCMHLHJII1eQORR7ZwIIjqpp/WP+9IF2815ee/1JOnfSMEkxgvDLhMUBDP3+
k3ylEjA9Ut2tBc1m2OdRphzGJseY6P9OyTsrdd8redHF0kZhNsyhjP+Q8zDlHXqKBlqfKnQfcFJ1
Pyx8zqwg2deGiDUyCASYwtzH1dPFLsqCwrW6FtKJyRaAwDXYeMwxtoybN3pofePfes6y9FYx5OQa
RvXqK/1NblpvMnB1ozDxBuSnakhHQiGYvgxZeRh1n9MSToW1p6m0+Np6p6Eaw3xNcIFOqrkbeOOb
2U3fyjL8rpUWrdBYNX5zucV8566uARQj1ZCcdU0DJM3Ha4ARLOhGTXHc3LY3AXN3kQ7w6ALyqBiK
OPkrple6ROT/BshVQgIf9S79CSDu1+dP2NUBmamVbgnkxXDWVF1y5r76ImMAVCb1GYcmDd0TkgPp
gCrWq+3X9MhE8iOBsIFFkylFclO103NujA+wKawNrepkkTryQWurp1nfNBjlhhbr2xT539NRrHFm
Pv7my86n9fdXjXYAjTGbOZtqWXO34eNVywj1VeJmCFbQJZh4M0K31P5Z79SnUjFvGcU8122+ixxz
Ow3mJizVFxigAGp1nCTM16oJ6TEsUovJ93Li6B2Y6P+LSl98/j3/dHf5nkAHJYIMXiWMRFdadcMv
LTMMLQWgbvJU2BF4PMpQ5KvDfW+0N7VX4zWJegIPzAZfajV9x0n6NKaU0rj7Pv8y8zW5umbvv4t9
1QFBlSiSxEo814P+PBSEHjuCDEgNP7vc1L/9uMuadP15Jp0dXedOWfJaq25pXmxPmB9crUGchlGC
AXpDclva81ToT8JP5Noe09ztYCgsS/oKRzMYd7oafLdGhCJRhL3D79OElmP2OgdM+RC106h+nohv
u8FakCzh/HISNcIHJ8UT2UScu7TpQENY30Ymo6kCrOiy6iQn0FysCFu+sR2HPjDgmJWul/NZ3Aew
w8SocEj6aGxCZ2EET6hSwAzJytdWDTXN5zfi4xJrzb0stgOGzexVAj/D1UMxampSA0FACDnpq0n3
ybO6GyIb7t7t5x8k//yaMAxn5k2TmA/SjKttw5gweWUe77QWWcSbxb8yg2MT/AKSKGZsnFMHX6Oh
f9LLade046M2ym+ezYm2q73vlWcvian6CUqUKjveVgkz3Ka6HfJk8/n3nNMGrh7Nj99z1nq82whU
4KQYs8sYEZ55GEW/rmMrWqpR+uqxQS8sNF0u2rWQI25AFu2Q3VYDGWV2Ub768/k4h8sDA6pWVgPt
mC3d5u62qquU1Ow+3qIH8TZ+aer7idnWS9sTZViUzV2XY4DRC/poRQNdU5FYwwElA51ROyap4FVx
Ts1w1n5sFkpJnjwuuZbBRv4VLNAbFTn2uKIfv49G+yLpursTlcM5ZQ7IZMyH3NSW/k1m5tMa+vHL
59fszw8R1Q4CPEorlAvsIB8vWdw4lBsajTLf8HD5EArfdMtQszY4sdeff9QVfHB+YC81h6UZnIPo
dl7t00Oklm2t5Y5LTqq2b4FNYVXSbooKUy+mDLDQJT2ObLyt/bNvoTLKNVRK0mGD7RvCGqdRmNwU
ozoKZ/zNl/souLh8N+ByvLWoOnibrsu+JOoEZIvYc6M02Y/+2jKUm6n88psrcF2pzF5OyJUSj5uw
hLSurgD9M0AwZkLcACJ/e5infwRtup6B4ZCGpIt8+LH3i+ItKY0vQJ8eDPKPmYUjCNSzlly/tGAm
GGYrqx6OTHmDQ6I0iJI8S/9NQfFX39S0dTZFHguEGleLC7gALxkMaP02BKYhChFq0HhFqkjkBTPg
hRlYa1X1bmyU9Z9fJCr5jy8xvkGJOAMaI7syU5+PTySK/WbK/ZycgMJ68WYXP+FHqUMHM5OPJNQs
w7T8zUeKv/pMIiqkqQMZZIG7ui9OSm/Vig1MdaW3IfYBG2ZYDPtCB2MqQ0r7tP0RxN0X8lrfotB8
k5OEGaScGsJalgEsnDt7yM4RUgeRW8swev78kuh/WoBtSTHNIINFGNDg5fu/W9gGpRSoPhuFvKTW
Zdq48Qxv7UW8LmThgNSOJ7ywPET9ING3Bvt2Mr/XeTWsG9P7VuFdANmvP8q+O0eA+NJBXfvkCZCi
Gx5xq25AfbJV5chTi/yHyX67slp/3TFUJds33kyF3u+jmAiEFKvDOLQkjRj1rzFVn9tR/0YQnsvk
dN0Bo9Z9nLGdRljx51fA+jh34f2cQbYqeEXCxPFNXNe3WYio2BYBLITOmrsQD8wdt1YGdq4ohgS3
QlOtaiO4LQYffIDHP8nJ2KzGpF6RdPDYVP2jTh7QUlVwnYUx/WhZscFb6sKmGWfhQHBTByGG0KqD
XzfNjHkeGYP766o3xeyPI35d7wEjwPoiyhaGrv3Uac43IcNb8AdunODGiNgNojFzexV3x9ROP4NZ
X9TK8q5qQ7fji2Lov0+S4TBE0SFOUOcgxX7rmsZVNM0HXdZvmsa8zZV4U3IGWQ1kIUMpMae1niHQ
GbRylSuqWJD5jGo1pb0r4mEdADwjrUKhpSnQnBY/CEW/z5NXi2iDsPn1m1tx/X7aGuUyryZHu1lB
d7UytGbmZVapUY/JZTltDWvb5dsSWwkxf5dPmieX/7KmXzFSr/7n/wky9b9RA2W+Zqyn7y74nML0
R7rSHPP0P//H/8p+vqVv2d/esp9/u0OacXqr/rarE/5n/b6l8s+/6Z8zU/ZuaLkAAzjZq/9qqsxj
U4o3TsgOEGOIv7xZf4xNhfZ3/gnT1PlYYakwgf85NkUeiSjWJG5IGIhi+Xv/k6aKuFq/YKLS6XFU
xzDn4S17ysc1Xes8QxWxTxpYSjWtoLwjdI9nZgycQ1eWKIaGO7Nu3dpnHBGbDK7eXcLjP04L77sR
/+YLUOBIi+vDGvLxC8hYFDYAEhbOWWmmTQPjPkErVYPDHswSgdbD8N06zb4NmOoA5qh/8xXmLeTd
MeZyCThsAqpleKzas3b0fW1a66GskjQpN1VLTCtmguc2MO7CMvtNspJ+tXP/8UEmH6NDpOUg/vGD
zMmr6W3n5SbLeTFh5ThrqykwI4MMQelGYpvp5YQxolPr+t4h/lnNDsogHwwk7gdMZspKUzTvrY6M
flUNUn3UYniP80O3cYyhAlaSj5uKnJiVUiDUiGOdPDu8aouq7RrSZ/yJilUeIe6Qm+ZxIcfS/MYR
dadWte3qYYnaJUOCR6E8bkgwCm5H78vU41MPUvoBKADW0F6Hu6GOz0Kb4lXdJadMSW03qTxUKc4v
olYetcn6+puH5Or4MF85ng4M4fNc3yA47OOVqwFTmHk4VJugTzk3GukpK+x4xZ7MV/OqApRFcm7M
sKAkiU8IXASZisg8y05lkJPDUrOz2vUGSJleH750+dj9piq7qlP4hpdTGL012FqI1q/qFGvK1MQP
S1wemmfjGBi/kafo4s1oULfKmaPnOyQydc5vquPrrg4fjEiakgzpM1USy8jHS5MWjlXUjh1tbDJy
VnaTRDvLnpqtlACbfK1mCG9N3TKvpHGTjlyqrI6KpWVnPHOYd1ZJ4K+RCzl0S3ntkWPHruNZAAzL
ftwkEfMLG3YKiF4FoeLnt1VKvtvHNw+PO3RmmxdvJtNfvXlq6+jdaAXJBpJd5paKYdz4QJGWWofC
sW/zVYwhcIM3Ir0j5mMHkGfXx/4eVW298FITutR8a/WBFK6DiaFyYdctGk+FHw3ZHusrOMIlAUs/
Pv/ef77XtDLZag262g6kEXaN9wtGgyIPCzRfuyczCjYk6xZnCzIL5wtdmYWDdLZB2Ksn8ndLyF9c
MKkj5FHpJNJ1v7rZrUzJYnKqZOPB0UCzR2KAMwtjP/9982H8+rbMJwvbVvlxrIkff1+WFKmGATPZ
BKOVbayqjPdog0+ff4h9XTrPTy5VPU5aaQni8+TV3Ue6bqFm6JJNLpMzmC9sMWYNFgo/UI0yjXXI
UXreWmqwVSameA9w8Cx8onqLiTi3rA14o0dnKWYVNcoFBZW0rzLN5yGPo17Cj1VCJmb2s2Iie6OT
fieZfu5CXIVuPLSMUNHSrvGDoL8Gq0a8qbFRkQ8vDTHIZVg6ygpOW7SoA0McqLoYLcCw4vXgz+ul
bQNYwHhKX8BelANKbVIIIPMwE16jE8Kx6xT6min+y8A0gbFjj8mwiRi1hycj0h4A2Hl7j2TTha5F
Z6S4+baG+s/UIdsqg0MsFwMVpAjhufLJESKTCXOjhlQi7hweOMHznfk1+aVFcjI7nkE99r9woMDT
lTjPDDh4AlFIqJb2kIWOsu2DDmKGbF5FxtsOTcBZjkSEfi0GA6GBgjdxGDK5jHU+LHEi/U2okKIr
aRET1oenGsKrC3wczR6ucVgaxvesktHSb1MOf3nPshxO1AqTSS5ZEp1FwI/ufMigacr39ZvmkUP2
LzNmg+815jY9/jBgylh726JexexxboTKf5lWyquFANTVPUz8TqDZxCBr3rLV6wB0zpRt4BGeKH/R
K80xp0pNkZCMDQIMPT0YSfEUCeeZoX7Ka1g1buzZwA2IAGHvg6WbaNyarK4ezXAicr0gmr7zNp6V
nSq1rnZ1S49IsTicOAN3Mx1ZLKsyIu09MddlmZzJLpILs+xuyqZDERufwcE6TGdHrOY6P7TuU6Ki
tFtP4wkk8cwGpGLdxR7IElGyB8SaHruyLZH7FzznMJgVHEfsXLHgo8YuPis+LgKTO4vc+2yIfDZ4
lsZLF+OXgM9AZKGOT47+0zkHmg0FjtWaaYbtKkF+GBA8L4KYYiKZ0hPekuS+hTC1NDvFfqrBXk9R
cEJIl2+DUcWMgN5SbRJ+I+XpwYwIP7zcGIqXu9rEggBensnE/OyOPY+NStbhokb2vCiC8GR77MaG
rz1oduJsmjE52SpeuJgnXDS8GpcHt5r43l42rK0BaIpIwfwRwAT+aYSsp8b/eAVSnjCGFw91U5H5
3rGt6yQLEbzMzWrDuSCaPd55WsBeCniCNMHtr0FfLdDCkNJGxtuB4CVlJXovXBY2Dy3Ey9Pli/N1
KbRass8jGn0bUmCqG2m09VdQ4M66bVTW62LgVbOC4jZ3nBIlOffOAgu6mkprJ0zO1pgYkVw1tJaj
oTvkPYOrCFLOGrkYenUWMKWeFyzL4M/wO3h0aR7NNzhVjQeZlK85ZOGFOSA3MfnWYD1Pl+WC8O5z
g8N8YXesBFlEjklUmwiGE3aQwhyjRSWaetH2XEQOA5RsEyUfhbwFF0dsadhEhwSqigsq30bfLeKV
ORWvhswPl93JUXmKVZ8rwIDO20szOmNt9Y4gsug21OTEm/Soqzor1sYgXdbTn1nCYqJJnlxEPMie
6vALnGqWPIW/t2OtRerCBQFbWlnJqaEEnJezkcMnUBLz7rIotQbLS9DUrxHxXIT5mncyN6dtmRgP
nHfg0gteFUzoJ5INsfJrZCgnHTf3UqcF8z5q4uRfzduOiSzj8guB2p7nV4I8qYd5K8D19dAUfLHL
PSikc4dwirzSzGPy0R9sPzJmnwmPTQZR3ZNMBHJRvaqRLg5GFZ3jwk9WFXHTbqXyMF5WOhv7z9II
7Od8NFhRzUmhIej097U9NqtB4f2NeDNXPaIyt7LR+CRx7e2b+e4MCk8eaIfD5Geqa0S8h0MxDfvL
Soz/mEKMdB+3D232DJ0ya5zsZysBuY74LTP5JvYA0pP/F83lwFPfFmtywRBFI56/yx01du0ZN+jU
rAg8w/z1876ixXypeq7vY9N4EFAVxiAeN5o3Z32CBV/OTxjaKwrlgpMEK80a1jexBjkPXeWw8CQF
j1UKqHcJEjbbaA4FxXx3iSZ4xTamLayAVZ+DWrYpff7CsuPgcll/k3l1JMUx22SxQP1CCN22jIh7
nvc46MPAmKDnI5DiBbKIuzdNvrWE3L2MCrwil3IYiX6yavsqvlW8ZPyiBiXdI1z6+OYprtQhPl2e
FWiiJ6Tk52wanj01GtkwkN11HZd63m1Ig2RjbHgFvKqJbweLGC1TYbKgd9iR9Ia2lyHDdtEWWblG
lo9c06zCuz7kqjKzpT43rDVdu2CbFDkb3tiUd6yS5U2oB2T79sDra+A2i0ELoM1DklnHLRz1PEeC
FeHBWOR1P/YLDxjKllQQfya5tWC+hB6uO4Epv7FDBAtWQKkxhGcI3K9elTXrgcPfD8WJpyeNXLQb
CMUkBBckFWalv+EoFiKTFeKVdKdwgRo+oyLWQjcgjdfVtEnF911CzOUkxyR9Lg2KLt/RfLaOok3n
MINRLvUel0E824qA2oTI76iTy6m600Sgry19EHu4RqdWSYAIWdCTuxhPneyneh336nQzVbxORcZi
P59Ec4tIyYCIQ0hcdb02jD7YOkpa3oVGgvkni8JlnycNbt1UXdYtCX5D4uvUKOidgjRm5x25Yp2s
fkUTBVvTGSioywz3kleQfGnpu8YpXxMHuig+IxKUMRbfdhpRbTHE8E0hqogmLkQc+DX8ZQ1/mS4w
lgdTRriYEC1pEEhYCRzwE78HtVEF27S0PRfNbIBTjOAIq19F/vijBbuyUETAoqWA6s/tLmYE1NAH
lCEKuRhhE3wu0HrIKVXOcFBBZKiRO4cBG5Ghuup8HZ2ZeVR64lUrFoAa372PSWoFMOCH4ge3Sl/d
hDTMeQj7L0Lt9/B2bNiBjAocR/lVmDx8Vo9yl4xBuYpb5Y0RD+HCpcBhMukPfhxJ1CzqoVK02M18
lkw1amvIsELZliHRKvWQ8tbOJ58pLmb9MMtS2IZnMeTOOsDeTsOVlQZJ4fhFa/RyvsMTUjZ2ID0z
vXMfKQQBCzt5AbGrE5cJ6w/CHtelBnJEFyaNy+qHPzk6yxtjDhTZzSbOKYKJCZ3WfUzFpHKGQ1Kr
gMK+rONQ0Q6ayj7nszggRWlWSpc7G7Q3/Km56WA4FHeWxmtqFxQymSoetMGu0KmH5O+lPLf5/Ihy
YN4gnz45XUuoctY9YLtXVp6Df1HJOhZNtoL5e3a2+iBokGxqYHoLj916QaLrqRXBKTbyV5VA52Vn
qA/1NESLBg3gsg/qYS8EMvNQJViqsPwjYaHEXYrvHCDLtdoZ1Q3K9epLq8TfIvY0v7E2pRydPYZ/
bYH6J76NcIajb2bTr52G6npeTicse7dxy47X2U2x7g37WQvjE5K9AwXGcJxIK6MK1G6LirpGEc4B
drPJudEGAiV7+IxDiqOOPr0EvNCg80R+WZl3xFcHR7USxbeLTzSjTF6J2NolOk9YkfA0QJYnwBqU
5y1ZI1xnuvYvuZYBvlXC/jktSS2EcEfhOffXQh+EXRwHy9FmXfNq6py4DIY7RdEkmZTOvEinVHxd
RzygUTcTP5YaU05dscEGgCW5yreJLzaeiqZGONE5U4Kzz26PYwLXambc+RrPyGVHbwYOYXO5U87P
qs9jcufpDAB8agIO15gfQSWsFL4wdiv2zAxuJT4CTi3klQwLi4ADt/Wr1zxl6+n6tr/3IcoD41S5
2VmTbRhre/uRns/CUZMBMEwTP5ZtR0qTSjCsrxKIYgVUd5zoicrkmayaPDuEnUYZpaMV9W1HHPyC
j0kkz/AQaBMJzlbwswoHsicZTdMBQZvgwGVatgpPkzMyakj6mr+lSs9zssQp9brskLDrXZ5+zpur
xorCPYfVM00IflViPtpDuMHK8ZCRsr2tPXauqFB+zb00Q5/Kbes73a1RckfGeN4DfZ7PlvDiZU0N
xaLgFw+VA0JLb5xiSZAoxlc1uBtDljH6pfEqJY1rGRvNXmnJOAANdjPKaVrpJR8/Jjb1Kjy4RajI
e7T0yDV0C0gLw12XDHBnzdPOFgelknBP/eGy9zoD72mge78ZmRl/1V5gioheRFrIR2bd4vv2SYeb
oPMjNO0Kol2X4RWIkKZ5LfHQM1FNYVYoIuZXcJebKSFaVxJ73cfFi1F+tcviWbVDwTvMQXcuM1pL
VVZkBD7HnX9U5YBGluzbLR7h1g2QNS+LvjuaqYI92m4ogBv/y6XXejkjMQn+GTZpcDYHhutGYz6I
mPyvXmnEQRIDvTeLIT0MCjxPo5uLUoszUIOXg/MShENwLdRe89Tncghr4dY+tvZPONPVTVaXzlL3
5yowgExlcuZ1Dd/2dohnh980H8Wfu/hMBBB2YcNCdOJoVx2pKAmD1OdN2Xg1Rw7b6r193dKRwCFz
gJZuvISXhZcO6ZJ8nfmURNH4eT/nzy1azFwqkgXNthiFqlcN0Fa2ahHkfbzR56d/PikTVUPtiNVi
VRk6FDGWlc8/8i/6cDNp2YLpQLARreGPD5JGvIARyrhFX17ruGWmYEs+ERufWSK1UqIK1Rf+E/La
td90yGYIxXWLjI4BQlikCTpMiKuPZjERbRg77cYuB/hH7CMu5n/xGPZm6pKXU3xv1cgDvzvlAMyi
Y96l3ZNTyA0mZ/H6+WW4BqXQSOOCazo9clMSeaBfXXp463DE9bjY+GMTHOOUfhYwn2ktDR14JAXt
IdBZ7fAqnDg/cawxqDmyvrShjstklZkVVp6RYmGKKrpssqdHNobox/S6MNymkd8uPS69EFBXaNvt
U/qed0HE8vD5L5mv2sfGow0FDn0i0xGVEMyrx7jydXpxGKs3WN5HrAo9UXyo3rek+3Y3fuUQG2ZP
6Tcdl6ir4SPbff7x1/BVLqQtEVZozGeYOEDw/vhAOeBfMDNl+UZNaKfkshqOIubgZyccich+0l/g
DsOR1YIYMw0LONFIbC8KB5pw/m9GnJVuq1qEbkyUPAZkpmVJGJELSuu7Sl5CPOav/5u6M9uNG9m2
7b/cdxbYNw/3JZPZS6lelv1CyJbMnoxgH/z6M6iqwrXlOhYKuOcAG9gbMMqWMpNJRqxYa845YHGn
67eDKHucoVHwAdndJGibnxyxHAsdTlsZ1elOL5dib1rqeozpN40c7Ue9cPB8BBdI3lJigmaHPGF6
aGUcfOf/nH4LTX+126zY4eVQu9yj7/T7q2Qu38K7b8l0SPlYsnmZxrjL+v6D5GGgaVNlhHruJKfV
t5NiaS+9QRIc1yJldZm7gpi9fD5MhMGSb89yCVyKUyTk4uU8Pus9Q76GELtm1G+KdrjMpHtPNAgo
pE58rmjtAqDgUOrppdr9/t3/ukwhV0BNQlGss3i8f3B7ICAgm+N6p/k25k8aTZbTPeWKuvStLCmi
8oOe/Zt46sfrhfQdAbzFfJN+t8Wz+vP1SgycbE3OysgZB1+R6Dx859Tyb4fy9u3r7ekODHS3aOkz
PeiXftDQLcnWkDA2jWzyxcFDD3npev3+erxTmSHb5M0h3LB43pbx0fL3P3yZrvKzTCNNYZcuU9+u
4T2QeslxkO+pWK7Kv3655RFnZGUZzJLez1qbXDigFup8NzrLXeuVF0rzWJFa7h1InR/uEO/vVczK
5PWge16GrohT3t2rSTPQdmrSZJckiXMRkH3DWth44WQHW3oOxBuM+UTDryIxAxKws0+dMdobhlad
bdAen0a7DK4zzALkO1xhYJ820u3clT0SejzyjIZss+2p8AWJekRUojOsUrK4iAyOhpI219xV2zbl
l6dD4y5NzBvsVEvuaWVs66yVoVYDPUPsLPZlwDK3hnI/hjZ4orVuJcNhisYtpancNLG00T/F1pGm
vsbROr9qkUatHeaCO88kOsOGxwifVMtI88njq8p0sAEP2rDEBfphn/AXial9NZbJsDHK/kYNPkbB
IspCD4rSZVQPA/WjY1IaQlMjhyaiA5iX1hGlgsNAMA+y0C1lta2EnR77rBlGWu4VplT48aQISH8f
pLwHTURkG2h3orOv4iQ1iY4Fzue7kMZybTa+9GNg7TpEXR88aNayz/38oPmWwUgOEQwCNbb/n+/l
IJZNoBWBv6WV7i8BzLQxC8YHVavT4uS4nJmlfiWkrNBQjjbxGsrekCDBF1jndug3nctBFhngyms8
EhmL5FthZkQhMyZHSz26bPSDvQHRlIXo6+mIVk215TRpA+fiavvWrN2rerQvguXXZ3V31SXmPR5C
Qksml5GC0xNG15TV3sxa/4MyYLmVf/r0jOzenmDmqSw0+rtbnZXTcCyZ+9B25l2TqJVOS+73T+/7
xZMRMzU7o2ZM+y5elXcXmDOiQzZs7NM5zkRYE1m4HhrcG7mYmQpAR+TaaO4HL/q+KOBFWTuRN3PU
WpaNdytUrPlkOSbkf8vakxu6IM1azLqk/5IbdI7p7WhQxg81Ae44YfN2//vP/Ett7aHARXCD5YgS
23LeV5lKlgUCy9rbYv7RaNBmLd82QNssW14wcoKDIIl8x2p3r1esbNCghoffv4e3UejP3y3vgbOS
aTs+ApVFKfTjKs1j03hmo7lbIvexGijZ7nHhNus519t51QxpgPZSb5+JOolg53n2uZ6QH1Sd6d9p
uTeHCZF/63a0s21fzv6T3ppcStlS3SViW+ZJczsSsndwGo+P0yXehZS2u2R8y0fSQGPCaypCJ8eg
uyYtRBBGrBUfFF+O+f7+pYDlCOFasJ8DnGTvij/gO64t2UK3PU/VxWihkdRFjElwqIfj24cIoA1e
62PsXbQJf0EHKloHsz6HxP5m65kSLLSgHK6tJIr3ATHwhKhjovQZ7B3I3/pOYHu71waXWaI/zGEa
WzeEPlobQbDRcZ7hWRTShRjszMBUJm+gvdluNAdt4qKz35CTNDPqqZdma6VtS4ETqYkgd4hkwvor
2/PET26FO9BrT+JbpZEd6EZjca1m8Tg3mcUi1B+dEbf5DAxjhclpuCRWsnvS6url97fMe3SMj+3A
4GjEcN0jXQNV98+3jAiCKJ0ZWG3jvGlZ1TTcm9lwkcbjHeavaG31NsadDm136qpobXZ8zMwR/j4H
cLnS0iIDdcQDXgQ8Zhm+1BMgVv1Zqgxi6hzMJ34L1EDyQ2kN2tV+6sp+xUV3d+Cmvs2ZCE5RFulr
HdAYJ+vW3kqTJKayMZu15taPPbH122HS7ktYFWFOIMcH68Yvlc1yIMIUgXmIh+eXykZNaULHhQsw
FM535F3+9fKFA/fI1kg0hw+cGN4vyy+8Csdi3oYu2iQ9912VV/Zeaep9xzLBcCjE2RI8MSZLTmKu
jDVRHdOWPNfsnLhdcjKBoqzolUkO4sZMfJikDIVnuKY38mkIoosxdi8jEm23BjMLAJCKDKJQKm7O
IWOAz78l28SFeR1wcZuMNdAcuSWpPb/XLYEUZs1o0pDz8GrUdbvvLb5IwcnmImt1wqTBdG0TBD4P
41A0t7Qvo9Awk+FGEFq8tk26zrlNQoTlznITa9TnjKYCkrLdmw4d1T7IFbf/DOqndCvvokHOdjnq
rC2tyPNtu7wd+j/FUk0OD46KEUcPrJVw3vxy7Zge4Rjwhp4lYaRnE+wyWbcVtLkIEAOSDJpzSVJr
26CBDtwidd5KLuQq8Qx3k9DBp4ySJv/y98/LP9wt3CSB9aauWZb6nx+X1nWLvAQdTPYwI4bM4fo1
wmGFre069Jw6++AU9d4Rw/Np6KiIUE472GlRh/78glnaKZfP4WyNgdISoJD1xZyA5lBSsUC1BG4R
W+t3u24kP9HSSoJnZpmQxdb5GMlTEWYJLNgS/NJDGi9TqJRNIZ8JCVn5TqZtzVGwbLpc/IYZfqg3
rGC4PLO1kfrZutd9Y6MwypIYQxCqad+Ng/UEMxdqSODdRUn6wkmc1DzaaHCVNW8fM1siOCL1rztO
O5jcCUwPhoJJdZWIsCTXa+cyO9jZdCa39E9ZhgdekrxKa/Nvvyp6PUiTKLE4qDvvT+mkFCARmWtn
W5R4yAfB6zE/JegyS/090E/5wesZvxaWHNscDNYGB16aW0uO0o/br8+cU5pxbG8ZaFmbVCERAEru
XqQlyv5q1pPTFNjpJm5dPJ19s29avhA3l9YGxB3gnZH0b3v0ovXEyXkd9GxU+sBTgn2koTttdDsh
+SipWze3Zcty7VTL5u5EDTtPWlw7Vf2sli8qrpxowdjw243imUE2IQcu8oAMliakA8u4J2eiPcyu
f1kMSb5FOfFd1jg05tH5DugEtyzvXdO7aav8aD4ZLreZ0U80Vurmvp1ZJgyNlf9taxU5pVbjx8kT
o0VrE5Qor6DSWAwLWIgCUCe7hKf3VCeFfho7u4PBsuymZY4qSFCXEEXJVlvC0UYUT8y1ydLblL36
Ws3cQfnAEjFLbtC8aUBJjdTsQGdE2OZCPqZgDbdcN2tTNLwh4XkYlCv2+kAD5TArOf31twVLRap6
UEWexmm+ZkSArJ/kuIke80otu26WmO3BTtHrN9Q8jAlH6oFumrmIU3tIOt2/NCSd3J4Eu0PQxf4e
9kV/CVqc7ymmgqiioAP1iAoI8Q+xiThmz8R109bvyO8hx47FjdSUM2HRM3HnxD30hAjjSo2Cg1kC
GQoK+GzF7D64yvtWItxY54VtHljYhgvEldaGxZ+72FH+DrA1JUtKGf22UgYulw/JAa+g8ZwJgJ7r
hATHdRJYHYd2vo7fP13vy21UeagtoQ/Rr+CE8L5BYpH+g3gl6ndEq/qbQip/I2P+ZBT1/dQ2Sz6R
NhIU30B+jIfyg2r7/S66vLpJM9cMfBq7/PnnJ62kX2oRI9vtpM8jlCMPWxPy2H6w+L4/x7y9io1x
hzbWP8iJmc1xXGMyCRMmtdf93CHmyKYvmmrPbVB8Vl2RfvCKxj99MBIVOJTikEEr/O6DyQqn6YSB
ahenWXuKOuS3aWc3BwYMCMNG/z5hGLcSOlo8042/llOhdsNEfPgUE8NdDOnL/C8Nhov+cnElYN7h
wIik1Pn5WmPqbtJAF7TP8+xLLRz1+ucoPc+YGBeTPP/+xvqlD8Yr0I3ApWqYGKZo8/78er3J2TGq
8pZQEO/cmGYQVppTbQAUpZh/GOcZg/tsF9mD0AnQ172HJsU4M9CaIN/4pfNHlgsnnT8o3N67mLkM
jhMsVdty5xkkRf/8tmB+CBUTrLqjAYPqq2AU70qmCD2nuVUPyYWEMZpGZfsJbDK8nZqvSEtIzE21
+sloJmRuTIVXhTAh1Nb0rWm2nUejawhVz7657Z5UtSmcbQaanUcCgXVjMjElhQWwddxnZD/Hm8RD
9+XNJLN0FWL6xWaRkxO8MnXWPhtg47oloXRdcEJcFVFVQvvQSi5Ny0APn8LbmCyb9eaDM9k/tHoX
XwpZ25ZLsp/7XncfGMOEO1pnsrA0U+hMx2uvi4dVMZao7DxJmH9ipQiRYEB2w6C/fcyeh9YuSLNT
Pq09YOfDn4MFoffaxtHRnA/LFH5e4AJtGc+XCJxwSvroKuPywyHRW6zBj2dnpiOOT2+T7p1Lu1p/
V2ihjGKE0zC6pn3BTgm2h2xcMuArr3nqTULfE7e8wNzWbIwMvoxWpFva0uKD+nJ5mN6/C4y8nMfw
AdEBfXeXlRkg84FYC2B/UE5GLozJnZBWNJt+/5j94zQIU08AlIvMR+/9SoOmOqKuZBoUVWgMM6ao
hmIYJL2u+l7MLXopD41bumhVJel55Ak2vJk+UGsolXE40v3F2Ps1HVGvc6ahu4OghOtLxs+iQKmQ
AqGWvWgsPBRWgagPmov2wSb0T18adgByI8looeX43ipToYMxgbiLXdKWRmgWdsrePQkIEwI0DAEa
G2vsXxb1hcoRs/Uy+a5K/4MV6/2ZgDsHkxXuBDpQNF7e3/2F2beeMAyx0+361QqUXHMZeLGiAT+o
Pno189chrufRvyQPk0JN995jD63aIJ3ANQVuCMyNuahVuJgc5taEvGjEDnJQuvNzR+PcJNzwqpzr
p5owpkuYW2iM9Pir8A11WeD13w+U4hzicnQ+JY1PeK4MWazxg9CaX/dR3rHDmYv549Ije3doapzJ
K1vwpDtPI+WrbmHOawS6b3odNQbCWD0c9OKDLu8/yAd4Ne4I3No6y/b7J6mgdBhradY72gvcwrVl
I+uZzIustqd9UnaoM2PC7o28JxAscU+c+W6cRYFIL0Db0L/RwxS4/C5Cdh52+dAiq7SMI0ItYyuZ
XgmoWwyOEfEskyEAbWhzF4VVZTDkMmm+bjuPMalIHdSfi5jbNvv0JkefsS5rK9nDNAGwRBrTOo2s
h0KaM0QALAKCYnsF/V1sE2+RBkQjE8LF78BxCrAfqqs3pXRd2PoKBf+3RVfjph0vN+nonaMvljZN
5O6143aeuQ3flo3/347O/6TQW5MUK5bZ/z4T67p/wRz+2jTqR//mXz/2p3vTx6MJj5NuOgE+Hn00
Wt7ja9v93/+zAKKXaZ7j0AlnfVj+5m/3Jh5NmyqWSo8th5Eyxd5fobeG/gdhMSwqFm4tJs34Lf8F
IPpdrU63FNs1fWFa1HSfWPB/Ll0cESi9Fz0nOt/5HMEKa/0RZVXce2CcB8bGcgEHBd6FqKxvP1yp
6z93rh99m+/Wxl9eeql3f5gbmpnh5TSf6QHYpEzGSZvDupvJ1Yu+jtLwP9rUlk/yw/ZpL8EMtLUI
JUPfYJsmF/vHl8uigXOuXSmyDoC5xXKJ1cs8ABG+mW9VK544p2U7vmnatAWBh4E3eOucchoAaf9E
v1aSzhs/ZmV+rTrv0skmGqCFgx4w+iRlRMNLdinlW3YyAOl8tJu9r6N4++z9gBHZ91ku6SL8/PbN
pmw9d5A2kZwd0i7Lgh9ad1qzkoOtqABnh1gxtGhElU7XQZ+ldwwWrswJl8ibHlPv5VM+u2i4fP0z
3daLxLJ3Zp1/jb3BQVibHjq5SNCXVeRNulctMeDxSB+7TgjIYYJ1iKWp32uVbjdw5Jo9BL9QDfHK
I7621tcZgLSBuFPbyfaxGr+2GODzkXDTvsRqMnTrOM1v4GLcikKRJvOiGhgbzIi/kPI37zwFmaJD
eHVZI/sGUyvyQ+D3/YEMH4SZ7UIF9fkwU2U92o1h7UDMxvdurt9U1FvYjXhlSw7FhRlP6jkrkVvW
QTaR09bh1YAEvrJlpXsocoNmEfymV6pBvmYXo9zrXh5vYQROIbjp4GiD/Ljw/XwmPDVrr8chsskR
b6tj19b+F8bgHl2UtL7yIS+s+kBAia5c98uURwSmjon5VTi0TQW2kONgnEYzGc/IoGGg64vgObPy
euu45nysel5Cd+mXDsxytcoTL2mavaRx7R5GwogRG8txS+PvBoMS0dEqOUZ58Zk496OEFwDIyCSc
leziVjV7o+UHRBal+7FkHluUrbw0aM1Qn2ER4Pv+/cP73niJPRWPKqsHf6Bry5D85/sxiGtDik4Z
m74oKqC22BYQyskuydeVH4sdQgHrPk3N6WJOeu1LEjmGXAkfEXeUyvqCmfPDhDJxHqLqNPa9/zpV
vrqzcr3ANhy1JFa3+m1i1fmnVvb9pTdF+vf/3f3qPzXoEcnEcoL53aZWZc9ff97Q3n7kr4xH9w/m
IWxcJrHsi1eZhf2vDc36gxUKTRtZZh6byhJU8DdeyfzDMYhe5ExBNtBbjN/fIe4BuyANDX4QEQkC
QPNf7WdvEWU/rvPsp9hqGaAw6eR/S5jkj+t8HMe5m1Zmtev7od03FHHPVeqCk8cBeG0VWnsapa7C
QrPrE966hBivKj40E5jIQGfQ0tOCePQr5bwEDdpPaXvaFn+8zXwkm04IXRLyuOitNY4THe0STmo8
zc9ksl7X8HAtgn7xaJUnTSvskKfYW3nkwC42mbMFCXk9zOmjWdsvkd3T3gb5mbdC7kwgt/PK0sn7
kIK9F38bYd+ZZzwUTsoRRRIOdbRmu7okdna+qgyv/NbnLLpMSdyvKjWTPa83XrGd07e3tZhnzbXj
RxMhOriRQaxtRUgJXbn8i1P2BeoyXhXvXVzSYy3Ey6Bbw8GWdfyJNsV40KraCslqGUJZlQx18vo5
V0l3zAxVgqzzpyvk4j7AJWdC89vWBlEBCI2uE6gyey13q1Mdj/2tKltnWrsVaGTY0eaDWpLI6Xfc
pZkVn9vEJomYBMcdwKNr066Ghw6z2assUmxD7mjflLo+rmpUWNepL6311MDlKZeMZ8bp5iEw1SO5
wPI6cVKDpUM6NFoiyO1llF4AwK4ex2jSdylggdXUxmnIrYETU2bPoxTpOUl8gtuhd6JJrEdvuGO1
L8+eSF4jDKwMg+Gkt70rn9yU6aZmK/GN/IXvKlP+HHrB9CkxxT5PHMKuOLCkHPNuBnBOG4Yj+TX8
+eDJdidxYShhn6yyWdgXc0FaMI6QNiezedVmhESoytLO1Uy27Ypmm/NNOD0nfPwfh3ZCgcFcfTwC
HI7OY1HJPSt5ue4Q1i0yOPNSKu8VobBhPkEk1zckngZ3rVbWx8JBDoZHy4MQlUHbmWMFuLHURLXk
sUPxi906PwfJjKNIm9WDORfGVVX0DUyZWn4y2lmdi8VnE+uDfqFMOYSxLBnIeMOIeYkvCE6WCQt1
XAw6SS3avZ5EVthXQ7cqNPc7AWo+zGOv2zCzDbZuByWeQPLp0FG0ncmPfYgJiwgD1OZbwg/9LXuY
dx/k2rAFNF08u6SB07ROcd87ABVh9pJdnTUo+uSs1HauNMhCqq/XmtJl6OLg3Ngzk84YaiYzxVrt
Tdl7pA/QCCxn76oi+aG0IDaQbCAuIz+y8df5TJVR6qhJ7GZaUoLsqSaLcNAquKNm/dVJ1M6wi/QU
OxOnr17PbwTI462AEbPLW1xhRm5vXQMIhAnpm7ws3f+ck9wwkKOF3cRI5XjrVuKz7RI3MccbZ24v
2sr7lg2Vez2TxbQXGgxyUq8jFp/lNwJvtxgujwUKlduxtW99MEPM6HAhU2Squxiz/soasUFFRGWt
p7R8sZz63GCc3ridSTh+72q3NVRXeNcjvBhUvLuGTuAVQgZsMaoyTnoWd0e84Pam74T32pGMtnVr
17pseouHiTJ6E6VecEcLmqs62RjAVDAxSB3kunZIquM+rjY0CjgpZLOYPsUEixwsLyMXNKfCoRCv
j5PHGdjjbLwb6kwdwNZM8cqgjju0czxzdI7maz9GfBp76M0jK/ZWKlJY1xq+bZU7CXOrKuDcm2AX
CmSx0SIPa7zqqVp7unW476yvgqg1yb+u1UXX6AZ+jW46gsiJPqlKm9dDnYuLLhiHoy6n6ohDh+ke
xsCvo1N1Jyo1HV9Grt/ykBN9liZeRFtyMYRP5mg9uH9iSRdCaf4GK43sxD+3qIlAOqXw7LMhI241
cuOXKSgfrFHKjaCJoRWGIgYWKYhde3QzKofAce2mb0esFnxyaMfJkFbr5o2oSiRg9tQsmNWyYKqa
KYBAdU3SI2EGgVpl9C82VpNgol1IrR7kq3W70Fu7ytGvW6/Y5HpPFEuMVR+mPM1J76LPHJjPFtgP
nOKnbGb0TXjCXTUP08l5A8M6ld3dJRoE5bIfX/DF5biPYiOMouEyqdKbzHLtMM+0aTv7QwN0RLe3
HQGKO9B1Ymc5rOAMq8A9Rwi2kAMNr0Hc3aAQeshc0QUr+FMuhCyhnkTGskEHt8ycPbIZe93OjLp0
sG9AgJsdeF1sWAsoN6WCv9XdYjjx29eFP+yjIf7c5az6RXpvYSY3y5h8LIC7ZRGXm7bDkOQsOF56
sgn+NvBAdLLsA0wfuY745J+cBeXbWhnBXtLPD+wSe6Zt4i6GobdTkoD5tTEsIOByYQJPCx1YLpxg
D2r7qYYk/loGUDK4c5dtELA78320mBzYsaKC6WrdlGRW5LWu3tMHHs5Axk79gik2yphjTEJ6Ck/K
GuR3N64CmdI3ijIW1cnQj2Ad49VotRfWpNYlpfCCfjYwMFm7GjJywwB71cnMEgS5lXlozN2hIRV2
mnzBvM+PV/yrV6NVgbN1mYjMsB3N5s4CeHUh/FdvssbvqaeiM3gLHwykY56cbqE2D28E57oeu+eZ
bQgTpe6HYuE9G2/oZ+UyuQ3R+czIaoBE52+86EDljCvGIpVoPvUuVAgbLhl2JaHTlY0DF0bpjyw9
WShFNO1aWRHKYKpxp5uEMsx+gXx0RBWhjMRFTpZMQNPUXO5cAFZJaCXtvUg0NmnpEzgP5GwFZupR
EdWASIUSJdbFayGm6V6UXkFcg4fEyy7YvS3QDTfgKh7RWl3X1QCSuUrOUBa3bu8Thm/1T4xRHhqO
byurylHLO0G9JStWbdn2QOe+Yb3VQvjOFtZ3TVkRO/m3LLF3Vh3v5zY9dam3HztmwuNoc9KZ7RLQ
Zk4uwgb2GZc929SZU28NXe5rp79Wmn6b68k3NrTHsRleWsfeSWKDznB65DbGCLJ2M5wRDjZ89l2q
sCghisTF/uHO6lK0Nl7RlnBtS9nyTDDrtnCiOMF+6rUYrez+HC/MUE9ICEAaSTxhxsTinuXXv1Bv
VCuw4vaGEr46GAZVp52c9TpPT9qC2CaXwNpLevg3VHHqrs5wR+Etda4NDO5Omb1ApWG/meweko7e
rWXRX7pZWx9JhtBWrePAVwMqE+rCCo5YWrsQkfa0t6BXEhCkPWfKFXtF8svF6MMvniLp4mMDfET8
0hTWMxLqdoyMa8pvefS9wdyDi4yhyGSnUpvkZ7iQ3iOR0fRJhzSBBK3w43td59820hdXAVbm3ZjV
z36Bj80JGkCC7D6ryXMPUgPI10psYG7zLIfaCVMTW7UqodJ1eXaMdEP75KSl/1SVo7ZJZaI9VHYT
lu5ygndUypCUS/eKC7+ESW24Nwga4/WUVWBC8Iy2RxduMZnvGO1Q+O4xmrhc1DK+iGJNXHs+m1Rc
F0QZV/0nwrnlhQPE5XOd1kaY48rzVwhoNBYeCxsxvtetEUk4fFkarRNVRmsMVdrW9XJMNFAndmLo
o4dKJfJGj00/lImMbq1GWGc3jQXekWK8JfWm+tTEDQGB5UjmiOOoW1Mraf6mXfFSlwaW09StvgdC
RLtpFPbal1TQwsvsCxxJM9NQrSqfUzNNLjCnZc7KGH3zVOsqvYtjqryV5sr0sQXZzFJLrxsIeXw2
mCHuYqvUz4ZHw6kfYmKSkrY9RHNp0Eup4i+VDSw5IvsIYfdYvtiyD86aLxx4L4a26jt00C5h6p+D
Vsa3ucyKu5p0y+OIHYstz0gHLj1WRMFJYMMTw+yyXTbXKrlpM3s7Y0+nYGvbxx7Q0V5rp/HsEcGy
dkeJ6L7t2hORGd5mjqLXEZnBG1HP3VaFonSbrGhLH8z/bEyNdaLNb92OM8LqqTPkCa8d+pvCdfaq
c4BAOmxvM6aYV9FFZhhwADwwZIecE6fpGQxpuscfRUFuV/JYk5HHroErgOR43wD2fZ1rI6ChmMrc
TwPmA5oBZojR7dmcm6tST0ymDoyCB68DAzTntA+FGRw62pgXztjk3/mgEruy8E4Qa2m6FV0drcZC
fXei+VtX5mDF9CZGlufHIWNkYIQBJn97QF5bFlV0ipL4POQ5laMRXJpC4SLyHdygpN98SrVMheNc
fMa2DtMyzrxLQVBR6czZtsI0s67Ndjwth/wEfdarHMkl80sYi2CANlGTBKFQMntMMARg0ZuMOEx4
5jDsut0K9GEV9n1jXNiUYGtpmtVDTAEfcZYbHmOk9/jk9btMxdHWjrYoV3ZGTkQU08ObbHRDLx5Z
XBQlua5vIRqrs4pmue1izLWWmq4yu/3K7TmtMlAH575GiQtatA1lJz3O3K69a2aasLBhKgiuFjcq
nhy0hJl71RfJ5znRzzHr54bEJiY50k9RExL8gg7MxEYMTtAnKBhnVtrcDKJIQz1p5X5og3mR8sIR
ddrsaAyiovda+lc9HoBdO3uSJOz4cvAspu5Uo/ExnXpjXBV0z8IEH74JOSxqI6CL5ieAs+sJJpUt
C0zSRV3E61oAKKPw3RPBk/ugnvp4GInsy3zkeNo03LVOVn0uI5OHxwKJ+62JqlkjL8Kb4EwkkhEP
yTk3ZWNot5PtlF15aOyBsACwTt1q5os/12VenbMuM76wAzZn5Bscc5OGN57lWIXQbk0x6q3gqbfm
6NE0ensjB84tqy5VnE/LalKHCi3gzi2DbkcYoHvLSDU/qs7tD46qnVtrsu1dP5jNN3I6Aj10QVt/
JuKi+zaV5Qz3UfAwDiyeXBrUvSTfHjre5B7HuloNrk2YTN12S7qD/cRZenwc+rS86+Ron3OPgV1i
VDViJshQFt/pjVmavJnZ7x5jc3wVRWZuOAmlx0QfjCuoyXhMpohBmWUN9A0coKttpRlX7LaAkGzi
Gqg+ypVS2oWWQctGUUU4NIUFEY4SzEzBAG1lpg49njnjsSW6yLvziklDyWaOFNx1eamX+sZswIPq
scOKNcTp3iWC6Rg06O+CDsWTmz83YrycVaqtsjF9IVORgD3ZQAFurDUYbwk4bvrUcvjxeYYZ8KpL
ZulfgGVrx5RM35v/kb7nf1DyqkXzkMHyf9/RvEuR/ZU/djT/+pG/RnT+HwGCIrqFKHlsMphpZv/Z
0fT9PxZojanTuyRmkP/+N5XS/wMN0oKVIDYfeYFHR/Xvhqb3B0luHPUtBPR/jvX+xYDO+HlCBxoC
+iWTQ7L0aLX6tvNO9hFZiV6NlWnu7SGBwdqQFRLX6aUN8fzoTWCfEhLbgD219WYU8fSQLvmGhFkE
K6lDWDQCFD6lOfjUtC0nPE78t1XZT4daE91l6U3JB4O2pb/6//qvv77fZQ73w1gPJLbbpb4ycHIV
IzpjWn7CpANHtDBVI6oY+kH6JSyGaPfDV/oP88Q/hYW/e+l3E0U6nqWgQlLIClvCbgjgP+csbNtZ
TvUG/wIi1qCg/jAaup6mczUN6FZcGZQhanwmYxxq9mquHOjlY7mqA0nztkmuaDUzhhJcPdeargor
ii8jIiPWqVfX8DgqfY/s9VaAmG+K9CGHKsdmIzVGNoJz7FOeagrpqhzldZ2UrGHYHEiX1uOLvCWy
Ii+mdIP0qzyWgV5fOn2QXjbVPH5OSOwKDQ3vdWoU5kaVbIENETd69U0NiX5g7LLD76jBI0hoz42G
/mCP9XTwBoKmC4ucmGiK023m9d+yJmhJva7N/gnRgb5LKhTPDGy8VRbLFE+JUxOhmD04bnTVq/FG
ZoIcuzEcC+3JbqvgRCZoeVRZ8KmdTW1H/MqpUbYeqsRFNTHHl3AxKV5o5YS+yhrimtKdNYJXG3zv
uSvZnzlikDoXZEfqNG1lDupq0hNn28q8Q+tBXJCWWN1RDAs0sqfWiiBP19FsbaeGOKS4vi/s6RjN
io5kI8KB85OpsWdm8ugai4GGoKUtc90pFHHZbtPZHHY0UfDmjUKu2LfykBj4esMHS1ZtKjp8Sq7+
ZYybeOPGI3BVx+gUzaH0hnRM68hTQ85Ff4oQaq9s36QrmUz3E17IG6RDHYglJBbCJa3HHgWtT3By
1TRu0oZQhCbgO0nqOrkKerS1g0VUIec2BreZsWl9Nzr4lavvujSJDrYt/LVvArKX9OzWRLmQEtKD
EB/IHL3nQAStOd5oi6+SXNzDbDVg45O0IPmbu3lyLBTOQkNk6GPctvJencY40WkLdulOH8qvtlfd
d3m3bpAv7iR7fEAwGeb5sHV7tIEF19IZbWfl5gP+1G5coziHvIgbdF0g/zGKXlBQEZ48BM7e4dvE
WxDtXOexqgh+Q8DlrxIH7rlV9BkSIc1fR0XGjFZy4PNIlJWcUtBc6yctxjPqjtMYTsSyrmrReSdV
i/wuswx8CZ7H+cS+W7qESHYnbV2qhAi2PjtjmIXMknCU6Oq+W3cZSkilmTuSkXaOSdVmu/Ftb9Kf
pd1DozY/yNK/TUHZrqSa7rspPTmCbJwuOQ/SEBzR55Bm/2ZqH+dCXnnSaNceHMkkEf6DKfN0i75q
U+n9c54imXbj5rLJQfWV1X2rNRuTlD+ZlN90o9p0jAjCwiNMT5podWiongPlJjvyDlfpf7F3Xrty
I9m2/ZX+ARboDXBxH5JpmGZ7q/1CbCd6Gwy6rz+DkvqUtEsldb1c4AINNBooSCmmISNWrDXnmGlz
lVDFEpV1MTrRIQ1Lnb50o+ircJqcbRTaaEMroxIvGhoQvvdSvRnFtAWwqF8rOJy3YTKoPNv9+Noz
0wZK19pED46G9xznCf/Nx8KTJkjWzqHQ+AxRIfE0db6lh0UmVixJGGmMEphYUu51AgrpYEPzb4F5
XLmhTuuiz+DykNsR5LCmDgbrIkWvelcwtvVZ/YbjpA7ytvVcFouOTpgRKepuwI0eEBJEW3ooHfWk
OaO69+BkXjdhIS8HadRBUunOKhzwyuVpFTPz4sjb5WCo7Ca8qKfp0OrGtLHs7HYq0+6QhR37Q2be
y2mON23tZNA4Iw2eHkIKSNLtuU6eq6+69Io6M88I3YEtlGYIFDzYgvtoKYFTpVV3CgezjaPSl/Eq
YT0WVFBOOLPepaaPazENygHnLVCZOWgHMmsUrfrsRGWgdkm3s2yo9woHpgC+wieDzvzGTMIrJzFo
q8ehsh05acJOjUmBVlJtX9Rpec4Z7frX+9gyOf+wizFF1Ym6RspHEfFB5KwpJmieTGgBrourKins
AOknML/YOv76Qob+kyshPTINawntYzT741ZNTuiQlmLm0N4XBPKS+aWgaSHNGv8enevWoV/UaNlN
N9ddkJUK7ajlMQb2ozJECJujN3ToEkTFiCxtrxB7eGsGVkuMiFaW55Yzk8yuqQnpv3kUJEjWA30c
BZzCiRWoVA9to7oB54jPtL8IOEBfgbuvuOJ9KJuoy59//Xl/9sV+/3E/SGhSM88RvFhaoFgivBbt
aICvdcWaXuPs//pSP2qbvhRBLmZjDFr8n8kM9sdvVsPPXnTZqAWJdD53Ts6QwjKfMN2V69aqH399
sb/EGvIL/nC1RWT5XcmlJBycxyrVA8zll7O0jAejiOU+HaI3LeF419hZd4nzNT64nT4HcFVJPoGj
sHLtqDvzUhmk/JJrwTOAcHzcpkLCyg9ZWaIR8U6S8BNm1gIF61JrrU9VeammYO9qdL9+Pmr8a7Sx
VoSWn8alImiW2sCkSPj15/zgo/76rX7/ZHwohQlzK2MVgEHQR9IKzNB712aBlHxJCCfT/MXWabKN
6D1X3lIpwOmr1r9+Cz/KVb+8Ayp+zUbz4rr8tMsT9d03DRjHVhX2kcBuLMYrS9RpYegQbzxbIU5a
IQ5cNnn2m7vpZx/8h8t+qKn1rmJxA5AcKKbF09labw6hB+uhJYk6gVF9KCeYaEwlL/OlynEG7Ci/
/uA/fQssSouFzV3MHh/WilzF6FQXiRYYSY4PnC0xscQZaZ6hHwLOxrxgXzCWo9407CdW/Wb76zfw
kyfK+/76Hx5eOQAt1crIDLpcPhkiGc+7MjQORWPzbCnRb+RNy0nhwxrMJ8XY44AYI3nxw6eNhwQe
I0a4wDJEetKGbFglIuw2v/5MP1mQfrjKh88kiCvAWVyZQdFx8B/4gPQnzE1HR/o3P9/PrrR8FFV3
LU6rf1mPag948WyrwRwOw2pwtYccuyP7zG8+0U9vk+8v9GEp4vwhO7SBJk8no+Vk6C5SyAw7EqTD
FR474yaLQIit4NfFF81SKOt1V//Gj/OTI7OJQQKJJ6YNWMwfYyrDeBwaB+l0IJ20DmamMLe1bmr7
JBmNoDbGu6r2snXUM3NOejwIDXklvtPkpMgVyrPiJNmmRtzYLNVFecyi4sFuDQZkiX6PBKH6zYHZ
+OvNhs8c3jJui+UdWx9uA0WDl1rMLW+N7EGER9gtYhUx/Jyj71Hms9Gzxw3qg4Asc9wwQ1KvOITi
WRwzynerzDd9wYre9uWeMjXcpAwcChAMcOWYRHOI+FzXQ7RXm4ISjomwhmZmlTBJW/WTS89KSbpN
PVfUVnUIEDd/1xN4dNPQYBKywd0IIb6WOP/PpOL/v0rvSHyweTT/vlF1+1wk+b/On9/kD82qry/7
1qxS/4ASYDikHRBpBz6Otemb/M7+Ax0d0Q6gmFw6U9+1q0gDArTlkbRJyjB714LO+NauosPlLIpi
RNHEpDKksP+R/u6HhRNOEl4IgvYMFk1v4UF92KLbxnClPdrthiHVpUZdArCneYI0Evl4EyjxsoMp
xplbOftd4wlt/oeLuzz1Nk48vhMcgnzQH3fnBbIIZrTON1quzEHYoXZWunjyWwr31SJGWs20iE+J
6OOdrNXk1FWa+gpPONp49RgXmxhnDJP6mRSC3qLjPc6jdSzbGYOelRiHBnom+63wzoyEtBvZToTw
hDbiqiBUaxQbtXNFbWxlZ3UBj7Wx7VsjNkjhYXBx3jtzVdOUGrQLs2KGtpa2OIuSIkM0zgm9srp5
m9tG3TFqE8a5Y0ICYqYsJnRJxnxFjqJ+Aqyr3DqziabOrbyLwYgYBOM5OGPGBCpKUaY7TPx07Z0w
X2lkIazAqcsdw3nr6BH6sLNYAvfzEpOHmE5RkpXuxEoWmE6DU4ssBGBxSiLR/zVWZRybUCGOxiSl
Fc+ph39KCe3MrxiBPSGgSg0/02v9GocCxhXBSIBJkcK3JujATX0qTh1inmAADFtcoTTs34twUj+V
poBoqVpKOQG1KHkpzf/hcYjIbVkp7lDcEN7xIBvF2vQhwkFP745uaR69sqyDKMXn3bdusksb5cmW
qnemkt5ir3M5NqtcCokOP0tlcrRTYyT7uRjHcwkgnR8ry469Oxa7PCb2TncjTpRp41ankjnlHuFi
ERh9PNxGRpXuvHBA00yE8VYI0hVmyc8ttEx9zmndbJB0CbgxTjHuMsW7KOjtnbwsWRxXbX1mkO/G
+Zd+F2JwvJyKcAMA/Olm6UFb67GT2mlKoI/6hVU4sDeGsEZSxiA+b0GX0v4xOdECcUfhB3rEhBFj
d2QN2JHmPiyWibN6QdCOkXV0IQFDTeI+76Ik9xsUuWcGGMbbnqwjRP2yW1NViI2hfskf8Cj5IcZw
guPYcwvHOYesbrXZDQHOnrbuEdZqeC7hxMXrrGo0ibQzGZ5SVxoaUBrkbXzFKoDCTPQkncbaYJEK
OM8FE6lBN/stnYP53C0d46U0w+5aNcokXjkpCTzTou4eAHS8zxE6FWcQ3l3XCZ3ibZGHp4tQPJGF
eWugVdPWYzU2zrkJYRVFx9iTDxr2FiAzTVGY5nsLUGdQkyhajbimmCFl0fBSw2uRSI90WpKt1mpP
rium3exYE2EHmstuPtvpixjb/HIoMCg3kcxvBSkkQVk1e1EmVuDmw+cZvh8yvHHYZqVhfI7glb/B
3k+DKbKSsyaT8X4GEL/WQrgsfJ1Gj5wxBrxuwbtcy1Hr7uxB917T0Aj3yhfEipUrfimGISaduLAC
sjjSZp0ghjubtTbeTFCWH4jkZCApBw2xxmw9Y3ktt3IgukW3NVKJGQFcl5AeGZR72jOWV/tSkzMp
9Vg1V9PoirswhaeY90I9dYR0P8ap1dxXqWHcYRM097EYCLqopy5cW1mfDb6U2bCrhcgZk5ZQC7Ca
JVr7mid6GR1jA0ABodO5a97pCBiGjcUrH9uZmJN0ij+HIdb7wMQ6NG80msdzoIOswcCbgNWv7Are
WWwQhGbNBHulsmU2GalNGa2sEcKdYMRIXnjaJ8/caeO0KsN4YkFyvASfYcJqDD+QuXaMkC/dOvVA
6KJhyGIjncbxTh0w7MNsTJrYNmZGVKJL7OM+ZOb+ZCmWdynbud83qhM+CENvwZoo/aCsSV9MYH8j
KrOOfaKEz7E9QSkKkQceo8ka7mVaYq4O9TYJ1w29pSsNXYLwNRh6mzBKxucyHetzaPBCP8SF6216
Zfo0DWRaraeIL6bsc+WmpPv1jk6zR+VIU3dw9F5uVCk5l6Iq7VCqUqE9cvMjBkU2x7iVSApYdnTA
8LxIq5nUVTP0NiI3rNHCl5hyCGMeau3TWPfGusdfoW3xY5bmypZN90kpEYlunKw2HwqzVh+bJMIK
38z6ayI73TfMmdzTbm63ZIuJCxBy3psw5uocQaSXouTrVNLkkTXPhL2E1W6KRgTj/LWEcJpmrqBw
OMYtukwbzKHJQ7+qzK4J6PHzBopszhbx3DygSoAqg8Y+S6kxM/AbSI6lyXpBQnJCPFM2ld0qjCxZ
+Jjn5nHrZvStdwh1XY4Ay76Db6u6Z+sJo/WUMrPwK1yhd1nSzceMUfKWnwxRbup2W5OJyQmZGRte
5DHmUvElHyB8YcbJY0Mh/qcqyssmFNKHEKmemKs7iBEn6xKKZhwzu3WMi5Qh9DnaXgTPxF+fiDUb
WE3n+FjQ99zFGJZbpMJ2WvqM5byc8FQjvga3rtlrvDxCWSGaUpcHHdXa3LVk3uBFfkungvtWQtQm
MiTzxOd2Ut0LkPpGheYRCg99XSohr+riR+bPAAPVqrtSsmpndPZ4GQ+adz1nQ3SvdVa6qvTJ8cNW
lUzQYvq1ZllYfux47QIviy+EI3hsdVsx7/Kq6V/7Cfh9nCWtg+k/mkA0xrY6+1iF1RXm5PbMnePT
RIDOAu++KmQjdqZakZDg6PFtP6bDeT/XvDg2m4ysFQWRVpIb5+ao2f1qQM57PXYdYXhmpx7jcEIY
UwAQqPJrCZZppVQzmhfP3iZqVK4pYF/NXrHWg91eZFOkEoMU1qgba67HC+1tHxbOAU1ptZszW/eL
uo630MUH2NNp6V4Ch2X2bgvNKNYZ9kh65XZdHSuUEY/scmggKm4q6iAKoc9FH8/nWPjGfA/2ZL62
9dQmCMZI8PUOPW8IE1mBfkanu805XrbvNJoBI5lu0r1KN26nbQF7IF71bV0HiNJU4lvLXl81bg4z
IS2cyWJptRA1eki1h/1iKOGfxkTRrbJCljemOTVHMXWzhBVtCpeSz2I/rIlgeegQzD3gOck3TgR7
mC10BAaJZIIxIQdCqD9po9qvc505V2YbDvfaTEnpN32SHTCt1IZPXJzHlE6o1V3DeGuE+dXzPBWT
5102op7PM7Xtg7Z0zFvA4V6g6np6YUS2+wgavmUcpMm8Yq6CHWEfjglRfFlh8076xfvpR14OCLix
EIN6GVIwwl1A2rGjp9MNnh0rXlGx66ZfTkw2A3Ws2pNUvFhsJk7xpzgtajqcEZeJUg2SNb+Lyboq
4pYgDNtkEUNzaIlT2wz5cFHCpspJdVJk6edF30OXj5QpvIjU0S3XabQoLmowVTbtfQbIsN3rztpa
U6zf9G3YKrQlnUjdpL2u9wePEC13qyFxP3er3DvI3mHqGRfqSAVMbw5sgYnNGs2toFrT3dt6HvQH
J1btBx7qtD9oJhqwQosxqbHoZCzpmXM31ZD4j8g2kJYTitXQ8h89i8lm4rWUrPVYH+cyV55d4t7H
dajMDgZslTJqMzCvSHxIp6LfdqqNm4LfxGsPMbT/hxwG5D2ZxX2CI66z3b3VcSjPq1aC22yUd1VL
QyYhGv0FlV1lP40DS3HlxumjMZgq+vRM6R74teszU5vT3J8LgzEmi3kQilw/zmaE4MQKu1OBqhPb
RIjIFz04vxNvQvqjbY7ndW/lMbDWKIRjQXlEdIXXWLedqjf1t4TfHwJ+v/f3fugFOTgDdZovNl5U
Tqqa+REqXuqyk3lidptQU/N91UUvZVLeMIR7NLziRrdKNlaHkQFF5pNAcHz13cn5J3qAH9sqXy8P
8JJepYU9S/1IM81CoRfZoMCODxlpKHNNvEKf5L9pSn850f7ZKvx6GbAvnDhVrvOXQMVJzD1RN6bc
fEmqk+CXIZwohuIGZox63s/6utAZfZfxW8n2pOMja4in0Pp8eNTGydpPxKKc7LrorjNcF2fLV+bb
KEvOFQy9j7rOQSHJ7Kj0Jfsi9EzVrsKvzdX/9mNup5rY5ee3IinXiSCx/bX7vrGiIe7BWE2f4Bct
mTapZfv885d9bckQw4wZnzoczc/SkflTP+RpfwC5pSPB4cheJEQ0a/6tIDL/wPhPuwJ/PxMi2ib/
25LRdfRIHng6aJDoiLiH/0lLxrQ/9EXcJSKaeGTIpxgvcX8uf/7d1KIuMzoDpiZpyjIollmnrxSs
MEVf0CXwxkfX9qJVP8Y5VmKCv+aqex91/QGm9CNdQvWa2rrZWM3w1iHJJyOrkJtutOVaUVDzjl1T
3uCTF0eHTI5V5VKtzwDMALOlVzbF13ogWi8ol3C7KKox2GWQfpOJc09lPVZe3aDVn64rU30vapqs
EzjoPLKgdpEgSSiR8mZGxrkBMYUUe3pJUCc5R9j9GJCEbEMqNEKuGvVPicgDoH4nYG9s5d1AAFRh
R5cROyJKcAAzajNhQTLSEoeEYxy71JwPtVLbp7gMoenUjonBQs2n+9CLbtUkex7i9jEj25BGaTcB
GXJMa5OOY7hIEcCnyYkwad2U10Q87rI2M081ODhG7ZbczuFUYZnzlGzVaGBDVo5kQSd3WJOfNdTQ
YorsjdYabPk8675Xx0RVi2w3CdIBmLSWZ05a4ekZRfhiQLgLbJjjB84e9RoVOeP5wXP2WavVBwp7
+6Wzp6d29GLfQCWEILinMPTI2ITaUL9I21POQrtnTD/U9irphnQ955Z5NmdsPlZRvadaN+wU9E4X
rUqtPURAJGWq6StNrVw/cxxzk8XEYw1e0x4a3CrXrpjfUJUTQwD8/GLIZfZoVNOj6dYxwUB4ZYSX
UvRRflNNStrpZgxyD4Vr1uefk9LNAqfynryOyC+bwnUF8H+Kt4OGYbAv1EPlQGzjb5HqVbfxMXHy
24RumkMb5eAia4N7NSa3IkT0iy6UFGlkMkQARPk1Wh7X14o+gw7lGZshiYXf1eadYxCm4USKdSbT
5oH71Xsf1RI1FQr481mnw1B0dAD7WtyGSghLDT9dNVKhzeI+nWG09Cr9M1EaS46V+SkvRzVIO3Gt
WfW4yTqnXtFxEttCVt29GkHOsGz3up+8WzKjLvF4cs/yvKPiMTkA94VBDkavkvqJMTWEq6M3+BMR
WezLMFlsjFNbXy720Y1mKco6brP8wkMasqnMaNgzhqtx7Mn2IupEf2AonwDXpNeUx/EtRDaxmxmq
LPEhMaGjlDjQH9NrpPPujoYdIwFL3GuRGG8Kr4gOA4MwGlRsMJ1p39FC1XdZ0hf3eZolPj8Vagdr
wtaZpR25WFIJP2HDZevO9OZEcnB0mKeBIVzYw21baVarr2XYvld1W64jYsNwQ8/euU3Aw1XEER+v
ESE9IzIRvxP2gVRq40Jlh167oYWy1xtQYGkocKfalRdqOoMEVmzU7pMXcBbEEzo4VeCqKcfietau
wqwb11JBoTvFY0XVRbKRKkLH7208M1k3sAPbtZsEerwMSoq8KBkXqjZifkU+TMKz7ySwk6BxJ0o0
mga+okKXtXo13SWmE+9Tp5mOjWMldwQdNqeoajhaxATmXeezppx7Baj0wsvTB1zOD2rc4t6zp1Uk
EJXUYrysu15/72utX3JdBrobAqsWWFMmT2M1H1xcT44n6pfEksN7b4jiwuEQdEBHNAS4XnIgP7Xl
K06ebbU5enDNvD4naPcIvE3HoL3qOHf6ZDoxh544ZFKTHkfapjy5iZGuC5gU0CRj52jmRXo5zGF9
CrUuvYhVT/MrVZ6knfS7gjP9A5InudLJZjnvmkliSSFsTSag7ArBMbRP5/Su93gb+TDN12E8X41W
Wax1F39XNQ3Jvk7lFfuQsseDTaKgakUvmJzngF78bQSGZDMbJadivewuOMVZ4O9n7PKlK9elnpxG
NyZzC/PxlZWq2BAS2CCt5ii+BZ4MeTSoU/xSE1hpy9P2YLHluqNJvQ4Tt9ipbdYSsdRVK3IEOXsU
dNfR4bMKJ9Y7KW3l2rNzzTc9D3m8/ZroLqSydCB426NpMOJlAiWaDov2Zd5gu2F5CaH5V2V4D7eL
XXF5D4B2jU2EpsvHAqE/uD1Pc86odQOezjsjC40kY72n40A+L91IJZIFGiXsJ7d67X7GMrCYpVl9
SVxFQrWB8XPRG663GvvMoD2FF/1aH2KA1m6mrCwlvcZUUZ85qp3e12iD8VFbw8ab4/uitHeWMuRr
mz2hZELofWK0C57Nq9+qkRvKFvlt39D0SMcJzmauns/9fEZjY/LZ7dI76iR9TzyHhxmeX9rNpnBr
9JG+cguWns4r30p9fpFO9dQ7esiXinxrkzMp2DiCLhURNcmB7OBL8j5oKqgRSS0AshLNRk8T9q6P
D09fu5JApXYuSw79jhGIPmtprUfdehYg7Oyuo90+Vs+qwipEvtQaQRoGZutlKvVgMK03TtUWygKt
JCvHevtSwP233P19uaujVP9luXsGDYN690O5++1l38pdEzgVCEKk7+jSTXcJQfo6gaQQJkGYNBgb
pAfShu8mkLr1B5UnxbZmIjajb/DnBFIHG7Jo3PkXDcpTAxD9PxDMU27/MAakmIZJSqmL2oEpKbDl
D+INqxFlraiZF1R5pgQdYaRgAcD6dLOxqjERRb4VjbcZfaYd2a6WH8XzeFdgKL4hoeABG4dDCBHd
PJsJw0E3CvOT6E0CIsEDGIZ7gaUxBpEUpojZKpX6iRt6Fbfhvam7xRnRKvD2mnrr9SJasn2vFZJt
cT7xb2ysnoai3ueXqUtxvUJUnRH6iV6TOrfcYTy016gPPAjAFLi3Huo0HJQdlqFhqs/a1BzjdQ9Q
M8AxzfZEwyhQSthjgSe88SaXRfyY1PV7hqvPWUeEaYCGTtKnRE9fMhKRNyLOzxLTPE9LmgyEJD6z
BxXbAabsGvEqOZrm9HkY0VKGUXQM3WZp7yG0Gi3abQJF23VKWOyZh0dpkvREh0JDA5xA+MCVwPJq
t5oPiVWsaQVjtcFV51A6GPvapYEYyhEBKiUmAaI00VaqBCCPvNKnM5nSS+uK+jobwdkqYUi0QDzR
e/f64tNQ6BeuUJ8KDa8XueFlv5t0orMZakQ3JMgk97108qs+t5VdPlhhua7NUL2yBgf/L8UShxrw
+bhTM85h9Dpng3OBm5tLwY69NKeVHoQU3CnSYoX9JWdysAcSouzbwY5e9bAmKbKL0H/b8tQO5Mfz
VGz7KRxWoTWcVDMejpZagpjK4iNHkXRDRMzIZNSLia3Hlq+XHrx5aVzPhdatUnrdJ6wQixpbZ1/q
O0zoFd9ZMYY7oyx1ZLgYzzW0mXdtH6FYN2BjbzLRkAUkMk2Ou5QsVOnbczIBWJ7jZG2racuwBdp5
5Zu1lmY3ySQ01LtNWvh5OoD3skCmIiNpGQ0ouB28qLyPG2++tEOb2Du1OE+qNj2iuTUvpUlA8soN
o/LTpMFhzRtn3lo0aonCIAeJM1WTXvQ1IYVRZ0lyj9KrNq/0A09LucasnWpn6CKz88JLnMUI16kp
vlpyFk8FZ+RjPCrQONxC2TnUwq9u2Cs7gOHdZajQ4q6cKHoNm6SYVmPSyKfJUoledXv9IrSkepUA
/F5XmvZi5iGq1VHAAahAyvI4In3jdlollr7LC2LLtIZU4kHQxZdKf3QjourssSVyKQbCI1CvtSDm
mm460V98jCPwGXxzDzktzZWZMQKCVApWzaWzrdfaLcPtitzDMWhNdsAsh7A5Gm+Rqg1bNN2vBGRS
6JamtsP3e8CKTcAxoeq6dhRF+BBGNA+beA9Y/IVdEvGTd672PZx8Ka3tOMu3Ih61c6T375T31BJM
gNeao7ZblPBuANTzmZaiOMQuUnNBX/KNxu9w6G1XXBUMCfZCUDqndeKuiiJzd30vXlmKLfyIxltv
EtyuUPb4HJHcdaElydFMFUyQRbTDE6Gdl413liLJ9fEP6PjnlWltOFq1hVUc+o2kQuqtdqaKlpRq
fc70Qj9k5MluOhcnBnkH0F+6s7lGPT7BZtk5Zi0WosFNG4XjWY4HHYI5MxbESLbvCo0sXID1Vxnt
dLD00cbw+mSvLLVuNHDYJpLVSQ7MeHXgQECN3kWY9xtdavVn8jnxy2TMF005V2vgQpSGeJs2emJF
a8BqGA6GMUX8DoXp02g5xKjY40TLd5JMp/q2UB9x83X3xG2rYGuTNP0sZkPdCaNgAWDSF98NWmsN
9HDJn3MzlTY0mS1AceJo06PfWo00IlZN0zbrUZIggQ7ewm1NhIbnnTwr15jeDdlew4LQAwBqIDME
Na1uBbPHqZTlC0HIN7VyMcaDHejertZ7hDGYBjofxkZ3JYtw34zRZ9bZdQXNmzPipd5B5i9H90pV
2VYwSq9wN6vbzNJHZlH1C+IQphdr4fIajeZqoejplVDVfW2zOAwtZ0deUd3VbU9yQBPWL14NY8VW
xKULc0+P3H6P2oXNysIRDjfkVuQoChqFhz3LHNbm3IiCxomylW3zYIKYAs9XVMKf5lndxOhICtwe
O1IPQWMZNJ0LDA+TxIYLWnXtmGnT+KlnVOsQ9+aZS67LY4I/k+hTfLtADck9q8ubXqbbzAQUoRlO
56ulx17a9dZlPlvXzjTEB4Ya2H8hzWDx4cxnGudjxddsOTfklYBqUoY0UBZbS1dYmynN861uzyIQ
jbEebRJ4czxPpq2+5ZC6mVRqN+DDnox4qPAnkBnE1OZWoXH1PnTOI3uKeyPn6PN/C88Sa8T0HxWe
C2f37/us6+fiufzXc/n2L/LF/1p+Li/+Wn46FJl4YlSNdtsXvyZ6yW8CONCoxNe6KD7ND/w5Xf2D
P2HGw0CQBDICmf/stiKos5lReJxJsQfg2Pwn5eeXfIHv5wHEaxkmzV7+Z2pQEj82W1sFt3KpmbDA
k8/Ssc+dFpiD7d2mYZ2Rvq5t8oluY0+TKYn0q3q2PzlttJPeUzxA8tEUSq94vs+kvcOrtyheNumJ
WNVDN1hoJGBMLJCeQb1vdHQDS2UyW7t0bumUIc0KN3QIjlrrwz/Z2mAuUuDuedoGOM33mW1c2a11
btnGbmjMKzPUyCj8khYwRvF2qj1ySpsbV6lv5pHoWQ50Zsy+B1Ei717m/GaKSAsp5p012vikhzOn
dvcyKk5abZ6X5nhfG+TYdeWlbamgkCZ2YhZQ0FWTHt7OJEjT5DFvhR1hvkkvitBkcBZ7gNDwXSJM
hl4U5Vdd5ARGLVI/sfqnDi2T6raPqclXFqlAWcIF9JFtqFlflc5YN3VxMtP8dzLm5Uf6y4/oYOM1
uJm4a5bZ0ncdc8b4OLpUMCp506yj0v6SMxkNzYU1TRdOS5BmDOgym52NQq43883fKP7NH88w3Nno
MBEzqjanjSUWapHDf/cGksZD4Kcn4YaU97muk5Mr2y2UHo2hLUQoug0XZpjZuwWjlTbzfV8mQCNo
Fu4LG5y+s3qfjK7dzjYbPw2GBIRhWGzCaj6NkFtlk2VICCNlr9JHK8DBUIbnxXpXDpOHpZXuPVkJ
mwFi+WrMl1l7aAWhhyJwhK4PJ0vdSKG/TkOICWycryRyZVA5hOnp2oPR6Ef66Sz0qJnBlhwqZotf
p27/6AT/tyDpH9TBf/u3lmu9VrDykyjuxP/9P9+uvX7unn/4j82XBe5KvrfT9buQeffvs+nyN//T
P/zX+z9YJnF3/P0y6ccskUn03MY/WSN55bc10obEiRQYPS4IfKZPnIH/VyTMGEpXVRtFzQ8aYYMl
0iMCG8e5y3L45Vj/TSPMH3GYXyzodKQ0BHj/6ISuLQfw75+uhUy/FKDokW3sUR9FwjK2nUIt0mln
D21zV5DK+Ng4WnTm6mHMEclrx0/QvV7CTGvf3dYonwYpJt/u41huEOhicEERuHEsSBWt1leHvqgB
oLhJ/mblkXz47579H92M7F8uYeC/7Bb5cfzcdYn4y/3454u/3pCu+ccygsdJg6PRZXGj/fP1hnTV
P3TiU2gbLXa5hQ37/YgUPftySyImpxLUeC/f7kjNoQfFXYT6SuOlDvyFfz+X36QBPNJ/K1XgPv9w
SwK+AbhOvC+yekqBj7mk9FMwYaT9yLZWxfp21DglDiLFBz15JdGkRj2j4IV9gpKvj8IpRXddy3lt
jjp9jQ6yuA94Rj+Vg5atKlkBh5FhAQLKcfKbLBmUW0sL4300Vv2lXZTxsS0cPL6t5RQ7QWb4xjGo
DkQp4je6wnPse2yXODJi4gDC0c7vSdDMC9zVpXvEXGn2JPHaDLpYga9sujg6vdabSBqTP5MpUBTS
xWRPHYyOrT3Grlf6I7WKvp0qhJ8+YICu850cuNauRI/A8X/inMeJRr0JrSR/NMYxuqn0qqS5QPeI
6Uh0NuXkmDI86ecXTrDW0xij8+k6ZueDPiA90bK9leqLTJxMD6z5WkYIOVEzlyMq04t6ztIN8JVs
VerjMVI7RltFTIqI0eqw0wDgmJLkrrmytRc3Qae9KitAAKvOTbJTg2T7ZbA9GhNZlHtvUaVEdzoD
t9inmxQSQOkouraO9L5cd5ZKn9zIzJVqYJMmvkQ/pPwAzL0r0+/stD8iYQIuVxJv6ugjHu5ZlPgY
4XxV/jw25SY2UeytEVo4Z9Ie0uekNIt3VQ+Z17X9VCurpuwZ46jeJE6zx2ZZWwIKEoQbkilp6UQL
8zbqVpFiVDnl1RCdkT3kHUYPFmgsQoFGkfBKlcNpUtFUdGBdtUqFJjAvzAgMMDhfQ3AdDWlwv87a
AbY3xqmG2ZXVIqOtwhYSU0w+Z0ADS74xa6MzZejVGMhE8XaORLHm65E9EU4sQc06hpvVG6ya4q4z
Df0yS0CAhbYUt3EZV8/kvsWo7TpaAUfqL6P20Z/Xr01hTZ+EF+Mnsohgz1Ze2v4Pe2eyGzmyZdsv
4gVpxnbqvbtcvUIhxYSQoqGxJ42Nkfz6WhSyCvdm4V2gJg81qEkiIyMjJLk7STv77L1288MZejiq
CyHJ/JhllX52KBd4cF2HTrmlMdE1y+vuoVRtS1SxUo7YRlOoH0O/ml47FymCBY1t/aZF02ML5Dj6
zQ3y8tNv/foYThy9WBJF5qWrKgn5ry9xwus+U/PJrGEFDs6qYnfPvpV6GbbWPcb/RBnzGvmmefL6
ejlLp1qv2xxeJgu2EVHMx0NJBsvG9O1N4CFtAfiei2v9ozGHKlcXRXuy0y7TexdhhYE49YHUeYy2
wi0m+3uCNffN5yM34yOoFxICiCebcMDtfASDQJZWtoCfOhspdBO0jNNLp5gzY/93XIjl3STY9uKa
Bb2RP+sxIh9i55n+9IKpZMvnuNP7hDq8awc1bRMwly/sSJurglp9ylHbL1VZwFv1kp7fDiBAQDfo
vi9dwGI96XpIF3SaAMTq60tgL0C45AxQopqb6pDPEm4uK7QTDYBAn+dlX7cFTfEw1zb4WvVxaOlO
XUQQv0YCzbDqJYtaP4/8reVw0NvMvW5aAHVlu1NLhasS1u6KWzVTWe8FuzJsvapNf4MaVt+WQKkb
O3cAV7S9JBFrucK8WVwotKMIqYdN3rbDeykzBRnU6i0HBDWRG3yhXvsAQbWcD9WQobOVwGVXAkq/
6TlMpJth8Ie7ts1nWvmqGtt/2XVv3bq0TcvqV16OGQqV5j49FgVKY5Sve7bBQiVaovab3YuMGlLq
WKBgTON3N070VcZKvTtjAMm18oCwDoLlOB/YOIRBwSmFFE+7BD+7KixOCTOH3aZusw0rTh08SjxY
PFnR/gK4TZeApYd24cUz5jYdhoR+CQ9nObmRjMJnq8NoukU2q1HpSNoEJyR0FQKBTshPQ9nsfs9u
V/eYr4NNvaBWJS7deLrU7SUGaH5f8krhXqVbAGqrKfL+KDrZqVNNX83BTf3ePpUQc7ttxpotBd0B
72qTD7IY+Olt1H0+mu2fidahi93XwMiI9Q2bcJm4OUVF9VxZXG6AbPA0AsFt39MARQrFPgwf+0aL
1xmOORddm4urDcn5W6TH9g2ocHgJswIEoAp6qOhhk8j7ho7Xex/f1TcA1aCKI6iwBCy7sZAMmU5e
EjUfb+egX7sPJjDlkTPYlETUgfPHbm0nvOE7VBJniFeIjQrn8L2fsErzgBJkpnrllafYFd7am+b5
L9yb9HUsAXSZuBYH8tsBhRMs/LeTpWFEFFZqKfztBSULbZ1eszkOvmNmhc2Gw+M+B1QG7QQKV0Te
4oFhsNqqxXGYq/wacV61r0Ni59+aSDY7Zx7eGzuQL30zug95MeN2yDN5ar3Sfmnt2votMoqzNyIR
eCtlLc+ss1ljKxoeX0o7CR6COn2pa9t6iGsy6hjjAzKXCmS4lQnqOd2mHggFVB4YPYJoap/aFY1w
PS+b2s6QG0u6N8Jp/SQUsvlIwyo+TPWQsJMIVmD5UpuTcjAH9QlHB0yGy89COenOwo6lt9VA7rb2
i+5aNmOwb4yf/kh7/c4BejlOQzQd4xS5MvDL9CMeZnbgocmfQupHj2zbFxAwqjq0mMdQckNh7SuD
rj4PCkKG6ADQ3gZeWf4o1IiSGDpiCvd2kTvFodK2ey6ShptLx1rxPKi0f2kXU58qSytWSrbe96vP
AOkQkkBe5xY2Dlce6ZMlCiDK8cXj0fLoWmiRtJCbPN4oDM37Go3/Y3Eycxt2bF8wK3TqPNaxgpI6
imfbHYghDnh9cUp4wRVnjv8s4Xq324LsyNEQETlm4RTezYud9DdVF9vpJrJZlPkZZacNDPT3Yc7z
p57x6I9uCxnwVOYogdbSYAhwABgZ/ou2IA0mQ1U8pJNb5RtP8hajkpqYKtc+JRrj1vN3sdARCsG/
ecgbKioxVgdtupG43D98goP+rs8S9eq7mKcPdAfUFn3g2J/cJFt2nWdiVkQqKCs4QVCazlHMPh4X
XOZ/Hy2uyKpMxycK4tpjn5fOvRFKtFvc5ywQB4vbg18FydEvi/49AZm9JgqtCPl3gJLX2u2Nr3Ku
1YUNzjWY5XzFZ2bGLU7W4ZEDrGk3bTSqNwVPN9nQDYQZyM2VfLGzqf0uRdY8RB0WarKfuLEHPyH5
6bkAmbxW845quHyQ9srgV+26DXwsJeY7i/KPS9RUNrzGaBq32vQWHoMAMzz2fIfadXf+6BWBH+KF
FaifuRk/M1Fk4SGS3XAwuYpO2bCYxzHvSat9/ZQtzKNt47bjezQGLzLD7GgW433n4pQuuP+qeSBk
uGLTym9eXjwVQJ+AEiXdNSqVyzXLCnOTE144EreACmbNTb+rpOCNj2M/+s6egydITKIaCcWlm5X8
RChfMz9urxFd2U9RXftPIxn+W4aX4tolc/Fm4W7Ktn7ZhT/pb4Bemlsey1lKUu4mtqM0AhT99CNM
Z3u+1JMc51NOc2J+UZWgT9lPSJj2WPF/xkWiaeWDk0060HC4JJ+zLih1GLHHSXDb8OT6bTmd/ztJ
Yo0pmSQTXj4gz3rnUxaZbrxRpuIo6ijFz9OJgwVI+m2xiE3YURlLVpt1xLNNja9OHimkd1HcVeOw
PCyp7H/Lr4evjrO1EJ580GiS+GlWc/eJGN/dBoQ0X7QZb5w2SXys+PRxqjptp71xQyX3dgxpjcwK
zklSBvI+zAOzs9fs50ZB7ud9LrxogHXkQuEZhmw5T2PbcdNoa7a/rHU8apqcdtqQfWK3Z6eaBgfb
bn66VtvDMNfpLba4+jEtTftd45b51bVedCpYwb+Ojj1D3Zyn5ByNQ9cfHDPV6bas+uRsRcRtz3nV
2icRpBORI/JlMIFV/0MxJIN51/1wBUhcNsfcD3vWUA5gCEYCcI/aQDGe7Dbf9EQNcOwpzqHzmidR
Q9U0O9mspswMfxs17oHFW0cb+aUss5jF8MRZbidip37o1tDyUMj1dCOH7OjZhA5DD1TbxliOeEr4
ZJ6M41efYb2UP9Ypu+crSFClLEOsZ3vQwwM9Ivo7lkyI+0RnOKrywN9ikQWk7XQev7NCnY0l6pvO
nptrHSV47VKp6nhbF3X2UdaFVidWTsk9XjB+hDzHF8v1kGWPQ1T+0T1aOpdLeaS+N3tgR7Ra7wqK
GPTieTcJi0yALDjsXihAj54mkZHwCBfiIwUbofwmo6IJ/BdOt0uXeqHY+aSRV7+c35y6vrW3pGxS
i9FUZetDOSUuqfuOt4ZjvF1G883oGaRwnkgfmOInf1ulK1MVu3LQ0a9HPwaQmh4QvvBoqF5Mn5Fv
7HzWuDoLRma23N/j31Q3ncDjqvNx+VWGjn9Ypqns12Nk2eyDQelwW/h5eo4Icf2ekry+TfSXbZoW
08eW3ey30ltnij70CrxbPMWhUzn63h1g95Z+H59oXqlOYx5052oA4ky/eDnhEAE1eSwzvyZhPcbI
22HabjFvFbf4OFpxllrj8guGaV1XBobw9/+JWf8TMQsl8v8trRI4/tAf+Sqw/ou2+peWxZ/9S8ty
/gH5h2QWfgUfMXQV5/8SV4N/eFC7xH/DhUrnHy7bJ4ol6S4GwbC2Ev2lZInwH/wGFntWV6tSi2fq
b8rVv1Oy/ODvSpYjJV/ewxi4CmQobv+6OSCZ12hP+uKYZF5ZHIPCN8vWxjrPyBp4H90ci0cHStCm
bXIyW/mC9mHns8/B2eWmaLyAMDtdwTi1OSHH2dBuVfNtWCqW/5CigyD3dspnmxRwBP5UxEzPdpZK
Fj19QuVHRNslSOPQW84Wfar5NgxSEgSFIw8VidJ7wW4Hk43bn7Jq4LtgT6U2mT9Mezs32Jka/TtB
ZNn2nGahuJVptCsoxruz+yG9JuwX9rOgZ8kKhvZQCoyJbl+m+67PwhtQgnhh1aK3rZNZR5XJ6FdW
+piNPIb3g9PF7rGeB/s5YMq5zxu/PfLOBLtSThS7u71ZLhaMlx2zGCUmxLrIz2IIIUgv9EcBF4kM
bEI3Qxm2nMKTcSZGrVxigo43hI+myJKd3zb1wxi6zaddFu0dZT9Xd/F/UGt0u9QpzhG3OLEIu45j
cLN486OyhoyU6vAQVPktJw1i0W7QH6RmnwJ68AytbsJRbPkF7girbG6bcILUpfLYf+lRTDHUFmNs
7xw3fYTBdaPziaKakPaAmAkC/aUOiZcRFORWFWmah6pB1B+c6ebbWev4Bw153jlbwuZh6Rxu4tA9
fVCbYDV1Nnenybfs20kpkgR2L0nmhn0OeXOV+vxyCmBit8EJyX38NrLCciCAenlJIBbfhbScK3sA
61wLDDKd7GMEOA+mJJ+0bjNUJvhuCl/ckBLDMJAoud4GPdDiVGr9SlkM7G0+lSfEJ+J1taeqo117
1Y8Rxy1VNiEbSZzqn7qp3/twDt6jaAmOHI3zp5Kz2wOjhP9aU0C8aVJlX6u0Da5ZMSS71vHVTnfT
Na6n5DraU3WAWWKdItvkR4z04pEHNCMAxTo1/rGcT7SXd8S14gGwgcpviwkgKk0gYtpSwuVQuaDr
GXpoFrz2BGnFtosMVp82nZ+nNKHnwnTOA4c4WNqJ14wf0gsNNX6+u5UoykcQjP0PQ6b0GjO7nyis
lS+dHVqKBVxt7qWV6R8FR0u9zTNshdtxsrz2jq4g6OexKa21y5AnH1gIa59LQ04nNmFzgrMyHcGD
82UqzzcPI86NV7e2OC51Fm9Fm0/YebsENtOmGmV9w7G/3UqCCZcgw4lrpeSWuV04PPqpB7ijqSpC
K3BBJ/RLfx2xej7wpEeaA3QxP0dL7VzcvAcy68L0/kkiKrm3+1mhfjqZOIy67fbpFNh6I53AusFe
TSU9NUe1wxetsnuBOfw2Hpf8odOGdFE8Vfu+cAq2Ou50CgITMNSQh3sMGxPfh1iMrmTwIUs2PcN2
R4jgEHrUq20weqdXkcXiENSzf3VUN93YuldHW4r+WtmAuBUq6w+gpWbhvMZJZCvmb03skrbxOPy/
AAcWMDkX2oENJbv53Opnr0KISqlp3KUF3TtB6nBtzabMASIW5jEcnOmRtazpueB0vwUTHjDZE/AJ
+hOke03YZVTX3IvtE+7J8dIHVvvg+FH5kHqB99pavnklB1b/NpJBHEhMLU7xElrPGJfE/dgJ75Wy
CAurYGOyG/I70Gn7IMN4GPGRXjEVVR6HOONM8+rV8DOsZtKvKfB1PhT5QCVXUCx7wOL+IXMj57ia
FQ92pwzWl6Sj404zIFu0RD+7QRkfaEbrQUWFZj7XQDCuSUlv0QxA/RhGfYixQS+7xIGAmekhemOC
Dw5tJ4anNtLxA7+Mz01vgrfUOOWxTLQ6UEzV3gm/G+4w8FWfKD/jAZtw+UMMKSmgkEKywR/TI7sU
ZrGFxUGe+f1+BaQjNFjwWTiptXunLUt36xW5uuScOS9IMO3ODKE+0zdRPjRgnreEVn4KPYUo8N0F
jAT3eJ5qZVz/aCQc6O08BE8wj7d4iOZzqILkBczD+LvqbLOD8jUde22qAtegaJ29T0dNQCRMgbTU
rjEHa5YrbEXL5toEoAYWl7CCHvCjFiEsaXTl6uRlqxEv9TaufNNUtXtI8rdOPZ7KBEdXkCa3yFL6
xK16T5tetS2zsj1FTYkCArZk60xF1ey1hrm/IW8qi0su+w6SQtiXFOSCkkBrpZQ377PirAgz8bM4
SbXXE+k1pfUP1mncmYeaQoLQyAmp3vbMs6bSjTlBLHvRGo8KnHJ8AnHqQdVgm3MiazDvS4odOc1P
0cYQP1gQKIpy6B4QYprPZpA5FgDRrMug8jI1vDywyjxELcLiy9S4t4pm9d2MSoi2WM03jhHHXi7L
iazegrNAFORd41+c2vlr4W9MQXcyJX6WsMKlXVP37eI68+r4jIe8ph7Bkk+dlw8XN6vtZ3ceuxAC
UTbdq6DCMQ3kapAbT9HMyGYBKMZACyLkA+vPFGv/4hDpeuX6aK8YgYeTXFajQzLUvyhGGE+haKAP
iGZhz+7hylHVw7ptxs+HOJ6MZfzMG1DymmLp3rS5Dj9CMfcsn1t15yQT/arFLNHdJxyf9lI/FLKy
r12alm9mtMf9qJKGOgZrHJuDEWBwhd8j2UW0afwpLSm3MekL5IvcpXFOalIhSWjSvQMY2j36QHPO
lVtZaDl5ku7V5I6napoGGxG58guCelX9xPkirW6LxLLUzioJfm24DWzV2e6chfKcts3MfTRN+mIi
XTwC2E1/l9xxZvAO0EWKCRZ0J/30m2QO3Wccd8mBOM5LF4zFYRLV0vNrchtlrNKDzATBmzq18Wqu
ingo0pNdpmI/BKxcUOPuLXZMVUPN4qS7s6ZSHhAO9QqhPTEUc7RggM8xOnZm+mXSafpjGvGL+U//
CIrxw29Gyhc8N6nvIyvxT3BtIDcFabqlhdJcA6kLDqv2SMRd6F0dIxMGnSqpo+Lx1NmDvMg2fBGL
KZnqTI5X1Frr06pup7rAgUwJ9dgrvOqgOsBQWVWZ+96JrWNcG+sZqaw/Gs/xt66ofFS/Of7FKkce
uEaTY6UWydswlC+pV/u3qQyTBxu3Ln0fY3+wstLZ+iC2nhMACFdZ8ejcZmLJdp7bF5DuxwgjpBWM
hy5AZNBT0H46LJn3OKzihxK+1N42NQgoblEEBDKPLhMYHlYRkzRqrQQKuhzSrQmhnCiEeW+/FJIk
bo7cR7+MCfYqttUh64MY6ghZ93MZ1e5NEOqRbOkEV3LynWcQNytU2Sb5iMX65MFEOOazcV4R8mjU
Y4twyv3RnNMirh8C6mWczeCzycRvZaVvXqr7U2vy5smWEvC5QBlwU8jxIRyyVx50TNw+xWI7mBhi
75owv6TYX08BiHxuLU31J6zy8NbvvOLbmFdUfvWVvcdkL05L7nqQo2f3EGSxfa7Gxtm5lCjzqJnJ
DXEakDvU7+na2f0jaghldA1kjmDJsKnp71Zc77DawfWerfdqNAo+de19kxWGJT/UepfWDC2NH3Tb
RtjTpfHUygKoWDBObmpwMLFtYYgHn84HA0Wt7KGV2zkbBQq2PKg+fcxPwDqGeGJ8+afJ8i8Hwj/D
EcR/c3j9fU77m8OLFsElg2GlTuz52JFJL99ZYxSwJKaPRnhZvSKLrG9tJKaXkI7Stzkcm3uhluQm
nEX7Dh48Y1fJAZ9MnEiOapibF+jgy8H2LBBdQc6eSEfWQzVqobhoUwFJiHeAtLHLUcKivevNJRoM
5BnYyTYWfXVkKeDu0a9vQkAqPykJTXbSmup7CxTSCRP5K9QY4nd94+3jNnLexDAEN73j9aDUIhIC
61qzyj3vDko3UUFPam9XtuFy1ioIfnBST46eGLEPZ+ajxtwLIeLZ5YRChyOx7ygS885b1Pw4DtU1
TvPlmiKhcAIPUalsRyPHgt9W/qGY9MJtO4GEK3qYR+wY18XoXHIohOLh1N9hmBRihyc+5xar/PEa
B8F8VmzuJasA4T/WdTfed8WSwfXmdnA7q1z8JmSQ/mqAb5EisUivIFM/1UuOKc6CBrLgiLT39Tz6
N24/WCdPEK/sKFhstwLg/EKi3Z5+j9301inKGqrBSw+uLouDN7XFYQTSt/FZGmykXtLb2HghvYKl
7gPAT6yp6DHq9qA90nvCQDyh0X4vNAr6Dyn5WJzP05g+caFH5ymazJkO4fG8sKgg6Tl3f8gdcBQs
jZleVGk83A6cFwx9XxVtwqFj1VexnrPHryN38XX8FutJnKcwh/KsMd2eF1IcbGZ56oSMUvdyPcnL
r0N9uJ7vna+TPvlw1Nf1/G+ssL9G60xACW60gRyW3g3FKIj90ZF532UGaFwddS/lOmDor1nD52TG
zWgdQeTXNDKsgwlamnkov6aVeB1cjAYFWPpGbEM1R+1eQgPcJwrXZfQ18oRf448TaIiAfRtM21D7
zmXSXrSfXRon0fX44EZ5k20TMOsfbBjEBoo9DRT00z64mBiPcwi5g5sY89bSLs+NdoEIWs2TJdL0
1Fi8YJLqjadycNxtnXJSpu0Qp0/NUZjalaq9oY0FMo6GMklUHoyOCjmGbULeh60iGPJdtJ63HXDa
PUShCV5b3oN5Y68jY74Oj/nXHIkDIL9VeY9SwJDpVivX7mvy9L+m0GgdSBtH5sd2HVKHdVwdHD+5
tkywzTrKputQW67jLd/kOugy8up1+C3WMRinEdu7dTT2rCQEvdi+Q7LLP8Fu2XzoGKWXdaiu1vE6
/Jq0l3XoVuv4Ha2D+Pw1kxfreF6ugzpxD3HTr8P7tI7x/ddEr9fhvlrH/GUd+DNu0mXc87vjCjoZ
vpSBfBUJhlUu8FbhQPRDtPv3d9Qv9vY/uwodeGKR6/hrWw/xv/BvGN0OKilDwtqw14fupUK97UUc
Qq6zor0QnNNxfnkPpCwwHDgRFQdeOnjHUQTOexcqRSEr6aNf8ziYS1m4840VOiQkUPPeOBjUr5Li
zSGlkGCwo6Xh8GSedNkTmKVVOec9zeS4mYM5P4EnADcaU7MV7PzECi5dmFT1vp/5rmQkRk5W8VJ9
6GWAMFz2vqJdar2R5V/3NNgV3N+Wr3ud+3XfU+stMFpvhv/+BXNWavi/vGBfSiGHabHKXIH3N5Nz
pFlNudMcHvEHPS9v8q39sN7aJ3PXPcJvqO6t4u7ff0V3fQv+9hVB8UQBMKCIW2Xwt69oEFgQx9P4
iMUm/ixqiPNb7WbzXT5R2QIOtF6LZdqe8tgkV5+Ot0Amxuf8Z3G8SVLUlcaHKjO476hw6Cca/iTP
cFE3gX1cvNj63vWN/0JAlUcd/RqEEmFRhfm+z2d9mtq6vcpS5xefhNuZkwz3J+SUjR+ET8O0EJzi
+InYUGaHwnXaw9yZ9iakMOQHJrD4TG9lcR5bLzz2c2HRkmH0FStU/siWK7kRxeAsN2j2zbOK/OXD
NSmMyWJtPMmmVL8CMVnvX6Uo/j/7U/83+qB9J5TCk//WCP3yu/ioko/q429a/X/+yf/S6qUAKRi5
Pn8fiWDk8v/S6skho5EjV37ZThHK/0LzOBEJEz4lOKFRJEM75Gz2n75Tj6wybtU1TUney4Ok/j9Q
6/kb/3ZF+J4nHV9grgapT27kbzetNA/TTlLUABmwf/KJjJxgwYN3AZV4iKzS/M7g6UDAiKITPr55
S9NJdxiVL08A3OQhqnEt7kcQMmxHHeM9dr5hsUnz+7nXzGSqyKc7Dg3+LZNLQLaW9tueXfQvTbD/
sBRTxiw1Nf1nl8Z2RxkMFt2NnlL/DRSseu2bqrttaw0dZWAnGCN12OFNwLVyxhGAAwAIbVScsszG
apRgAh0G1xo3XmV+xumiIY+FN5AexzcfB8fWqxsB/MLx02UzzoF70j5H3daCfLcttYvaDV4AFwPq
3rZqWVvAXJgizdkutCpwQAlenclFGshcp6l2yooYaeIwJTmN2fwbHhN2/na4kFkI0v7cRFn8QrEL
eWZh55Rlpq2v7mbclBiJrAmlAwNgeg/eZ3zVlQf0PdepfTMBJd6MZr5zZmc8pU5nftY2phZLFmDE
uqLr7jmjMHUjE43buXC819g28tpLab2oPLDfrLoCbu3LYDzP7Yg5gSztXssk+RXOBS944k/rN44Z
qllT3wNNGtRy61ONNn+1ixS8DW9z9ekPjXcmhgK5EIih4JsMI9QolrXHnBzRvSgjmJh5MM+7uCY6
AwhVklX0fIQ0sIiYRR2UMYUwOHYGpE5HUyH+tgyEvOKGRx2hyZLR2VD4DAGTakt8dJgpPhLVZhcz
B+aWD9SQERUMYXX6JQH2ZC2GUTqin6qDKGg74y5atH8KrDJ9bRiodssEgoSzTvFkWUG5xb1JyVIU
JseaVO7W6o28x5hn7yk7T05MX/YN72h8FlbHPmfJ7R/tsiwX5SbxQ81AfTtnfFB1bYLPnhb2gy2n
jjJ5DLK0U7+0rcF2rWtoHoN6yPOJ5Gakm28Yr+JDMoTuR+rQicUB2t0mUtcHnzFPBrr7jmfgvcRy
sHECmIW8Ta8dpoCE/UhPAwOEg/S5nMxJA+9psGUNyrv4zSEJFmiA9MhvhmkVhgaUJarkG5gzQrBD
QmlIX7gOgtvOKf0ntF5/7RaaskuhrPitC+zwxe2zOt/V0pHhkf8ppTdtkmUCV7yYnwVGnFPOZ+rO
5uXDtMkuG6UrSpnsJYbgsvbd1yoL3TuvDOXJwZAU4KqhFjYOTPrHHovmoA2WBlS8uPu0C+RXLsow
egkqB5Jln3KjSHxMqhs+J/MDkWn1CKGJzlVGcGcjFgSOZmoToLYgpZ+mMJwb7GiQkdhqju9NmjV3
aeqay2xX3l2eSDipRo4LfxPx02IcnKdIcMoLlxbEEeya8SWMJvFtKANz8s00f0ZFWr7MPfIcqljm
fvL5Tv8woEkJy8tBlqpmoT6cuHABWk8hJCUqTgM6XzFmz3YpvI3MStkecsrfjiZp+wo/ZayOzZBX
9/SsypexFMkl1p54zstOUg3fImbwovgPbCsdmDU+2iVLgcQ9DmAI7heTOY+jTvxjRjn6tVdN+TPj
I8y7GkvxCkC7vwJykHAMl/YUoprdOKCR76qqXNSm0DNV1IGM7Rs/bqg9bE1y4zljdnXCPCdI5Xm0
MGgLcc1izun2gV/AIuN0eBeAUnsMdWI/uWISzYYTvVSXZjHBt6QobbkdiC/9NEvNAre0154yhpst
pcBruu+StTNt3GFWt1T7TaPex1adH1fnS7fP01BdJML1yUTVHXwA9HwHN/OukRMBrqh3TlPolI9+
xpDoceHuOwS9o+YfG8cs1XM3wm/uuxQAchrdjxmqdT6VuJdklN7i+QFHJOAXtbofbxK/FKcA3/1n
vrT57ThChMiquD+q0gtugO7yHuJFv8ZRy4mIYWnLvaii6WLOFrj3g9kHZfnpdEW9LxxLn6Rb+d+Z
tw9+OHzPfML2XPrq7GDdUK1A7szy8ZdbYzfummDvd9a8VaxltmMN0B6BjKJltz16gwdNy0nvheUG
Oy/2rUcHLgYFj0l1Bgp3WdUDom3+ZLNqsuY3rNLQymMn0Y8idiXyLrXee+2KHbjPFxYB06H04I1i
/Hsr7FmciwaPmq/Tz5UwXVyg1AYARqIB4l3igtuGjj0d+tgdn5zRzW5pD2zgHjf9nRYCkc77MUzN
Cahvs6GEi/DHBLG4nCEBhLW4OuBKwk2tQhsqlo4YiA3a3q4OhuxGyCpEvm2WWVF3FBdHRj/+dajd
8giK4KLzmLVy7GGo2i3KRiF3wn4uN4C8m9Ooi49yLsqLTzXAu0Qdjbbwt9PbbO5HBE8HEw68svap
7Qt9XFoTMlG6IeeEcRpuSpXk5QHcQrLrZngqy2DJ32WfjOmeR7yX792mVxxmrKQAQzekGAibjudA
Krp62syIEN2WEgb/Z1V3wz2HeHOf5vjkm4p0aMB6fRNFw7wtpLit6/CeH8vPuVXN2Yvs7BbhPOoJ
bDuxmV7jWP2K+Li/L56/49hz6ymW3ZAyVhdT3D6hR6abuvdKCSy/m/ihyFrYxEEeIY8v71YCkyqh
zfeSSU17ol1g0rJNDwch0kRbw9z77BB4fiR8YQrNGDfCCJtDWVrBgQWQ/lYHWHwSv9gXXdBdfE37
XZPFyWvu4RIr8Rz+YQQq2Ai4zUEEC4UAa2s9kQ16EU6mijw8PhQGsLCvRhv9260eeAaY41Dk413o
hctFcCB7TZcgv0ydNV1aWgt2sm2J9pdezwMp8K7LWNXoJCINz0rzWnnQvn+iPdinMOm7nfSW+NCV
7YhK4HhHlBrYcPm32c/ZfnrpLvAMlECpd6LzdoFt4m2IuIEvHMbjYPRv6RLLBfCO4W3y9wL2KBve
ClaeKXeub+18MT9ayOWXujbuOW9m75SybPsAOEInhMuRwutKne7Dyj40fYpVcRFE/DSucn/BIpDE
rTmUTRffkpzKqAhic9uwANuNsWZAl+IuGYcbIeY/jtOpdDPymJpwTPjer6FALsMyQB0gR627iHjP
oSKje9MviTpCgtzYneGpEpERfOlj3X+b3bUTMZ3Gg3GmOzshfwB8rdvZys8oGJiqTWdo7MxjjOwI
SRFULG+CqSind/7QeE3LYPnUWOb3Ma7uA1CI6mo3uVy1npU24w9VviWsG0CLyaH9IKCfqtRVdBAG
wWMz8iyPhwZ6dhvn98ILirXXPH7EzhNeS7vKr2hKwDFVk/8HdWe23DaWZe1XyaiLvmo4MB4A0VEV
0STBQSNFSdZwg6AmzPOMp/8/SJZTctpZmSn/UdmKuiinbJAEgYOz917rW8aWO5RGG1Ts8og6JDlL
PdV4HGWI8XrtpqdaryonRqOKg6aMjUfbd+1j0djWjGCJ4FwDYMNwWOgQJ4s0uJGUpD5m2Yw3BXjx
BW2Ye/ox9tpMw3jh6WFzUuuKdaPrde2kDEhgwvOgZ1+khUhOhiJh5x9owSZLvArrs5EPrB7E1YNN
SZcxpdPaLk0Bls0cdiBwqhHPUnOQBaa7SJlWHSCwGT53TPpPexhFmTDdrYwb/qaTrWKtmeSdDpG2
QvUSAZUOi6UZTAHdRFyQMKtkJ6UZ8qTLXQ+OpMbYkUnEorHJHJyRZXmFMQsZORy406JhwWP/mF37
pDnc2mkcHTAa5QIuK/3IUurcpNXSNHRvMAWfeSq5DEkjGkxSY3/vDgS3iYDnnmupvPIAxbkyeY73
pukdMk69FHULgk9y2WUmYgpwaW8YEm1GL1oBiMnBfsR7wiraLU9Uxn0aW96FbDQQ4WRpIaO3XFBm
oRHIu/sg6JqLiKnvQVhO0edh226IaVToLTaxo1aRTMZs5K47aJa2jGQKohKp4fED80X8b1aOsSDj
UGxhZdq1cXk/SP5wGIM9rGZ6AKdP7ZB8uUknOzjJsyWJwpw+vdNPJcOC8epH5bZrUqwOIsvvZC6Y
kyZS2k2oomeHGAWgUIFHihGd4aw51PDjZH9OoPBw7rpBxX4hjPeRYo98FBJ3knT07ynGVJxTpbII
XUmftXZdXCIs7nbILAFkIlRQblIzk24TgNTLIpDzNYEQNhl2dpzbeO8Sip7aUrYl9v652+JZsaIs
mbe2HS0tgAL0wToSNajk2mCeV3xfhmlH1wPZu1xZnVhl5CEQJ9Ecazg+BN4EM8P9IxqMHG1gPdls
+NvaPupTm+Pn9bwn3n4x9QLZnsoHkShlB9fPY9H1686zL6zJsyOUNtgGPBLh/qTDurJMbznoZbGh
rV1vSNWpb9CWt3vYIXRNTVd8Zh5jH2VMwu8l9kwT5yeFC097mr6XpzuM3s1jbYzzI2yjyY1puQ17
I8PYZDJb2kaTkAjbAynzxD4HKEZGoy/Rtkr9UZGmLPHgkewV0je4Th1CI7b6mbV0y9BCdzPAc3Ir
Awlx7Jq3tpAgTUqyFX3O2SI5uT3YJ+jc4uuCacJq8DEQClXr9yL1E54dUaps42YgpBsI1Bmz5fYg
Msb+TKqqrpoZXdTCuTFV2J/muBnpVOzsxC733uAGK2TQ+XXO840lvtI25qAnjog6CIG1KjeglnLh
NLUiI3YusrPaqAVJ3FlbPsqj115IKWDPGYy06lgwaXW6BpzlLBpU6yautEnEoT4FUQrFzfddNApD
oG1puMsMgbXgMwsHjUS5avxFLhnNcW+O6kEJBhPBxpBcNwyQ7oE1xFuSz1Gl13F24patcRIjtwVU
NkkjMj8l81tP1GoboWw8ZXMd5tNEcViXocpSU/AQ3XlZUdozolhj6DqJtYqUsTwPc/awWKeiZJ1g
yV/YVDFHKtOAeRGn1aWQmTBmmmnOhyryPush6UVu6WqEMY9tuOlSAdm4QnyYsD07wG7WXROYC/6N
XehZo3Y8TcZQ+5xgVT2wWyW888yGZ5HbjSfGiGRpBszWO6KNqhynFcluvgKvwghjYyPnLeZIxhvk
Y2ahMPatLvnYnCJN3qOLjAqaB2N/pUdkU81UUPE0HmpdLhzPzppDibm9o2Vk4swIghqXWLmwNCCh
uvF7N//cmgXz6FynMLBo9g+kWJ9i7bEuhRmZB1aJO0tpWhIgJDU5QYDJFiusK6ZxZhi01yijxMIg
RfTUxUK9KlEtEFvRReJmZDTPpkGW8TxZ8aEETfkwCUITDmWjF45ZuOE2hCHCV2vtUYOxgiH2HGla
LeWBGpzPQRAFAQIt5m3hImKaMRmPwAlPvQcl4VtSatKOSilOLrVYhk8RVU3rIHkQd1gVfQRIIdsl
OxIEFSLUSvBSKjlJnwGIXD4121tJ9OeBG040PUZtgJjSudHrcDee++VfSBPvfOpvSRRvwRT/usgS
/vdMp/j6d547jr/+6f8S4sLUFezL6FxUfAI0RbSJ3vhjSfbR/gFB9tsO73cP8KXXC8gHIbUm0LFQ
nxk244UvvV71E21WeRoK6fwf9ddWr2YSf0etJWvoJL8QK7+0erWJ6m5adDyhYWCuYYL/J1q97M/f
tXrxn09MIsJnv2nx6nGdYYat/XXcmck0voMHyMAVNKCVs6bMNAADh6aUWiz9ZXUgo+s9yDDgYJER
NZ7GfBJiEZ9lJAvagoiaJLSolW0Nn7HT2Qg88QDS9YkSOF/EVdi7JA+rMzOS9X5uhgmTPo3ouaBA
netJ5TxvFdepNBmwaxUWqncHXk/K8cxl+jFCQ+0Al3i3b90hvWMXa5DWTGoL3bu0TGajETCCJ2SK
JNFuEOK2HCI0JFpm98NqkGtuWpV2KmlaGWHw82Lw9XDRANYrDkJLBGc9FYs3B1ZUXBhmk5w3ltnj
M25aF19OKW7UIUq2fa8MEk9mladNGY4Tx2sAADDDtiffFCE7xZmNcg2peVSbuz4N2ozlTmvvQ4Ma
yQ4T/UBpPG9HGFTqTLKHc9QUzZVMR2ibSH6yMxPAOVKt22tYSeNqEgHTO2FTetRCRkLBZjBypklL
o4gZ97JtqOxm+Dn9e7vr+R6luPJtJ1ZFy/Av6sbDXBLaU0cBcS7jwSL1NCH30PXy4mZUI/2Ughbq
k1+FlDSJHnqXph63DNGbpN76uS2fkD0CG97uITnNGm9oV1GMdBgaUttdmoqQPhd2wKCfJ6R8idYU
0LctiiFyAobEMNx89S5UugITnVXMFZUwNJjGHhb8VExPHp7JppPkro1APqqPIBWWePm0Ml2biAer
jZ6g28TPlNa3CYLnEvFSUz16idtfGG1GXGxFxaHMkIQSa+M21jFob+jssL3jeFHbOrjwIqzsU4xb
RJhhR8RQYNitDsNbijO6RaPZg40cikwntwWb8TLRR/MxDfEzLZCWG+6cIPV8dEShQmmW7CTMqE0h
DaAt8K9lFYMbftQeC7TRGy3b52SA69fFSUfz1WzQnrhl38wDBtacvxb111zjhVDsYuDaGQqYYs6+
8K7pBrpPFDYmAfSx6j6ioq/XVlg0yn0etzLjEnQE7UpLXIpHXqvOlmZJu33bgnI8amxyAjDfxlTa
XVfdN8LvHakE77eQg4Q/V2olHSlSkBEk08Dz0rNxDLe134pmpvcuQvtuSC4L+o4PAy7uG3xFLpJG
bBk56ikoAND2jWUoS5EOECDtNrlv+oiTQmFi95WE0BfoaGNrLmdRrbAr9prlYFNWTClb1qPdlkIl
ms/G9G7G5Ee1fW2eyY1bbVrRVtiykqY/l2K7urNLo7oKQ18m3WmE7okbDpyi3wt6EaXdnkmSXl11
pWHMgCEiDh+ZhrYxlhOnB9+HXLF1W4e9DiUg2ArYA7RvOBdJhvGch2d+NSRVdJgqkeE7IhSVNgsR
WG9w2kEcUFxtnBlclfivkb/hkjNaIIqhKejlZe29zViqQCHU4BSsh7E+jrFZ7zBD+/Te3Cx3ndgY
+hWhCMZKyWN5Q6IEZASVr/GmtKPxoZYqwhXUWh6O5aSWjhvybo5tpKTIQzPd3HVJHpy3rYR/i3pJ
2cidGNc6YQK7wOrQBKEOQl7apRL8+ia9JqrYdNoRwEYFmvaiblhywDh44zKMUMvRcckDB38tvulR
t8JbNBjZaRiXhlMVng3OqO83EPHHh2lLa82JIMuUVRSxI5wJxmA5BvLch0XeeflNnlEVm4qngoBn
QpCxrTDLGWt4fcm3w6RChtF6CkOimrcxnPYDyejZmXeYn+1VRi8YILoE4EVGnpBzrYbZHSIscVHr
lLk4JRtbZfpThLdKpufXRHrQpoRmOVFKGp2gJR3hn0+mQ4gTuDaRKa3UXM4/VyFU2Z1qwRrgK9FY
dDwZ6bUmIaw59MMB7XTL6R8d5m5Sj8hpAFKsxp2mb0p5qCACFHl57I1kDM5ofA3RgkhU+6QszPiu
J8vsyZfKbJFXMtMTtawof2KNxw3Ue4ugT5IN5/hwTMcdFEYtHnxQ2qZ07hdSVvQHelv0aP8GNz5o
uhakgNHGCdzarCbmLlSpIsk68Bat5fbbLi+0cSERRLFqSdHbKLXbgIpvYn3e0x/rl4WmhUdaSa8c
WUGtrWX4GKu2Py0RCHgzP6twhZRVOx4NIRl3TZKkBgF0uhzNC5GEd2YRpVjetcOup8AHHgpDcoZS
qzjL6XlfaTHmD/QntPa9oSZZizofNVyGDhBes5kdcNsY2VWC6QDGRl2tTYHaAJEa/SglvkFjDp9F
TFC9qLD1mZ/a8YGvdeiO0OTTXCej3JChRzDPm7r9q1LZaVZ/pioZ7g0Zr2PM04AHNeb7mIbroTdm
k2jOteZ6WtU7Cuf2iXi9YAWoHVWtLfZm2YnFCKqCGG0ooGpdVZdab2hr2qMmt25MOAoVu/5YBLbb
4iFt7W2jYPaK4q4BDI34+kBxkVKLIWjQjzNBmWkBUKIF+ghit7QCV4aXyZCQXcw1Bgu5E3YpMAal
p/aa62jXYNILxSXbDmHfqgoHO5yNQRFtxqDKdmqoxwc9l9qRZdXh4WgH+mHjNxYJ13lTXdtcZ1jn
U+te0FpMUYXoxamexNYOIaRJgkedQq7OXaZsvaQ+2FwwC7dS0rMipC9RxGOgO0lE7Lxs1PmlnAK6
6xq+/swuwPUw7k1mnRqN+DGER96YGZonKdyUezJfYCDSV87moqxznJ62MR9Jc7woACXc956Sb0Ut
+uMUo5VFZEronVQGwGwtM330yKBoZlKca5DBDdW8TUYtHOZZE/eXQg8YCBtd4j26fuGDUZS0IwRo
NNkJVKN12zGW4AEK6Omm1QcTWFphnUu6Ro+5kF3vxpSnZDMvaPtbSfjSbdTokF7DOoTfCKlj5Vu5
eQqMQDtAZxg98X7LLchUJndjQwN3zIeK7Rnjyomoa9VgyjvI6GHVGeEC8ohFvwVK4pnlldYSDFH3
GboquMgiTfa2Kthq5BURhwyXXPwytGXTknJN81Z8Vd2R4nlkqxLeXp4FpUasSJYLGOn1GLNSwTeq
Y5LQ/TLApiQ12aqpcbFt8rKWvQVzRhEvY8VXTqo8169Us2shQ1co2pZBm0yD7tICVBLglj8MGOUm
80zvq3oBqbckKGWURyZuVI7MQ4auvOnqoAwXJbOVbB6MsXvMQAGILY0Lf8MVYjO7UoOaabnJQw0x
p0Kby+T8V1ZD3xWMQrNWYft81nW/2NG+q6JZST20Cwed+bkC+FdSZfMwqAzrVEHd/xjQN4hnXAWp
6vDcnaaKakP1HVFMn+N3CYCBDGwJZl1Z+SlZFCONU0WihNlaRtK6SwLj9LUZqxmj+UhnsBC3qaUt
Mh4V7bEaVLlLDy7xvHlvZ+ZKKLW1i2M1Lxaj3cFGz+xYfyLAk5Di1JaUS9uQBgAjkvxgWXHTrLOO
xg50SKzwbFZpEzMAL/occlYIW6qqfdyQsfekYpnc1SPiy8HOFQQeQQX6QbcCZzSz8qyxEOaXaDeP
lLSyxHJg1xYuSJlUHdtnrGXJTWRBGq7cvd0V6k5O2WI47HptaV4mMJadPhfYCnBeSU8w70f2aE25
QeQIK2Zsi2xJUmjvlKbGbaLzXAaq0TeKU4RyttfsIle3lPex47YYUfhTv83kGMJEmmedOpPzkvgP
rip1Dr7N37roKDdaZHmnESKQEvcilgIqILUYcW5M6TImh/SI3dZ5Twpzoc856PlqUdhu/JQhit2B
Q2NGEeM8X8RuQWpWKI0LLN58yWVPc1Ura0e4GL/AUrEDnA1kKcIcpRXfjIS7uHkQGTND9vK9H0vl
YdSPKht8BWONVMMkGXTTHVbkwZj9Mfoh6aKVWo5i+ZUxxUhPfk1qzsmK07gHGdf0/RDbbJpHXfF2
PLnJ/dPIlzy03CzFtyVHOS6OTFvJEIvmbUEYDvCw3vFKtXCE6kfkUod0//QQYhhZOY1jZ0h+mqFq
jnnT+gF4MfmafUDhYJ4HPkUQjcRNE2czs2PaAdK6iKG2eRi9wqjZZXqDLi7REAPO3AJFJAyG4AyE
FSnuuY020iA0+3Ca+zvs4FxHFe4d+1R7JXNPOllTMwSybe9WLZP6bpAxTM2kQHEX3qBGjO4y88wb
FfSYVAeIWjIpXo1SkswR9/cXRHltQTwoN/Dn/DOcDtyXao/f1BVGf2Ch3VnreewdCpFHnHcRkNcT
E7KFvMgg01ZWr4pyBN9DQrKYdugIspi2okY3XxgnXshuNgrkO4MlZh2wLXUibpzqGOlQw0VEQk9T
tiQSqVIQ1guPnvAmg+UTzJjDZxeZx46XLZzYCtHr5/qY0VZl3L3NKsgzHRAJwAmhaC8KKSeEhZVX
3QjPshwkLf4Ft5574wsVliAN5pzlkYjwGZ0uQFpxCvIfNhgaAdcXWzLGBVRztB7AaIQcHRuS1qx9
cBcngTriKHYRJp+WceEhz5cT8qjkhqjkxBuqBZPm+hxGSHDZxE27RUFp3HPvKlsFmdBjAQNtWSLE
SmZCHaC3SZ2uXKl1xq5eicINIKzw2JSRyMzkll5GUrNeAc9iRthYSbiJU1q6TZokq+c4isiW+o2a
ixxnjN4fSjEfNppy62eulELHqz1axwammauSR53Pq6G7l2UAWwFk+XNXja2L2m8IZRsajC/E6nZi
WUTEqfua2jNxRqUxn3Yuxpzsp/RCSZRwKfQ23Ga6+mRSDPJULiJGhj2sGcJ0exNQs146bRRZ6Q5v
cPdZ8FDmuxwLmvJNm9UPERrb+X9TnMdkFmvxWhsMdjRx2fcLWYQZeK7BN05ptqYNVvcQncf/ly7i
6jE72SeP1betxr+hPvQFj2wpqqpPvG5DmQiyP24iLvYP5f6ZLH6yB1T6y3rfPsbBL/87ocZ/BB3/
7ku8tBlN7RNyaRWfrG4Yssnb+NpmlOGPk/cIA8J8ZjnQAnxNewSuC/oB5tnU9dRpgH6VlIIml3Wd
wFmFjzMd8k+lPSrat5LSFwA5F7UCfoj519SHfIOOplxC1gdWBSf4ZTNkx/aFsiRrBRUE8RjM9yey
9lKudtoleVwkiYwkQhXBMkiu3L5eBPTtrFYHCZHcsqNfRP7aTzDsS0tsZauWTYVbJRvfuht6ujc5
iY9NcNV0t2yFHIkeHoF555NSrVOHUw2MlSYdEH9Vwtdcwyxomec/+PhrU+NowJGZdsdZ2cxd8USz
ah6VDL8lBo8CkihuV5t0CpbHxQC9M/YH4sLZCgpaPb0eLilvuH3KJdmF3rQzPun9WzZl7PC7O9lO
L6taPkuKEYsET8GZoQ25U5khhc59HZ8Kq2WFgRpF4QSrgNUzZk9Mikpnqlt4fedeDEZSIzZ9UNeS
nhxEIJfgNx1pvRLO2V6ekiJNfeAhjAXQLkJ5i1t91udE2QD9xEcERC4t9BuZ2QRfk9NmngNshz5I
t9SriAHiMC+JrgtFuUBbdqwF9bYW2gnNkfvIFNs+4712w2AgClM/98FwmTGCQfHpeDr8RRSAyswX
VB9wwzwglsHWS3IqfOQM01brpKg64r+O39w23zGtUae962G/3BQy67GpQN836ae/v7ZAglQgSzFU
9GNyWdbYEHW92pIZv2YldQxVRgNoigP0Wqs4P8XqsTIU/RCGZ7MYZAwSSTXp+Vx7I4J4HUnyksT3
ZRlCc2tcbau12bLvjXNNN/AkhWyiNHLo00O50Vdlnh4qAzh8C9sxUrlgPCPKeA0IyCkVhpp8haAj
n/TS2BnRDTP6pcsqHpTJ0gujpaf4c/at+AXZDofVEULaBelNC6+U1vkob0ujXLaavh1k+0gw0uoB
VNk97nW/vgiJQeGSXI0MH5VbQQcyHJuDQownckbfSco8ZlomLQibqxIS0DJvwbWnx2aBVdelVEus
u6Qe1nEsr72u8riX4K1HzXg09rVjWe5+yI1lRrwmKR0oS59LP2XAwUwNo3qkNV2oZXlcQn+qlO4i
7W/H0OgPc3VACQ3y6KZwNTyAPpSxUHP8XFkhq4QZJfSlIuw1nd4HZCNABpPh1BuAqrDTMxY2+8HD
omMqIMbb379M1MnG8dbmMcHrIYRqMgxAGU8OI563K9CYMXDGRU+gWxY9EvV9Rao1I0/ltqDOGtsS
K1m5QwNzMjbtqVeVNEb7SVU6U1BvLXF0gUqwwwXyvg1guFNfTVi76l0Fxhi6U7QN/fYpN9J/c3Uz
IvrmfZMmQQ9TZgHXSREEuPD+fVcUaUxHyAktzNKcAX8G1MEbNjCjN8yJEdrQUvPpyLAu5hiVJbzk
s0Jp9qq57GmsFD7tQFOii18WQHdy0+Sa9VSHOnGNbo8MQYHkJ2jPWVhXWtxvg7A5z6m0RtgqRA48
eAZpeCQIMhyumUiX1McBU51S1BmdV4ulsVWfZNobM6+uJcwsVNDhCB81zrud37bbzmoOc8GAPBDp
sd+67F6EfUuCkzLDHHUhlPiUfHq8hkb+BFjMdwwtv+hq6cn2tXhuBeIJ49l5JcJrAptWZVvhXVSe
cjpCPsojO+UdeMUGNc1sBEkMiPNzlygrSBH2zCzvOl/aDMAPsqRzKgX/cDeXW5/0auMqzamRMbvq
bu+gXTvGWrytap4euawC0LLXkgI10W8QfJb1ZYFfj07N9RgVl17QnzYY0hftVLRI9VpDA1t48tog
d9jwu7UMMSOtw3tXzs9j4pcaFXIoXcwyNBYitLZeKm+yvNt2Or742DpPFJV6JRELjFyODTIoAJ7p
+fKSr/5IVog9aDueMsEVbeg1vUGnNmE70kvOjmqXELXBWAJMnccmUtnqOhzPp5wMBLcLvzm082iD
9PWq5BSuBoocZhNQb7E9W9Ho+FNNj1vuKfIpImqxbZBmgke8KYh+nYFPTNeqGsvzUYMLQNe/vgoT
8yxDuc6uswBtyzDGzlugIeF9EesgOxBFWMnGlewrna4pAuAHQh2WgMlh5mQkDnEbUnBl27qI1urI
cCHLz9HJ7CIvPNRV0iGxtM4KRHSYzhX+fb1g8r/EurlwvSrlyXQdqh1Bjf06aXySIRhT4Gxjbu6n
115lHPWl9jmuLaYl4toYi4s+aWqHq3pTuObTqGqHLrB/p8NejT3FOxx65CgNuc2L0rNix9DHI4yB
Mzirp7iEy5VZynu9oq4DKL7LtGEfFZgjAJhc01P1ZwgbaMXYw7bU68t2tA5aEzCHJtN+jzYRkBRo
WaTYKj2EjPACCOJ1ozaHct/fJf2IhTeFJxNra6nrF70sb0mHXsBk+YyYcWaVRNnp9k400rEX3aCZ
mOGsntuARKs2OCNW2WGXjngjfxoDgMicsb63z/thEv8Fq6zG4qwUO1e6ayN0RqN82zPB89R+qTT2
fYiIGPFgiznD2Ln2Y0LRaNqOLp2U1kmOkE87TZsdstRtSTxbo8HZ1XbtAP08tC6TvppH7DoymAyp
0NCMMpkMH6NgAKpB/VNdm/ZFRzMZ8uhMixE5+QtFvWm8c9PDbm+VM0s/k+hdeFW3w2PC5SLh9IHN
F0yToyPZBXcyQCjlGRUIOvbm0kC7EwUT71vwfDhVunvEqmiktOsasLwYuK8j9dqyt3gkYPWdyRNY
krXyqnDVaN4ExsIL7jooWknz1IfZPMntu17T4iWhiHdkkK6D0ltHgfLQdmE9Z7CWgHy1FwOQCMYp
3YKBL7yqzNqEdFhn2OKJB/aSz8EgeU6vDvqDVKpMJME8MEWxll02HsJFv/A94gXHULmwI+kmG4ar
LBovpvzl0a2JsM2ZGWsEOG9oMcYO/e8ULT5FV9ul91kzrqzRXDM7moaNBOVZbKfAGdI5JV+ulHOn
A4ec4FuvgWk3OGtE52IMwX4wCvMuadsDwE+P1tBcQHnP50Wo4osavEVWsTWBFh45rjmZUKGkhy39
d4ZguUJffNSPslx7imS6IsrKq8UBhpiFkpXHUZez+sJVKYyTYahXYCnUhe5q3rLUkXvrHXp+5v3B
gmGphNjWrp04kobZf/sjlS65d7aTG/Y2QkXMCKm5COTkGrwgfokMOblXuTvNVw44N4Hj2sMUdEec
S2aSvmWmZAHLEsAz/JrnP6sc/UCl+UVS891Ilq/4vOm32yxI64vsN7ktf+gvvco/vn+gP5bxYtoy
8D12Fu/q1ee39Zwx83tHifdkbTUPj//8h2JMmVUqdmEyMJ5//vFLnKXel1+b+icZ97YtVPXlt9SI
vN6bs/Sj8/D7H/G3ATi/Pc7vfYCXFJzNAx9Apnon2eiD5wF4omAfx35TyM8/NALengfzEyhELL6G
8nIeMHL+R84D60dalwQIeUGWvpUzPZdYf+RS+OYIv14KKjIlQ6VrYJBb8vzz/hTY05VCQgo5QM8/
/6lTsH9ICAANqroM7uu3p4CLmA7KHzkH3xzizTkwPmHX5Vs2tO9dBha/lm30EfbLC/2N7oNpOVC1
D39+lXBl7nckbN+9BpRPxkQOtPgrLz//odvgmy/wzXLwhbFKV+xjF4L2SQCahLP65WagQfFmPeBC
MAQKRJUBwfMPlet/ZD348YnQjMlt/rGTYH8iqktB6vjuw5vik6bLqi7rf9eVgDGU8q0c9E8/GQkn
hzGh6tBAnn++eSKIT5Ozn4XiywVCD+BvdgWwTL1cli/xVV83G39meyB/0pl6Kfx8veHf3AZcCbrM
YgAs5eUc/e2WRdxG6kdvAygO4BvkCdfwoytBxrFHI//l52+6R9I+vCay6GnojplJfO9isJVPqomO
iM7X11//ve4IjeEI6/jH1kTxCck5jwbl5VqQ3y8LhNCB8mAf9frc+NstC6jalZcr9K8vC6r2yeJC
YGjFKvtmPbDMT7h2JtH8n78V/sBe6mttRcpN/PBcegWP1ZtEzX/7F16rkt8e4Eu18VxSMK149xen
UOKXQ79sNKY//+vdk/e5Inrzy9cK6fl1vvzzLx/wty/97rVeP9Xrf1wHj+W+vPeH518MX97mNGD9
5z8YPPoMJLfl/uGx8t9uhUHJc7f/+ob++Y93b/fNPfC7x6+qffJ6mOnMTNaD1z9Pn+qvHRZb0758
Pcx02JeN+0ff7XpfDt9SfF42QR8+cpDs7/19/N0zTaguxedHX+JgT5TiL/+1T/L/+eVwD3Q0eHeG
2GbYrCQffZXDfZnSu4j2r4d6vtxfNksfPjbXafzNgZ83IB898NE+qvz9Q/f4mL9725PL5vU//PWL
8Xj/4A/fv4cmF8/HX+D0IeDtvx7n+S5iKPQTvsxt89Dc+49lObw7uNAUHkkfPenbJg33d6/HeX7X
oBh/wrve7cM9Cr79u+bFpIL4Ccc+D6IoeLdgMTk0fsJ3eLFPgviXk/1D8/aMUP0JnqQfPdXPaSHf
W1q+bFc+evyrx6r+ZfYI4ix+fbPPi+7LPuCjRz/es5izYNXlu2v8y777o0dfNSFHf9fl+dro+PCx
s3fv+Gs/9aPH5an8VQx0EtxndyiFNhWMuYfq7fmndlSUn3HV/2/ZpD9+PKH0hGT5MxbKYMzK99sB
Di2bqk199dFzdlEion9/BX05+E+4e78v23p908+PwOmDUNa8/re//jiZhGHTV/16pC9Hp0Wt/YTT
dLxPp/P0nYP/hNN0/Oixx9kP7+6Kl/b6VDp+9CtePMZ+8HqYX0/L1Ln/8KG/3m9IOl8P9+YlfsLz
cD6FOQW/SSd/GT78hOvmj+Sf/zif6mtF+3u7+T+QSvXBVzjgUfDD1KufcAn9W1LnB9//HzWJf/Bl
vr8e/RUZ6e++ke/Vm19Hd7+tQl9Hct/7Z+9L7Olv3MeP+/Jf/w8AAP//</cx:binary>
              </cx:geoCache>
            </cx:geography>
          </cx:layoutPr>
        </cx:series>
      </cx:plotAreaRegion>
    </cx:plotArea>
    <cx:legend pos="r" align="min" overlay="0"/>
  </cx:chart>
  <cx:spPr>
    <a:solidFill>
      <a:schemeClr val="tx1">
        <a:lumMod val="50000"/>
        <a:lumOff val="50000"/>
      </a:schemeClr>
    </a:solidFill>
    <a:ln w="28575">
      <a:solidFill>
        <a:sysClr val="windowText" lastClr="000000"/>
      </a:solid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Statewise sale</cx:v>
        </cx:txData>
      </cx:tx>
      <cx:txPr>
        <a:bodyPr spcFirstLastPara="1" vertOverflow="ellipsis" horzOverflow="overflow" wrap="square" lIns="0" tIns="0" rIns="0" bIns="0" anchor="ctr" anchorCtr="1"/>
        <a:lstStyle/>
        <a:p>
          <a:pPr algn="ctr" rtl="0">
            <a:defRPr/>
          </a:pPr>
          <a:r>
            <a:rPr lang="en-US" sz="1600" b="1" i="0" u="none" strike="noStrike" baseline="0">
              <a:solidFill>
                <a:sysClr val="window" lastClr="FFFFFF">
                  <a:lumMod val="95000"/>
                </a:sysClr>
              </a:solidFill>
              <a:latin typeface="Calibri" panose="020F0502020204030204"/>
            </a:rPr>
            <a:t>Statewise sale</a:t>
          </a:r>
        </a:p>
      </cx:txPr>
    </cx:title>
    <cx:plotArea>
      <cx:plotAreaRegion>
        <cx:series layoutId="regionMap" uniqueId="{078D964F-86C2-4366-AED5-D1C52AD62657}">
          <cx:dataLabels pos="ctr">
            <cx:visibility seriesName="0" categoryName="0" value="1"/>
          </cx:dataLabels>
          <cx:dataId val="0"/>
          <cx:layoutPr>
            <cx:geography cultureLanguage="en-US" cultureRegion="IN" attribution="Powered by Bing">
              <cx:geoCache provider="{E9337A44-BEBE-4D9F-B70C-5C5E7DAFC167}">
                <cx:binary>1HtZc9y40uVfcfh5qAYBYrtx+0YMSNam1ZIlLy8MWZa5AwRIcPv1k2ov15LV7f5iPBHTFd3hqGKx
kMiDzDx5kvr33fyvu+b+1r2Y20b3/7qbf39ZDEP3r99+6++K+/a2P2rLO2d682k4ujPtb+bTp/Lu
/reP7nYqdf4bRmH0211x64b7+eV//g2/lt+bE3N3O5RGv/L3brm8730z9H9x7dlLL24/tqVOyn5w
5d0Q/v5SlbDKyxf3eiiH5fXS3f/+8tFXXr747ekP/bDoiwbsGvxHuBfTI8aloCEl6I9X+PJFY3T+
5bKAy0gyFkn8dc2z2xbu+6kZfxhx+/Gju+972MQf/3677ZHF8Onlyxd3xuvhwU05eOz3l3v9sbx9
+aLsTfz5QmwezN2f/bG/3x47+D//fvIB7PjJJ99h8NQ9P7v0AwRbX9262+GrQ34BCPiIScxkyOWX
1yMQeHhEJUdEwFc+v74u/RmLv2HP82h8u/EJHtvDPwqP5L4pyq8u+QVoiCMWESIRY8+FBOdHYUgj
DjHzGQz2denPaPzUmuex+HLbEySSk38UEse3Tt8OtzVE7q9KUGF0xEMU4SjCz6LBjkJIYJC+yGc0
yNelP6Pxtyx6HpHvbn2CyvH//kehcoCKURe3+uNX1/yCGCFHjLIQS/HF7eJRxoKyQVkUEszEZ1Si
r0t/RuVvWfQ8Kt/d+gSVw+4fhcrW/MoooUeEEUwk/uJw+QgPHh0hCtWDYfwZD/oYj5/Y8jwSf9z0
BIPtPysydrduudW/EAcsj0IpQhmBg7+jUZwdkQjhCEXicxJ7UjP+hh3PY/Dtxic47P5ZjOr43t02
vxCGEB1FkZQhvD6f9yfhwI4iBGwqCr9U+Cfk9ufmPI/G1/uegHH8zyrip7dQL277YnC/EhF5FFGM
BKHyz8o4EpJgQO2P15ME9Tdteh6WRzc/web0n1U0Tu/zAiJl+YXIQAdICYVizb+U8sexIsMjzDkT
HD3ffPwti/4El/9u5ikq/6yIuR4GUA4u3O3H+774Wll/AcliRxIToFnh55BB4aOiIhCQLEYo/srB
nlDfv23V8+g8uf0JQtcX/yiy9ea+H16oe53fNr8QH3IkIHAo4vwxMPxIcmBb0deAepLM/qYxz8Py
6OYnoLxR/1+D8rzE832j+Ogb/1MlCx9BLFAk6Fe3PwKFyweGzDiIXc9SsC+C059b8zwcX257ZPj/
Y/Xqz5Wtb0JfAk14+odC+J249ddX/9geiJZPbv2rPv6zr/Yff38ZohBxKCDfQfbwO19u/qKL3IJY
+gK60Bdntzmky93teN98k20e/8r9bT/8/pKTI0yYQGEY8QhkSAJN5gSBDFfwkQyB4cGaNBICC8iM
2rihAEETHREgGSBpEhA1GYbY643/cgVBR4oQMHFBMCLhN6X2wjRLbvQ3D315/0L79sKUeuh/fwmM
vfv8rQdTeQQ8Bg4T1EQEloA6h+D63e0liMHw5fB/VdWAZ5I1WTp1laqqecuiYhP2OKnnaPudn55Z
KoR08mgthiiIg6GABUMiwRWP18rboDMd7bOUarMZ+Xi5tHbX13yjDd2s0r5rEY2H6Y0km4Cv53m7
orggb5scK1zOx3PTbZjGwIS+ScfPWQWe/NEqYGzA6cA8xgCd7z2QdaWRrLVZ2hVLOtR237BpiCfM
N2Hu0pV1MQ/amDm2EbVWMh+TJYtaleXdlg5xhLtXf20Q6EE/WiQwESAGMcAEUsFji9qCd4FEeZb2
qy+2uIr2uabRZSTD7HwuCqQ6GjTnXTN6p2a2HkCJbuNhpV5V9Rjt10K/D5ymr7IhbI6JF9lxFJX7
jutNN3uXED295/Nds+hkHAbFjD5loyrrSc1iVIumCvtcSRakpEcxLqTqRRlbsya2oLHG9BTZIJFd
tekinVRNdCprv/FFeWDB5YTN5Zq1Cc6jJLJjTMWSBsgnk5dKI3zIWbb11pz0DO/KVivr3i5tsA8K
G6/jh0AfM+4bFU3k0C2qwdGuljejH9+Mvu6UW/oi7ma+j4abbPJ7sYxxM5otcUPS9s2shvzVGh1K
Xp01gsYrWmNBl7Tl2YEWQ1JHmZJZc7LQ6aod9YEQvpl7smN13sa+HTa2EssmmFqFMU+gMsZBMSkf
udOxYJuefJr5lIgI1mymtDPjhlijevoG1KND1dKY63ofNlT5xquwHDf50MQVNTvXT3He9OAeWEZG
SWenS+PoK8BTVQHZ+YG1ap3GhNNZ4colof1Q8HOs7YleB1WWIp6CQSEkD10EkTmKFFVtHJRX9WR2
gTtbOr5hsrgdqyyNog92Nu/7/k67UeXCqjqX532GYrlclE7vRDjGreCbsp3jPOv9GZK0uyqH7H3O
2+B0sYAc9/V50FXTJV5nM8Q5HC08ZPIiayNzlxOblarrwGnt2FWFmnVz3y+6eIXX3NxKUnKmCH0I
moypMsyKPZ+iKx56fM1qPO77KffvplEb5YnMt9PEZaNYg/Kbtqt13CwkU2GmV6twHUalyqhvr0S9
+E3Iep4Mbg2I0tO8OLCCzbfULc1O09ZHarZjflqMXXlCPDmnrmev3DryywG3dvNHnH4pS18yx+dU
eme6xZV58WXu9e3tf16bFv77Y0jz3w8fxmb/fXf6dd72l9/a3puH8tI//dKDNd9+C4z5Yt1DVXr0
5ocq+Sd18PP47k8u/r0iCUkphBz6Lcf+UCEfUbv/Ftcv932uiRIdIQYqUgSkM4xE9N+aCJqrwBLq
JZUhARYkQXP9WhM5FFLEkUScSujmCFz6WhRhthShEEN/x4WgPML/N0WRPejBEN9AxEIojk9LAo+C
3DaCia0rfL2xqJJqzFmZ0LIWatDL/jv3PFeCgGA8LkFSRGGII87BIxI28jjhV3jOYI4j+Tas+3yb
47q6j0hkX42h7tJ5GaekzdbePoQL6tW6jEKqqqD+ZnVZE08jJtf1mIkx+YldQD9+sAsLJCJQXbGk
HPSl70uj7PsyqpZWbCfcvB802BFOgVB8pTs8RAcpV7M1DXGbrGzmpFhOqfMIhnLfzs4zzgFMf7CB
hKC5IMxAiadPbKiFZdlcebHtytlus7rPDiIszeu/XuUpDQLEYTIjqAD1gEsiH65/R4M4OLkq1kps
iaE7Wk9vRMTL3VQ2nbJTP/3Esc/sCebUsJuIUyAeT8+Xwy5EcyXkVmrONrOYG1X5Dv9klR+IjRQS
IgJ0KAYzQIGfnCqc1aGdaMa3tGhhG/UyKd34yxGeEPgfOw/II4OxL+xHwLjxsfNosIJHH45vViKk
2qD6NJWrjWuiL0hVfx6Ff56EP3MenkFKhuyBG5OIIvqUsM4+Mob3Ed8akKrjRoSRKkZcJ+3Kmniu
2E/oIX4gW98TZDgZEoeCEHh2AOap4gkZK0MRrY7nfGuDqFZuNPJk4hm6bMKC7U1b1EmnLdsUw4R3
q6nMJkRt9oE1RKtJz/ayqoXbEt2OCalZFipEbRczIpqE0nW9GHDXdokotLR7X+kyJm0rBuW6tRiV
mewUd8MaJp5WwNFQBeWsbd1PGGf4TJxLClMViUHZ//E8TrrEE11Kvs11gfcVDcR+GSmK+UivgwVo
Y5X1e+3yT5wUXRrhGr+e8kj8xNXPnVcJmRt4LEeURE887aol0jRr5LZpfLSfo/JMg5inQlSw+K8P
7I8rgXoL9QP6J0HB109WKrqin2QlxZZnZRvPXgjlTPu+LxBO/3olOJk/HliJ4LkahEkUEf75+nep
xbYhCTju+TaSI07rMSh3DjL+BUZsvmQBHARsh9d5Pbdp5YelTgaBbJwx3U2qNvO0k33XbBdQBLzq
PWVXvhzpLR2t2E2sAopJrF+uZD9EJ8MwmuO6aMutdsXSqi701bxphKSx9aGNUcv9HslF7LoiYhvp
9LINbG8T5yxOCXUyhC+iJlQ0NzTbTgO2cd6G2akvKnquaThXcV/0LM3HGScjF+V5htrqdrFVu49G
OaWoketukTRQZrR8X9uBvy3JGp1PGDa+9lEfBxlqFJWOHQTC2WlYLYmsB5I2WdfuC1q6uG9Do8zs
u9cRdt1b7HV3K3IkVF5YjVWx2CzWZupTrsdlo6VudiUaqqsAdfZcoBZI78y7KandvEKLNBH7tpvH
7NSNRXZTyLXcjq0Vd2zqZ6MyRN7VQfVGN1jmqg4MO64Gd06kI2e8LRKLyh2Jgnanx5BADzLm+BKa
XNMrUjBxjCLSn6/jglQ+WLbtrau3sJ0uFqOsVNbYMulX45vDaMoZKchSy4n0EsAsa9/6xOPM89gH
ttw2dhrvgTKBTyaiT4pCd8o0PjyzQ5aBywj2e2ui/k3Y6/EGFIXKJi3teqYyh+QN0LZlUFTL4Vo0
bbT3Ho3xZG0QO0ajEzuyNjUWZb0qc9FlsV2h9EN3ELbQhjSR8Q+dRbnDuXQbLQBv3I/gvjHo6W3G
6inJAVtIQmNYplFH6buiw8sxlzh6RwqLRiVQXZyPuUVUibGGdYRHvYghecyQOaPFMVW3k7yZejo0
N4Q0Wo0IVXeWVrAHnlE48XKs+qsmAiKUtMXUpQVQnEPbu7gBdeXTmpOlUsiDfJGggWTVVuCuWqHv
9csJrlt7WNnATFI20wIhlCNVZDPb4hUIjoJ80H4AIXqUKjcZdLCRs3snW65IXvvdmKH5lK1BXqoq
yuXWmGB1MarbNhE6O6v9nO8oMeNDvxOCvcXkiFGFGFgZt5hBmxwE5XqCJ7fxY2gPhaTuOB90ewUN
9xDX5bKZO168xkjOaVl2w6YH23ZTYPKNtIPcCYpawHduk5zNcD6atQZTi8azDTd5eDMSwY/JYu9N
SG1aelcCP7X2vcwkC4GgErsPQucUCyocQ5/lSxWudNoGgkWJbWrwPhL1qfBaxsW8FPtCOwF7pbki
fdneIpdXZ5UOp50gLvtYk5Vmqq6m6dVYoS5pAOKrjBO0q8qgSadlLLbBDFUYqKi7G2k7vMKyX3Zy
Ctqt671ILc7DjUAkUC2Wm3kEgjivYXSc4alKZ+4n5XwVqbE75LQUx70RdojbdQLxrM9FnFXZdb6M
0bF1YX4e1As+dm6Qt6Vg5BqvdEibPCdUucx5YOUu22EE3XbRDmU60xJCQQT5oazDMWEdkOMW0+I4
78a3Qrj+IAyqY6h6i5q89zuXrfp0aKjwcRdNa2J0GamcuapRPGiqOPKVSeYWiDeh61lPbJGOFV+v
sOX9abfW5Ye5hIyLAlxB2xuWW2vr+aIfzbSvcJC97XKUK1+v8prZaE1ntwSJXvh6msvqrQddamt6
aMilzvo4ZxdZ014iVDf7tmjZfvKkVlldJfk6jtvGi2BjCJvu9aQHrOqubleItSB8O0tLTqOmP52y
ok9EV+XxPKElxtESnjQDiXLFRNFsXMPrhDZm2phIdqoPB2goQtap1bnxMus7XW5cxHvVDCtWlQ4+
zaxX7cTpayBJKyg4hVXUQCizEG3DkNF0mkx4GunhVVe6E1LpRfEw6OIVMvg2y/RtaIyLC9g5cTUk
oNwoGw2z6nmfFOUapTOexpj4iZzZyWeXGmVtyrN8Oa5EdBqZUSdSBKuaCZs30+Tt+0xmIuZLaGK2
rBeMWrGpJs0mxeaJvdW8mNOwyZcNt1lNYgF6WhlHOpiAVi26uwZeNr/CuiS7hpFs68qpiUNINmdl
izoV2kBeFbDfd05OowM1tHHgDdayGdK5rWYVNt7whFuToZQurh5TZsAjqpcrv2ioZg1Uq9W9GQvX
f8ABBgHGcun8Pq+WWYCQ2ep46NdPCy61yktWq4n723ZtzB5+blWDmPtNFbkoDqm0Sb80l5D7EwTJ
5wyC0G7Xqs9ieJSmfgcasT3gPMtV6NdVhctkk7rJi01Z1osKmYAwntyxW7P5nDfRzYhLlOQyuCbN
1MUEivwFC4zY9GtW1XFdhJqrjE1wcuu+iVce2SvQo6942dud6apAyWFFu6Gvq8O89NGutd7vfVYV
kOW9tltG4VCMFuNtbhq2hZQSpJnrkZo6DOrb0OIL3zVlolGh3xkR9amNaJoFS3WsHWSLuZfmExSk
Mq301OxWhsbrHLR7HZczne5ds9JIGaTbpHL9qtZVIuCMFKS7QJidaEy7n8r+k8HYHOYpC69IKO3G
oQf9a6wPy0ppbCSZQaULg/FmrOv8E11rlxaAzbkVC9pzarNNoKW7XGmTb/o2++ik9WehDvJNU0p9
YKIqa0iPvt7NI5q3U2WW2Ge2SocWvbJrJOKeFHizinHerBkFHSuPcn2oKJwEMWO0CYkf1IyrdWPm
sj6OlhJksKH15RTP9TDFnmbmDs+4Oc40roeNHsAjklXNNtMy3EeFEaor2HEd+beLm83pbOazuTH9
R9p2/sR2pEvysJlj6A3PPDF9KrO+vyU9o9sW2XHf0mVbm+BGZ0tdK792eWp1pg8ma6u06OY8yT1r
r+d+Hs4kn8wWQRHczV1+0EvrrqOuEEoXAidWju6j1dMKlRtIAaj1poyNz6ekw5Cba8PyM97p/FU4
ah33qGNKtDioFUGNSUDIGC/mwr3pFj0oE/iTAo9N3C5TagrI2+tQd2nj58SZWZRqNOt2lAOosHhU
/drxU7yGINmWZfkKiD11Kq+yZFmzLlcaHkZW7axv+iooN6CAp2ON7jQrd34Kh33jQULkRY93xPA8
BWUUqjCZo91Q0nXbBFp5yTe9oXyzsGV5ED0DcZBmrhIMKueONK/HOWgT6+swgRYq0RamAkDl61Tk
Mk9ZUWXbYpTllsD6yrX0brA0e8tbNqgOQTRPC0vXat0Nnb1ehl6oflwOQ+BvRIXHi2JcE3DtOzkE
UKOL4E6U5gaT+lSX7CofoUKVbXjezPw+r+/dJMatLUuvUJm/HpgvVGu7Q0f5SUnD0wCvPm64708a
F5w4OEEnEZL1NpuIuDMzrzY5bmOoUrEW3bglzLZvVvIRpLhmI7AN43ACzbmxXaM8XQIAsC9fe1P2
kMX0tVvFDbMV/G9v6y57Pxt6UoTNuwjT4bhvIxf7xlUb3RbXBZY72ravJ1G909juuyFqYtrrM8Jq
sB2PRrFunFI/LrkaKjMpHPgqiSjoF4XFe60nu5lYc1lBVO2bqvgAssOeTUsSCEtVgEM12HFMbFVk
O3j2czzXMqfnoJH390PTSBDN6L7OgvYgS8o2Yzat23bKPtSEQ2MO7f7rwUYFZOMMQcgGlN0Va9ht
2j4CubylGydRc1jqBkYj2VQ8UClm04gsPC4a4ZN+1lUCj9Y5JbU+xZGb417PwFW6TEJzP0XbIIcW
oZ/KGrr6ADgMbLjCVQ2pwGcKZCqdrAbwhr7VqCngV4Ll5xGZyphh935s100/AM/XDNhnW2OvaAY5
v8uB0BN5WazklFTZm2HRZy3LIqVnwD0POqQq3rh9UawdFH19jYZojt1IFJ6r7m0VjiYJedWp0nzg
QfQG5PghXh3U7KXrATRX33SY+IulGdubGcRQtVDa7NyUh7toxSbtsmJRne2r23L0w7aIihZSiqkO
XCOnFg4jI9tOwG25e69DP24jxmCnqJpUW43nNLSLKlpi0pU0/hNfCnJemhnYHSPNZkHIbAI5D8lS
o1MNPcumgv7nMOkMyBEzMcXuwg3QYNBO2LdFF9CtLjK/BYnlyvrcbLLOxnTMzwTQw/PeBj6dIXek
kczYqZG4BtI/Q99chs6erRhp5cq53iAGzbHQ7g2pqzX1gqANLh1K82yQMZ/Y/BoHGloX3QGXdBPa
5Iabuxk2deCONwmbAVIc+m6Hi8Bvod6is84WaJ+bWh9g+qmXtUqZNvgULbZJ895XpzUR0U0fGnYj
ZnqfzSFOMNbjtmgIetOMzbDTYRVcdd3oPkxwti8GJ9jpUpIurggJtt1QjNu5nYt4amR/Rn3fphHI
OAkvCq6QLV2uJmDzGnhfz6+RqePA5wPZoLCEY9iDxhc3pG+R8kXn933bIDWj5t1igSrmoHjdZXmh
09KGS1w4oEIDtMhbWVECWjVMr+oK+R2zmiaVZuzQuWF559clgYaJpQ2E7wb1od9nUUXSqaJT4tp8
vigRrYAt1t2B82JMNExuChCi4rEFxNdFyh0eabiZQUupVTX5rcF9eRrNzu0r1KRaTvNGQqBDL9W6
Y1OVY1qVDnglJe2pfBg/VropYlqHUzKuMJPq1tFt/YzZtm0GegzrLKkv62K7UjzusnoSh0zIDDQX
YxNSApuHBuxq6jF5X+sqjNk8fJwlmd6Gdf5e87U5tXORvWnK9SO04+5STrYpVO4CH5eB7zdh7cbj
APXXGNM3sGx/0E7uC+ajtC+ADvfRssQuA8kNz33ZA1CuOMMoAG1Iu56krUegBbVBCKpjyeJcaDg+
xnQbWpgs30DTF73xuQsTOILdm7GCMp3VZlBC+1HZwkBvtVRMvwKtQl93wSRjJ4vutqoLclmOJbrA
1pK0WKA1VGwt3UWN5QfbtPIS9DgWdwEZVBt1Jp6ytYoHeKgBBCbPT+peuxNtbJ0yOdf7cdYgidqM
pTYw7TYICh13vdCK8LA8LMUCE03qDFciNFNc6fX91Edol6/58rYwblZNVTlQONgHPpsKyIFc4oiE
edq3pDtvSGbielzKEzZCpwWPYlZ7OH6v4GmDLlRO53Y356Q4yUddpasx5TEex7JRQQ2K6nEz+4ar
yJPx1VKh6ONYTRYfgrVetuPEiYgJW/nbUM+oTqOJzzR1MNb+ZOCQ8Zh0S9WdFDn8OdvaSs7jBgUu
S0UwDzDqrl3zdmLUp8EyQae3DutrBDPwbTc2UB2XGmaqK72qmIecKV1912a22FQinBMxz3mKNOvj
uu/odVbr43oYz0QbukMDD3AoU0PtgFht1lPtWplWXBDYBV97rwptCzXwxtzAQu4a/ijQvK0fcmdo
2jOjh3pT6Y6f0EKGmyacCkhzYtDv4DkMchhoi9M14mZJImOzXUiz8Xqyy3pVZ6N9XdYkOkWtROkU
REghHSxqCSpQ2fuma3ZhJ2cHS5c+sWu2MjUsIeTEFkH9DUwjYKIt2zHO+RSkJTc2UlERVHEz+Gxj
eQ5a+mLrLKlrKAaKex90itm+2QTZ1N2yWmL6gEn9mkP+OfOtgD9O1DBTVhk0k1sPrhYnUL+LelNi
d5nRHrJXfQmT+HYrx2KOKeiXqoOnKE4n6i+iPKQJKDlj3GcjU+sYnIHgzlWZTXE/ZpB4YY6wCejk
lKs7u+VjnnRl1cWeRbEMgj4J5pp2apS2PqV5BUN1299wW1ZFUtQkgAahY7cMWqmdHAWOncuGdJJD
B7OywV9CS5lB/LfVti0Cls62A6uG4u20QPXD1M9pENZoC9LHx7XH0V7P46rMOt34pdjZaZi2oNSG
SooMXfRY9ymBp8OU9kEdNyWPdnrQTbwUtT0QUV6yQfvUjOMhi9AcxHBawoSBKpyCquNPeV/hD7Ph
ZZa0VduGwMEXvh0cGilIod1wHHHnt5zTwEDyQuIjq0a59Qvu3oD80b3Soh8u80kMb4UU1Tl4Hvpi
kO424ej4OXC5KWY2F5sWoi9BI74fitzt5BrO53TN10wh2WQfQIMFhg96eXesST5kKoKch9TYc843
vtZBnU657aq4NnIYPtURCucUhdmKEjbNMHZsqS4gZ5JOXkMt9VQVpAE1iy4e2uDaZG7dD3LpDJBu
BCNVMTRqNbw9HWhdXddszNKwEPakz9mUZOhh4pKVwful6+K5KYu0KQz8up/6Szp10bbtQnQOsgiH
n+4lyBc9KHqU8xlEdOCyMrazxfBITg1pusBIwaRnjrXTCe2i8TxrmmToq15NpEqhA8riznWf/Oqu
9TDLaz1P/4e9M1uyE9e29hPphIQQoFtgtdm3zvQNYTudohMSiE48/Rlr/3/sXeWqKMe+PzcVVeEm
FwvQnHOMb8zqUHaVr+NUdU7nMdvedLd+2VxVpuHYBPtyrnLimjJN7Kgy46vqrAw0IRg6J9VW5NUt
pMplBe0SsnuTVeVWnW2x5lqX4X40mLp6JepjQiWG2TkkEF7KgZ/Qwc5dWg062vZ0RFVMjUusg7Sz
yC4bkrFOQ7eABkpIOW0pXBVyaxz3Zk+Jho4DRaN8AlAnrtD0mVNQR2Y3VqV9imavTRqPEXOp1Q4u
NQSPqEi3KRjvHe9ChgOMR89U2f44NApD5IBpxeS8CIczAfY2pp76dd8kbkh7BVmTLnH0huva9qPX
7mJUCPPKt3nkl4mlvS+oMhButp5/+KBH00tAUeVWdizIoCzal8RfDstmvkjIDS/4ZwgaBa1QkpBD
DQ8B5Q16yRexNvHb6Mv4Go6UuWmBCDzC+IxPUcD5CxVK2TwSpKzRVYeLS8fWyffZJwaNDNHdiaLC
UTzbtIKcFkG0m4TGu1XPputzwkL2M+xC/jLhFX4taG0/m7jbMPhLp++6ngawGPqabmkvw+ajJ4Ke
itWvRwpn5KnSolB5UxKHumOirz4O4zth6/Z7G28FFFOl7qbVhG8T4TOm40npb7WQ29nqEP/dLRIy
REswMGWrHuZMWiOepBGJzYwO2TdnVXBchnHWYL7K6L6hBdSIpHfqnmwhtN2S7IOyqF6pk+On6QLz
ChOp+KKVNu8E7/6OgFnLanydzSlCJ3n0XbV9Kbwp3zoV4NX0VTG+BwOJvkEFDr+2zrtsthsQAl4p
PGxo4Tc+x7sOj8jZkjBESTE1EC6/fgZbsmQEuk3W0TBMnUtCnfm+469E6PLEV+pvhmWR7zULmozG
zqTUJ8DSIDNH8DFGu7dmKL5tEFnwApi2f0+6sThv6LXRVG/tcGjQAKaj067cq1k8o3h1P+duMvdR
N9ADzAaQR0IMaoc2r85YQ75WkHtMCh+eQruhRT4z1R5m1dS34DjGLsWx3++4sfoedtmIKU9B7xJV
i6akC7R98m4ZZNr4NsGXIyBChoGrb4JxaU/h4pPTWpTjuQqN/ajRpPWZYSPvs5rF7ZYGSdU+O7lQ
mo+NNjc4MBKbhxXuXACiyRwwJq9BNgc9pmijRa13XdU26LOjOPjB6mF5gGC93FNa9E9ijs1P0U/t
TUe75rxNRfSJgFhyU4zWXqswJiQL2Mw/xTSan03QLGFKZjO9d0BP3uphcHHa8niI8qTqpy7zSwje
znc8OuJRlXkJg/TZiZ7VaWLEVqVh4egjGcbwFeCZ/ujU8MokVNHOoSOZvd3qNG4VW6G49839Ni3+
m3ayjLMB2umEfirCCQPpfTu6EbKekLPTe4wB+JInO6PBIJHd6Lku+1Dn5cgo/Ia1qG79OgqTC7iu
OCNUl+w5yK+rskb9yhvoFftl6/Ho6G7WbRYkKDaBa2BE24TQm7kPV9hW3RTc0unCrcXj6DMRxerb
NNiiydXg3kLmbZ3ruC9Psx7MY4kblezDxIUvDgah31Hdxx9ojcI5lZX2P2rVLRBXWhvXRxtrjkYq
cN7v8TTX7lAw1Mx0HNwaZbHsoq8TiNUytWj5r1TBl5dovFQ2GS0HtRGo9qRj8qxi/30Ymi2Fc7ys
KUZrvCfokXAFMBNYEGWmR8mFjr3Cx4nfVbu1H4NaCkiWo8jKyAMVYexajJAwUQvCITrwEHhwHkPB
DtIK2J1OOX7hmY3zPKXWh6zbWcU1nA4Wm3EXlhWkM8fqH4UL21McViLIWjVSloNErna6Lfofg489
qm7IUP5h3firpiFtRpcxett6uA4wMTC86aHQzXFoG/5RtyO98kPYYcDdPDv4WXcH3sxR1taj30ct
TCA8kt0JmCGMshhm2n0kIWfCg5xQTVzhfmy1ZWjxAjJ8qeNS58uMbsKU9pPPTF4JEoLoBG11v2yc
tCku25394IYb7yeSw6vFjO+bPRBnkhK4fQfMNqbMMTXbzz6ZeZnKtq7uy0TcgU+tDoHq1XOpNa+y
wJH1WGtWznv49uW+c+E3Yah/JFEd/iARpB3W0WsfMPMxCV6/8Lhs6XFbjIT4G/ZvEtX8mijDbltr
yKMiwe9AjAv+8GfkRdIQFBQKdxCKMLzgE38gFsqGxtaWfXKZ6WGeYmK+jyNT3rWjrVC30arezYzU
L3SeUUr/GZgI/w6XAIICFzSIA4A3v8BEW0CipJJrcvCRGu9kZIfjDIzzgJIIGXVZaVZgJoMxTuv5
Y9lQUoZp0ns7NyydcGcb60SWJBpip6VV1nYwmLo14vsFbTz85oDdd2oBYRroKOYQUMV2HKLQnJew
3m5GV926YIZVIaANcpBabTYtzYZzBR0wan1LIGw3wUGvDQGZy5I8KnCWTQPgU7qI53XCcCAWz+77
KvpRdybMSDyPx57gwK9NF5sUwxhQqTXhv/nqgr9ihFJCs8XSB+QDYAb/ArFpPEr4+kJ062AoMTfQ
+zBcvcmm2p86BmRp8WAzuITvzvzkryo3+b1sd+gCLozBEuRFpWSc6XLuknTS0a6WfD5RA+rarORq
pRPm3bZBA8zr+tjVTfwbMOcCkv766EnkHWT4r1UuQXIh5/7w6FWoJXaWgzzQwdYYceS8tVmyreXV
RsZHts5RPqM4Zx4k+Bl5s+knHK/pNNALrQfBTbCuwSu2UMge4DZ+82z+3YcLkSEE/o1gxq+QoIKG
F7FIy0PDIFTBilTymhbd8Jsfw5BU/MuXIC97IvAK4Ghnv9xHC8M4dIWVB9ifvkH5jslxWYYpX9c2
+h5ggMcZ2disAySdF9McPVZoQtccwnhzBWZH3rU+aYDN4GWxotN3I5+oT5tiI7uwos92bNzrP381
7FekEec1ZUJQoJNhAu3nF0yzb/sNggSevdkFOBS2oAMPTyEO1gXAfej+4ats7gytzHu7QT2D/4Nw
x9yWZx/6KAfM4D9ELVckKkGP/h+k/bexzP/A1rFERuhyE/6N2v4F0/731py/+VP/P7gU/k8IYA3a
GdaSXIJG+PvAXiC4FCXYD4CbjdMS2wAuZNt/IO3LopNA4DmIwdMyRJf+A2lTrJyBjIYlUzjZGZjR
/wbS/vWJwz6nOJGUXZJLeE/iXwqFDKo5QuYj3o2ihNC6bd5/KYNo/S95UyqBx6AURTLG2glgu38+
kRzY2npRXbSLwmb+OlOSXJAWBS5qbOaD0vDK/nAX7v9fnf1jIov9Wn4vPzECwn4J+EnOkl9ef6m3
JpkaCKgxWyU0Vk2hW0+k1OB3Y97lOtLVUzKhVRyL5HFaqCQYFvX2tfOcHWgv67OLSn5mPXhDuH71
Wfp2udFq267Z2tib33zeX8/sy+fFLQ+FQJgM/P0vZ3YdA81Z1i7eNYXRH8uMI8vFDP9sZCfzmhRJ
uqgYYEaVmI/B0O1jWpPl1asaCarJhJ9qmpqXzqzjWUHa+fznjxf89TnBx+PIDTAURjyTv5xMseyp
rSV81onZ8KbaWLNmlTA8j91SXvl6RUnumDVX4GOgMRGqjqMKVuhPcXIs1zD+Enil7zxqEGP2REvy
sEJOhBI5T0kJ0XJu3tEgJocZ0sV9awLzfVKsOWjf28d/vpbw18pw+aqTGK8QpIYQrPrl0flDeUyq
baHjxMXOTm2JHNOAZNC6BipfbVKel6GamkxzKnbEuOUDMIwp0lZ3ssEJPIrjGknyMK3r+B6FM0AL
xrpr3RDxtrJm75y4iYcqyLu4mrO4Jequ49N8Gk1Z7oCGvVsB+aQqxJsUI7+FSZ11nb9LfDUfrY/0
CRJ4dMs0UkshKTabBuUiOvjyrNiXGi5ZDW1vN/kkTIN24TeDpeVHEg0K7uXE7ZWIevRfteYKWl5A
ryDcLR7OKJFjbra1fvvn7/JfL+4fu1x8lzHFxgD4DpzxKPrlNcOY5RrhvNixgmtUpqbbm3qh14hp
HmLOPkm9rHeTr1aX6RW24XEa2uUz6tvhe2j78aZXC2SSoA/i02Kg8MWkX6K062IGwpXbe1Mad5xn
p1ZAZ9p/SCAHT5MtzJVsV/LGeKOu7RYphUYVc5hXdL1Omqnej1NEf/Pg/KU8/+tiUZWBPIdc4FX4
84NjE2rn+PISuKafb5W+WM2XNuNkkb25Jz6S+x4JFcyF7fYw9Im64lZgYEZq1R7R7SQvwgkPxkDR
/zI8gE+GfIlMAtyBiCbRL8MGCC09t2IBQJYEIuOD+Sxnj4Bfs+bxOv+XYZJ//TCJLAulyFfiSP/z
12BQH5bEj2KH/jF+o8YD/52n+u6fH62/ORATpAX+/VN+eUtbkEGR44PYNbyqfqJ9Ntd+6mBwhMgO
7f/5Z/3NiYCEB2r0ZVbiwCn+fEV4JGtrg17sOuDBV5zo7WOL+ug6HDh9hJGIYxektDSQ+Wl3D7xw
yP/5A/zN8Qr1E9HhBOd/iH/98wcwZBFwtIXYtWM8v7IFRs9abPFvqnDwa3ZYJAyNgxCwtgLsX4kv
EYY/nHwBjtzEt3W0m8XwaF2gMk39AS7vw4qInqzu1o5nfF0+VpC/U9mSu421RYp6kuQ1Bxwipwmo
Shmah8jZ5RArRF/F+ugCi6SKL+nOVqpN6QRjOFwDn3K5Dble+p+1qn4z5fz6fIgE+xZC1MqQyUtf
dZnj/nAtW7g1/RQN8a5H2cE4WyVp5OE4QdAiv7k7f/naLvFuFD4WoYFhIvnl8Si3IgDzQ+QubiP4
wb4hx5hu85UaunbPXTEd8VXL3/xQtIKXovrHwxVRb3QCaJdwsiLj9OvtWoJRBJotxW5ul2fE5syO
K+RgZLEub0jN6ihlq3sEa32C4vQOUavex5iwv9Xqgu/Q8gq9D6CRBGx2Ed07a2mOw60/VIM9tCO4
eFdU70Xg3g3El4ouJk2SxqXg9IK0b0cIg8t6Es0cpkPs6D2kMZv1uoXa5kuVEtFieKee7gdWiJvE
wCmB13UNPajdx+sC+aYISMqtfgDpiuAysC68QI8+BuYxo9KFyZOSZrrbom+h3T46urm7btMAwIRQ
bw4M2x3p62AP9U7lsMsZUCw4opBI60NbRR1SUn1bv/uNsHwFzV5mcnXzR9DK4RCWoaxTDVj3fa2C
ZC+pfgbrcT8ksD1NWtWK/Sggvu1Egfx0RZT+GgtRgRhtxbCHVNpA5JX2uLZCZ4Ef9G3Y1809W6MC
Kd66H3esDlFzhyn46XiT3Ggdu33FFMP43yxFJhncsW2JYp0XqFJfYfAvuwoQU5fWPrNt9CSQmc/H
/iL0ddMEfGvrS3818DJ8KMq5z+LKg/OlO5ByR1N22yFo+bGInqcZru8a5qMP5Kdf+HWzTM/9PP0E
uyBeq8A0e751eieT+Ysu+zOIaLd30zjfFCDQXvu65g9zM4gkhbOn8Xe1kHTkJlPJ+wctN4BJU3Iz
N7BERwvLqJwU1DuAvlHGyDjfIQ6yHtjWivtxTqA4O9y2aUAmMy1K9ZnMo4SAWrgj7WF0OmTL3jrw
bl+Wih+6ejTjvqrX5N4YbR9I017S9wq2DOj/3ueunv1Lq7bxgRd+erFBDVeQDP6ZlIU9QKlrbont
1XFbB/LYoNG6hVJUZjWyQznrNbJXWDVwixF92jVQuXZTmLBvpGDDyQAsvg0G2+cl7t5xq0Hal1P7
fZih8NaXK1yoIAegI/cUxMFmnrGK4jJhg2Ut/E0BRRjqWb2cDGvMj6Jg5TPEM5b2fKrQgCcsT/qG
nQkchXwc+zHfJPwosyrxEPdLedtcov/Uegbjceg+E+rWPZlDf9Z2gGUlkp9lL947mAign5kBqzBg
XcOX2MXmGKqFpN5Dvi75ytPJldspWWqAlYP6Mlj3xQLNqdNRsOF7C2vjVSVNdNRgeA4SNiOosi7I
MPm460EPIgc6ER3rwYJgJ4naCY4PxWjUvYZDR24qfKrcsgK/uekeccKux173ywmOSbTD71KHIF6u
Czf/5EJdtWaNUlfLqMNiAr5mdVXiNxBVPs2rTHbzOpM9UKzk4vs2O2ZI8sQn/90lwjy2wxLdiQmn
At7BLQ95NZ9aLe43S/nDVGrck2AyXY6c2XQOGfL/ko3lvpQLsF7JszUw9jqukSVpOFA65eEmAuMr
X0YOHbrhYFUo7XGBpneZFzgdReg8CkSvU8HK+pubuul6VmK5rbaifRDeLLC2id4R4FZ52dYHAMfv
fandXkV1l4ek7XGuAs6a5ZyDWa1vQaBxAB1r8IMv9QQbtK/zXpY0rxrV3wdEIw1VYLSDDKrDV170
4B+4qkFJlx1QweaOjHR6VIW/YuAqJu5OW1M/FwA6cMW2eeB0ZcjyV8EH3db20c41Ov1k2cJD7YIY
ibsNoOQ6RHdDgHxKZ8vt2K/8icE5F10YpNNUzPAupkO32Wknh+B7N/dXJUCONmy+I56B3QLdHB4W
GwWHgdAn09jclet804m5uF4mc1FiqXVv46YZkCTAgl8VxrMZoSANorcGiZ7CerwaGUz1QANfc426
nTZklsZgYVm58C3IYoP0EumHKZvAfZMUqGq4x9YkEM5LcUbbgQx0XTdXhpP5nrCq31cUCj0AAnsW
kTOPYdQ/lA3zyHJJ8q0KB/NtG2hzYEVcvRZdEu5GhB2vq2Lgb/jUZuemRtx2wJYO0MG3QxnZ8puE
4H7uEwpWJkLlHALf472w8jhXEyIrY41xEKpf7hTod8sFjAYvEAMYGnoDyn/ajz0ObxBxDwP7bEro
CMgJefecjDGIbFba+2Bp/WOkmuTKDi1yXVtcX8Jtfhe2Y/Gl26R/m1qojjJo2eOq+v6ApSSohWVQ
H8JhrL5eXD2EZ1y/RzYxviRe6KkqpTnXXKHclv6eAkPJ14areyg7447iaq8X5cXVODtxXfBJ7Mpi
pohIldVDW438hNUZyXUo1bSjslY3MzigHbzn+baP6w+r+/q5FJpmVajoEY/orp/c90QL2Cot+sU0
Hi6niyxL1qStRd+/xZE/uZDvOBnOdroTFxfKRd3d0lZ9quyajBmzUbEjUxLf8D4yj+NWiQ9R9fot
voiahISvWAAjclOC8+r6cT4IJERkOm5jfUC8v0tJGOkzNslEOMPCYQ/nlOcVrR0WyQz9ExEzcKp1
a+W8j60oTz0omD31cLRb1pt8CzUe/GIciM3XLgpPtZq3U5dQZNLH+D7Bn0+nlZCHTtbtzVb1H5EL
2I42A0cH3A7dUzdMtwR7TRCT/uyS4ayaTd2LRkY5Yu5wKJeyPs0c37OKKyRDOcBqyFE3TtndDIwY
jVqxh922gKZgHjknwuTdwuR0N45OvWDERNysayu2l2EHHzJ283CLJWLFazzE7FHrkV78a3vmSq03
67q6DycqqtO5L8vnpcOHITQUP+HXSxDtZXduqqreBSX+HCsSkg8w21laoenbF6LmoBdX7r8hXBZf
69mBPVfcdLtBxt2j7eLuVPY1djQta4QFOJzYK4XUwMEBcQN+xSr2QoCzZUinyCQ3AvV6hvwDfzcq
6CEE3YNSOfXFc4i0LG4+kNnULVodfM9Fiz6zRyyqL4MtrVzQvhoh17cBtKfKB9eO2EBSlkWB5C7C
oGlvannblM28Dxqy5BzD0IrDhoh31aMExbZo36Ngig/Ix4Kma5AZSZdFyxsJrh4fnkZgKuUGLna2
yOWmbU+2u7W55Pfg/to760t3U8/1I3id72Fcf5l0OO3L0gfnAfGf4zRtbxOk98xtur8AYcNx4pvZ
Bdh2kyaXckMD0LWpHLb+IhHBMtBRn1tw69cBH9geyHS5j8GPnzWJO1hrulhPc7nsC83zWrdyj+qK
WCHXBoSI7+orslb2FYz51VR8gCV8TJbgeUjmbwzed+LVV9G4txJbsY9aEf3QzzQ5OtrFWYgs8nU7
J82Yt6bSuaEM1qxBlucW+asBq3CQI9YtmRikqAB9UiK6GyQqxydwUE3OTMJdGtpgum26SgEGiYT4
BpAKm4rwEab7vhDqoZXrU7FqfgTw3r2v2AcEHmyh/AhpafmJbTnj0waX/uBXQ3adtfERkKMCRYay
9zFN2IZkEX5GbgfkUtFxe8CbnPTZOJiHRNXLcaZMvXdmBHnKkHeMjOqwU0eeedfYh6iB4JIyWfX5
7CqLSFG3vNIBvAhmlZn3oMgEAgfA/D5Wiv9JAtzLqPrEn+l27aA3m/eeRCis0VCG2bY5cgaSXO/Q
/zukuCQgtRBS624IpL6ewVaKtIpMvEcgIgbOREccuaHhGasCApNZJk8w+TEwxBANX8rNw4cZY3oF
icIcBmxkwcs9SWQTkDwIi+2B1Us2g8b4GCE67lc+0m94h4Od50txbKZkuyczBUQPBAJt8DSYE+8S
ckNLhHJTug7NTVv2xd2A5mMHSrMDt9Kaw1QkVV7xkF1plby0Mz0H2pnv26SqAy378imciXnaBCfZ
ZEf/UGkcp07L6EECdftailY+wn0NboKYFin+SvXjchR+1cqUT9Oikf9Ak8uuhhp5XyTV5Av4y/E5
bmQj82msfuBgaW/LeVlfEIus6ryKG2xs6F33dQEdhmsom2Opkg1hyUrdsk1hCQuiVWdTW36yahpv
KwawzZBAfansVNzZQHV4gaC9LPCtrzQati9aIvEOW1q2B/Q81u56EHe7RK8wZbH2DJuc4GDfQRmc
X5sQyuBKvD4b4CsSy7gW90BdGUNO2QZ/7NCvXUXtGP1cWB/06YYVEQ8cj+pDn9RYuZSSJQhOIsZ8
XLaYJo/NAFE27ZBmvGyz6o5lt9RfnNPDe18DotxxCuMgNf1GZY7mvH6Z4MbmQeLZLtQEGUegOBhs
EqXpdV/O5S2JaLdjwlgwFVgoRTizGAPL4R5lst4PfGs53pJeZaVPPACTrnshyAdnCTZw5b0Flbb1
3XjbxOtDXCQxHv4ZYWuLSyAgamz3if8Mo2wJW7SWjU9iZMAJkiKYrRLxSEpV5TFAvF1YBE2Y9VK5
FzYyCKaUor/DL/c/gEevu3mbgzsG3AbjPRqe22Ig8zdRFggZCdINu4IJZMZMFy7VIy/LEWl7jmaX
bH7qr0wI4GdQ/hEXCgndDivBUKX5AUXdH9Y40seGE8pfdVG4T5DnLUZrKIfdOQg1EGEMBmK5kr6K
gnQrWOzz1jcDFhConpA7rMUbkyvmI/BxqxBvk1710W4Jf2w3Lo8VqZB90bMZEwCDfW3wtiPGssOc
udyN/dLjKIDJvSIBXMlyDzLU5qOZ0dzGW2J33g0+uIa8h1xhhETTLkoMIvFi6clp7YVBnkS6F+yM
qLFFjEbp0seY00iyfm5WbhoycLicN7D63wWz8x7LJlAiPSqsAtAw82sd6+1L0IXuE4n26IZugnzg
0vv3qUCQP00KO55RCnEM4N6E3c4D1h5uRaL8rTNRYpFM3tr9LGZ6DTVM4TwHV4UMBkcCtC+Mvatm
SW8N4h9fMVpiXIyXPvmOEEADdR0H95eeJRKBOr5gL0OZIH8AKK9P5RLZd9dLk7c2LN5gKeG9mtsK
g15lni5M2nUxCNXsScK/twgo8QXcQDgiaWqhZx7qeTs3DTLH2wYJLO0Q/H+sfNyC4FjHPadWXSHf
yO4a0SAHWA/TEKfT3Lm9x062EzYXBjtLqmHc6cAgH4T1LMca5etVNQgH4YQvI+BrC3PnYaubbwbt
0iUiPR7xqqqrPpnYvXU1QRASkGCC7BcpSDauY9Fl6+oLl4sYpFsIEPymZgyDAabh7wFCzgACN4VU
w/rTsfnn4AgwHGT+gBuxE2cx8gSI5O/DBUeoEd30Olilzom08hpbDaqfc6wBCW+m8rdQtlAZNBpr
4L1BPCGQzSCDDoj0baslPwEWFoDyY/7pArG4H5cf0aUhtiPKxxX5LrGLQMo0oOkrjPYR7EyfUu7D
1IISzMICF2d8gRF8exUDgrdZsy3fK2JBaMzJOt6tRXw/l6O4GXEGC1xWkVfjCpxcNny6msd+Ow1L
iP13vX+n+FsiBAHFJUcRN4do9FiahCMCqVC/fU0m6HDqIHX4Hg/Jckf7mL85XPo5QRlOoS+OJ3hc
CJd1mr+iOmUhNg5ib0ThxS1h65Khl6mRimqSvGfbTdnp/kpGIGSLsbcfvl0ht+mJHAqLWZcgMYet
K8sI4hYZftDF4M8TwsTJoaVViB3IYEnHFSUZ8PZ6iLCw7mCoa3M9RNgboqbAgjIi3Z6GQ3wycYBF
FTjp2JNNhugHpIxa5kudAN8g9XramHvUxVDeswC6oCQO0GE08ZuimLKxxnOIbKpRYJ6MP+KOIzm8
BSFM12TBE1vKKzPLt4Xw+LXcEMdq/GCzJtkYpFm95gK19ww8lt8k8wR0E+3K28yi+kqDa8/QHNhd
sM5LVs3YdYit58vNuiRNCC2B+J3kJdy6DvPVQ+wxFYfzMl8Nsax+qAF7A2xbDBkXsNGaSnUvOhLN
s1LT9kiIil/h1xuMRFWB9SPhhOgRNryYrI1qxnPsEUhekwsyxW0bPCHMKDHPVkWGEcie2Obc3nLk
dYZlwEKavpk7RPvxqMjwEuJb0EseUKYBEFUxBTLciKLMZRkqtFt+/opjtMfeSwLeZC/NgtYeCNeI
fSn4WjLveqv3roqnxxF02rFFew9mC/LIgrErAKQsxUIeqtbXt70x2EbWa8QdzdDmyyKi6zVELmtp
WLdP+q3OxewwA7k2yoeitvfVau4RZOIvbC3Sbgi+Vib6JlspgNxHawVkde4RG940oLUhykbf3kRT
IY5KlfQRsDbPgDsnZ2Sj25vKNc9dKQMgnHP52bOAPcVDGD5PiD+cKrQgO9JjY0ewNDiko+Vx0Qs9
Tq1obldUUuyM7XZO1dNjQTb1FG1aHxwSlPtAQ2WGoMtvli5EgjLCppLJmS6FGfI+JQO9oqolh7XQ
J0SO4sMU4jGqy/FzxLTy4bGzlVuyZpOfhmwVWwzw2qZNhd0+NDDtrh+6/2XuTJbr1rFt+0OPGSRY
gHzNXYiqbVmyLbnDcHVY1zW//o7tvJlHQlrWvYjXeJ3TcJzApkAsEFhrzrHyEM81uaFIDjUr3I7x
fG7JwzCOZxv1WLuteMfUuo7m2n93+nK7iufZfuePQ4cfFC9Ig8MIwTb5p9CJzPGszk2j3TWD8I/C
fde6LVcxTOOoVt1+PMtW2SDqprTcHM22uPI71CKNcQyy6nbCmvdUBu4PmBpxOBqLdYEJnf/bL7y7
0ez2de9di204N3Da7+ohdq66FiUkB15qB2VYJ9ldjUb/W9Js80mSnOzEfOJ4LNN6RQLsYx6AEWlM
uafwsD951HfxNDYXdpdexVXmcJdYih/2AJsit7sv2xZfg1G3YogQdQ3PQcTljtq+4HNguGeNyxVo
c9MLKdYeCWTQAnYbKipZHD0kstUl33cbF2QgQ3JX226Fp72EQnS6TtAHavlS+YF3VU7Y0eza49I+
LlBKl/5gyjifDkXqfqvLyrnHwYOHKE5E0mFBFt6Zs2bDebGujUOupU4uXSPNkQOXFoCMyTLirxH/
QHh2DX4aO7AebPh53LUmsm35Oh1z4rbZc5c+br6/BmcUKEhlIPq6iwwnuodVAA9pDOoglL64CFz7
ALlUXLauSClgTvO8nk9yS79GMuKrKDOWVJdadfYAciej5GjZSfA1TiM2Ysu15d5sEyO68lLuJ/s4
96z5KQiy/C6IpWtfUM7O8EuN1Eco0GbXhTtt+y1fFmhJgpyoNyDojPkeevCDTvtp4GH46tIP2Tzl
9+PgsNuybyA6znA07eaoctGBpJ58agDsfV1r4f7IJUiFzgnGcjcHnJt77nV7US/F2bYNAkvFag3n
sCDAnaKJo6wTT9wWowZ1iW90jySKu2Mm5o4S5iAvpeeSwzdw/TkDNq2tuPXMeuH+276zM4FFt/ma
mEXHg87vXL7vQKLf2UZ81WeDce9Y82ruYE/Edy4HkhtWXPIEqKLlRtzu5j42r8Go/OjcZTzEqFzP
i6lNqS6tLc5sBH1l8GWKpw9uuzwi2V8G7F4cM7IN3tCCbzr24yF0qq6+RVEc7L2OhV6mJBtjV5xE
Ntb4gW83VGE/J0uWFU155BrATXUwHDTZxTaVP7fJLfYdJC1MVQkO/8TGWRhxZ3ImE5WJR1WqCfoZ
q0o1fIzHBg5MapOkLtz2NkPAYBb5TW8bmLoWaR0sPyFJ0ddR9Mh9oTSPqNLagwRodDHV9vAltbK+
3HfeulxtQw/xYMIUxsE3pSzc4t0xyjFmy0sQnta7NYuD89W0xoPJVUew/5T1rVlU7n07Y6rEJgqW
xDQojrjZUx8bJz06Oy651eUmrd3uIKJle1wltzbov8MJ8uuxWN55Xfk4z5Z9F28W9t1+sNcvCJbz
85HT8Y0TIH9f280i+UVZjyPRBrMkWwPzZikMs91JyTSgBzPwFPZx9M4mNfSduym3kC0DYjPFFYkK
5o+ZNBJpHSPXKj5yhQNH1uFzWcV+Li3zygkM6gX9lH8sB5xYYzOfueX8aejLlhmMP1JADhvLl+cF
taTjuHX93lzXLjm4HYSHOjPe2TElRfaV9ONQS9DNfsPNZGKh7QrP7P6qthTLu8x3TrqGYz251NQu
BzCC+EEmaAl+Mu6AaMPAWkvBnR71i3dw3PSbGIXbIGJs5vOS++ajCY0Fxb3TXriZaH9UOfnXwyJY
EHOKeW9XQiG5L1xLLPvWGvLzPMq5JWybvJaJX2Kq9nr83iTngr3pxBtqWdli5PDiu6TNbwc5cpIA
HHxJpYQSgyiL86ULivLQmRjAd045bx+2Ja3OEZrN/UHAPTn3c7PAxgPphNNJlj1m7ILfN6uzkOZa
4t5rIgBew9KkV+7msGW5cno/5JTJJhFxcauFcVWkouGKBNrnohOTU+09d85vZ84tl9MaxQMls8ah
eoYrG/JrURPcgymcwzwwxXtDjJ/yfsMX6G/+MfVwtM++BX8iEBeeRMS/mxM3dHtOTDsuoeKGGxvM
so4qIoCMdrurmh89OK+fdY5TtJOjcZ2fTrjzJtIP6PPqWzuYRrxhRfY+2zbvnNCx3wekfz45iZBH
PzDcgz9tFfc7d9gJ3Ks47Otl72QZ+xTYmmt0TWBK5MRZOWrnK3bYZT9xdjsb2ZVDz86p89eA+XDU
RtbngvTCZUTV59DkQXIAz+R9GLcgvcmt2v1uYbvGQLrVJ3hettiH0QE0mMwnX3EyzgdyRvbBTDAU
N7kxPHZp4t5brMe7pLFYSrEN193Z6g845vtdTd1pz5emP2RsqiSkQKebrQkxqcrX9ODnbonfrsnD
sfeGzy2E3n1t2hTw5wolG+7EjL+4NMYEEk0FgKaJ5QCRsE6+O+hmn1xYeu9WAT+C8iHOKYSJuzqz
8SbIYNoLM/aYqaLGAW+vVwmMNsoPRAcJ4br1vxqz8VT56894kvaNG9jvWVBk58ke7aEVZO8Twzqx
A7PudFMAtbHcBhul6rDhlgsagc0ygc3QT+cs65bjok2KdC795MLK0vijbM1+PX14JvNQB8W67A1m
FonAFlxDOYzOXVl230U8Y9qvPsB8G961RomJwFzkHnvO1IHpz5DLJEMa3cUkh+5ZXennvGqsx1nY
gC9kHx+Bp8RnUR1t7yBcFOCvRu6T0QrUZigs8xGV5fAx3wSJKB+E1C7bLP8i6UBOIhOLfwbx5h+a
CCt+4G3rfRu0zTXGr/KMr0Nx9CQMN4z6DfdPXMaUW6xft+Jxv9hVe2Vk3LZEXBSX7hpbF8YQDP3p
m2HvtwLGe+9M2y2JlQFYfm58zePY+2TmZXfO5yB4l7ooTXgVB2sAWCGW8YcRAJ5JZwG/VQpMdfvE
Sq+jbV7esxYLDs9O91R7U/YdcwVZ8yTe7qUU07xbudk0h5VCMVqFA/nhHUpG/puTD3lY4ygY95Qx
/GVvTkN/by1lf+vkdevemn41XWKph4jkGvN4dLlVnbdpQq18y833q51gODS80joPrKQ4Nt6AGsXC
uiuDTD5Eky1uk6bmyGFJ0jOFmIlkgq6Je8qV/lZAdCkRixiIpba+vjFq46OsjJ82Is6HsjHaD/Xo
QMCCTHU6v9bT3klxfRrd9G4dY/lgL/n0wViBxmTZ3UxS9Uw42fgI6al/71r28mhgWzxmSE6u7Bp+
/Sij8ZEN5dHLC/tmNU4ngbnMb+3cEVdV0QPwipPyfTyk+T5yp/zHNEX9WTtjEujKKeVSYrIvIKU6
5xaYxvu2EUOyR+gBAUj2vK3O357KuO1WOASb+F7aBievvsGfVXAivspSNz5UjkcG1oEb1nty28fN
KPatcxJBVCOgETtuLrDxk+HxhrCz5XjZzNAmEs+yHt2gqNlleapy1wJduiOtml5NG9QUsrMZo8rl
rG7M/CIeC/t9I9v+WNLZ7QD+wr8aLZIXWfXXTGYGJAyKzwjTHQdmKEEroO8d7DR8TX1Wnbce+WHP
j5/8JPmBHumnT14VBiu8/gj6iUSM1vZeFjYtHkwvr099GsIq7YpdueZse6tzSMrpOu5iMMX1p2Vk
w1k2eVgKSkCGtZpUiJMjwbofLecwpdK6KKaTC9U6RxuEZWNKzldIKXt3TtEaUP8ZdvNCycrH4IST
G8ypMM43s70sbOccZ9G105LnXi2P2g9Dnvf+kp05A4RNaut0pqCOn32RuFHPDBlnN75M83tBpevB
rbgb1ltK0rusrfD/bDV0yo4i/VHmQ/zVSBLnhsuuiR0xzsMKJMrHX8rF/9fekP//0Pzfn/eY/lcf
qF+dZyykhK87Pl70Bvr3///fQH75DwfKemD6MNYR9NFV5oXXg3aQJvJ+/2QD+bfXw5b/AKPs4YQy
geWD5EYc2v+zS433D+mhDkBjLZA50l/mfwXkfykyBdlFRlbiJVHki7oej9eGP/37MyFm9m/nQtK1
Xfdh9jYzfvgfeBBOUvK/1ZB/P74i9PzbyQHNpN/uGguaCkKozLV2JgVQsXNs0L5vKIJf+2MUn8Pf
RpWlt30bGO/JpFKvnv/l2Zr5jT/lpaT07z9GUeAqPgrLmp3yfjaJ5OsVRxoeYrIfHbvQ266HV2ZP
cd78rVmfikAul3UykvB0empnxz//RS811P/+i9zTvz97/X+7Kea8l/OlR98RsW/yXiTXbp5k4sYa
c6pBALLJ8u5MqMTtmVkl05uGv9Nf8pv14SpC8ebfFoQxjpEo/Mt5AEak5Qr5T4PBuErjugazlh9H
UdeAlIzYF+U/fXLfl/9LL6zfvNRXFo2rqLd/o76XbPznf57f1wZXHBaaavvXRlf2ht+p7CuSUOMb
Yu3Xhj/9+7PFoalrf210ZWf4W7Y/QJnejnB6gMx6Da0NNB9f2Q3Ev/Xy0EC42a6etzi7tiWUDnov
V9kORLYaVd03HD7qVSLRTunE+qkcBuMvvfGV6O+Rupnz4vroWa3yuMaOgc4gzSGB/3n80zL5Tez9
slo9e79BnTvFKNYoRNi5lWecYZvpiEPaoiqZIsHW/BklxG2njvy5MSAsDaBvziu6bZlUocCyYjgY
5kUv1FQXRks5OLLhM4WNyLeHnBzcO1qLBA96c6UE8pwvvoXGOEAeu6THou+kDRBkrdvPuetjp/vz
r7wSE/+BHfDjJvdlQ9edwlkvcLKY74LY4mSrN/zpZ5+98DpKV5PJ8XDHk4Ogl8biPHkb9S294e2X
w4/QU+ju43nhVPAGhiIGujgastF8eiWex9SuVkpOfuiQq+MdrD4ShR4Ny6b5A0o852Ry2oBSQxhY
ZVtdNBZypWMH4nx+rzdBSkBTsrB7y4DGT24i/ST9vn+/pDHKhz8Pf1qLv4lnW/mYl8E0uxlXU2iO
fRt9QMbSjp/sdgvMSxKggbyjc6LtXfz5x15ZqqoPU64dDW+wwJBvcYb0fNjsBVI/zQ1MvXi2le8y
LPmWdB3VNRpCNQ4JfjGB6h+d7q1v82n/+d10KSGN+TY2S2rMIWld5HZZbJMAKo1t8i7BsZX5cYnF
Wj0WpW9/GQFmVG/MnPXKmcdWP9tLHEk0b+y7hV80l6CsIhSJG9m+9OiTVaKKWw3ZNsEw8yjE5ssW
y4OHnqG+n8zBGzUnWNkN1sgzpJ8bUVhKYwTvOXPDlUiZ/rw+rFPU/G56ld3AnYYlRa8VhLa5dcgO
rGgaKKlsW3HeBLZc38V9Wf8F32ouwef6lXu72LaAFyx9P3v0wRC5bzzKa0tVvNyX/Cpzm3pOIVHK
qLf33hb8bJZlbvU27dPl8PmuWnS2Z61LJlHg46qLB4tkdWz78Y8/T+RrT69sGqPVwVnPcLWcpNlP
Lp/S2x70nN6eLZQ9o7UpwRqGDEIXMG9GRsSnkcKY0mbyjVX2SpT9ai717JvTI11xxYJza1jnSFz4
TteZ3xaS0R04rARuWJWODTInrD/x96Y8pc+15u2XnfLZD9tzVbCIIDYB/y9Jh7eiL3fr6NBBQe8H
lP3jbw/j2LrW8X9qX3zltauuVi8KzCprly2EYDeEW4Vk0QMI88Ye9Nrop39/NjkeHaWMhU9DmAna
P4mBggmEurdaP702uhL63HrqU4M6TG/cG3dUIz5XMfxzvWlXotnymspZcJmF0L2Gm3EFcnMs2sTK
NMdXwjmhA1Vjo6gKjagMLlCZ5YcIHHWo9/RKNNvN5MKeYfQhEs5+tkGV0erpLXvtKxP/C6vz7LX6
FXzASfJajQHBOBqyaYf4y9Fb8L+oHc9Gz8h9m3PUb2FrpcVZH1SnsrGznf15Zl65jVjK976K3GTb
LGMOZ8P9iZ0aCwEW+KYKB6iXmn+BErJQFYEi59Ec2mjKPwQDWEXLqfM3zO+vzb7yXceTa9M3BwRd
7bjehR+44wGBsuZ2o/ILrAFUnL9lYxj3hXOVFqW8aZZC89GViOVDjWvNsocQ/0ZkIRoS6NKSBa/S
n1/ua1OjBC3Izj5HZ4zwtEqXS5Lbw/VIQy+9oPp1BHm2MGHgGBN93oazjoYb/b09m37xDpE/UiS9
x1eiNqeVcRtPEFFw1277vHGfVsQsbyz8V+bGVD7BbmZgpvaj6QgsHRZxP+LfPjVH03p0tZO23WSO
iDJ/YuaNpw4XMmLFJdJ7raYSsznWQZBy3n8/ugMJBN0DHiS9R1ej1fUj8DLWdAxmksbiNHqvPzFK
tObmhBcJAfFxyQLgQnBHdp6HvFTv2U8v+9mSTByX7lrCZHRH/GxTpziL01gzs2Uq0UqfxMJPYwYP
trEMC0kNLcm9Re9sYIqXj74MtozQ7k9Hd4jwIFgT8somGvQ+r6byeS2TRlQ1FoxjhWYCbUb6c6Tq
rTnrSpz2Wzc0dUKtuMwTZ+c57pMBjE1rcIS+L+fFjNwOiZExHNEOVMh2UizIiEp01osTnI7Pz9ZL
2wcLvpZxpGAcoKTL0P2OnZCaoytxip0NzgQUoaMMRuumpzzyPpJx8b9Cy/yriOCoUED60eKNYOQQ
3Q+qkq0CcXMwBsPvtdYM7aFfTo5ogYCNTTyFq1NWHQacxg2bWQzf9eZeiVUrjURXLyVf1qgvLoOs
tw409lqPeqMrwTp2UWNj8B3DIbC/WJm4w3t7pze0eDkvS79m5boaQ5gmxi3b49MqkJ/pja3EaZCm
paQL2hBmc+IfxsR9qIGbab5QJU6rvEf+4I9jaKSU4YsMgZpoTb0n95U4pXw7N4jqsDMWy490tT4L
t7zSmhS1a66fzgh6MmMNGbYfdpvokUSvvR1rbb3gzV6+UGgGqPNwkod0tDYfnYF9YNfDa9M6aYCY
fTn82BbCLKJ6DMu6o7/jIr+BkY00p10JUmyNrZxSGie4a7fuy7Lh0fO3Kq+/PyPRofnlk0N8dtLG
wGVQ0/7yxu9j6waGe/NZ77UqISoGMXQD5LgQUEmyo0PVI219NV+pEqObUwdZlORj2LkIUS1/eSpa
/73ecysx6szOApiFsdF6PTgjzeed/g204WsTrkQoXAeUl7SlOJoR0HMji67T7c3W0K8MLpUIRcfX
yM0QxtFDalau8snv1kJva5HKhxQP0cRuzpwUSXVXn9pelYneTi6V6HSaebUXEvjHepto+yWuHFfv
C6pii5vVpWVvw93OK+Nrv15oXh29gQ97ba6VsEyLYUnGkYduyo8bQtZMftJafCrzsgiA0Gw5L9FJ
8m/dEtz5m6e3T0klHkd4kss6I0Fb+8x62NZBhNAF+oPegysRaVcR/enSYAhxgAJnrPJz2gc/6o2t
RGRepD3oQdOgvQGnW7ymX53A1vywqbhXFnbbFiaf5CT1FiAsDg2cA+SwWo/uKUHp95PEGToZx9a7
7+qDTxZbb2AlIhM6ljvAsYYQmgBWEADx9Jb1HvQGV2ISbA+AaDoG08umOZ/pbXho7WzQWykqH7Mb
RxMQP4P78LLssfmeOnTL1HtwJS5pK7HC2Ar6Y1fa713GXsZJd+zTXvDsMmGhnbftxSJtLGzzegTU
cAmGw9OcFSU6E5TDBedZFoqLppP2hR8LL9E7YJ3Iyc+fnJ7fzgylZQjBnQwZLoWIVuaCE1Cqt7V4
SoA2c+lE1GqGMHYaJObTZ4oPH/XeqPLJRNFvdp7NvIxjjO9/xBgExVbqnSNUpVaXTJJ89MKDL8v7
sTYvl6nVjFBVhJWV0nRkYvehn9s3BVBp7ElS6M24qq869ePzgnEaQrMp7oBw7bMu0TukuN7L1dJB
NVjptdGHQtBVAzNPt7ec7C+t1+kqAbpSUej9cuhRM3hPcb9cptK91xtaic+lG6Lcp/EGmuFi3hW1
bDGhZ3oyDMdV4rN26YgJbYOe44GJx2eraZbdv6UxOD3if1Z1nV/Uy2dby9jQCCax5i6s0drABho7
4woMyvpBb2aU8MSjza7ojLzRaf3Rc4Jbev+b3tBKeA58eJIG73mYe/GHpQFjXZZ661AVUgFayOlJ
7XThBt/pOM2xOBhF9V3ruR3l85luOA67Je9DWlXuc2e9Lf23jp2npfybl6lKpmaDfPDUyC5EL++O
cEK97AbW07KbMzGue73nV4LUzaFm5rgAoX7aX4rE+Ww0+YPe0EqILnCFC09GHfE/AZruQWZZk6NX
qnNOgP/n3yJ6XbhpZwse3LE+lxMIDAxsn/SeXInRZGmbvDOTPsTd68yYv0egEZVfJPlB7weUD6mT
xLE/+rTz2hac+qV4SFvNu7ijxCgO6ZYLM0NHa3A3mOm7yPa0ylCOo8QovqSobKe1C+2oFKHhi+HO
iudUS+mLMv/lCxVyMl3AZzy4udHIs2tp5qSpTnNUPVS5RAYu8qQLq4lG0+Ykse7EmtlhVQs10LVp
dMBMhWyPV9Mqrgp30YshWwnPYI4L/HFxF8oIU5bEKBRgGtxprUJV6RSwSsxF5F1o1dN722qvO3PQ
fG4lOruU6oQ3G23Ye/7n1OruirzVu8SpcOpocco8brIu9E6djAJE6Lt2LX29/VBtEzPYWWtkcAuo
2yTtvhP5HXBqvSOoKkUCmJqslWu2YZzaQA9mEhXH0TQ8zYlRwpOehqjSspW4wakMMtDzPhSpuem9
UVWKNNFpK0Jr14Zb0Im91Tu3fEn1queOKkMajQo251KzXGoaSNEMwl/zHjtbQNs8rbWu6o3QAgO+
WSrmPk5mua9InoVR5LSadQShBOqaQ+MDRtiEPvi/dj/NTfnXGMhZ89KoCo4suhE5c2A0YZes/aGE
mbtjhtwzvdlRwlXKZfHNycSCXHhib2JE39vcfvX2mV9twZ6dSocCBR4tVZuwd6Da0wFV5F/zdYHf
pff0ytd0STuvmxfmBtgJoIqh/LgUlt43T6ifU1HPkCZH5p0erudrb/ZnM07Lc70nV0IWxqm9NsDg
wixyt88mbdLPHeljGdYaXhUc0cCjccXKa6WtQtufyZEGDTs3qrFy6/2AcvqlGJfXVTMx83Y/X3Qn
cGNbaObmVcmRzMGWe0MH1NIZ7ulofDfnw73ecyvRChN6tosipo92FXyh/YS1SxznLW3tKWh+c27/
1ULu2XJvSZn7mHub0O4y/4ukqHA+5uWkt2RUoRFYq2XdbLcOiVScqUhfQHkY8qg3McrJt8P4PDT0
pwzdaR0heTeXefWWiulXJvR3E6PEaZsuyOt8UYeTB4MOYkWVsdnIFChQDMw7Py+bdb4fy764sIGl
eOGQAG5/wOIm2/fUnfvuPpCld55Tl6zPsxy7NA1YYWvcxkvr0wxmc7K2+wjBgdY/Jn13wdolidGC
rJhoG2S55Nph3I5gZAqLLNneo0q9XIyt4WehkCDjLiI67KwQ28kmPNLnMVvPLDvr5cGWC2PCYB62
sxgIeY/bjs5VZ6UQy3bop9KuviySfrLvB8czsm+95cKf9mEHTGFHU8D80Aybe8zMyfX3lRRWvvdW
CCnnsVXTpM/zK3xhZruJe+EHM/gNr7to0r7bQrMO4AHMZQE6fuqc2D1OcobW6RbJ5OxjaDU0EZ6C
YIVtlNpyV9ZpZ13hUs6CC2AVA7x9ZnveuzQgvdg2o7zNC+7WIQpQ2nlnURdt94WV1VLvFKKqvcrF
Gb18hDnuAbEg62PsRGwHmvuNsl/aTrRykCwakOPlz8jJ7yGU6z23qvOaqMQsheC53TEK+6C4hEej
lxxURV7uhDIFylUTiiAAkmnQ7SoorFpvTlSVV2fGtpdTtAtjASFwydu/vKzTO/SZyj6Z0ZJpqqQJ
F3cdm1vcYOk5fKJSbyszlQRB4qXmWAmvD2OYadcO51eU/+PwpLWVmcqZpoOXMk3NVIe5H0OZBHZH
Mr8Cwqk3vLJTtlU6YBMJahDqI8x9kV0nW6znNKOB4cu7sEkIu3CK6nClW8WJPT1n4dKacCr0Hl45
1VhVam2GzYr04tJdjqKvRtowG27eHvR+QAnUga4WkZEMdUih6i8Q5vDYej1Hh60qvZpx7qZ2lXWY
mCATaYYul2JvB5n4S+fZIQS8nPzJbTd7goAJgDfY/J2sW1ClZDuAP+n9gFoVA8JmmUvMAYFGlLtR
zkCzU5rU6Y2uxGwj5wjqG59wajQA10bL2zfGbIZ6oysxC5R6hZVf1bhqYdd49gRjyGuhaGutTNqG
vZx8CCMxQqaabbga5WUCXuMLd9pVKxUMUObl6HIpW8iVnFdJZS0XkRONoTQHqbXobYgSL1KSYIVG
6KR8nbK0jPf93NJmfChLzVWjxmxnAf7lnhwatKz/maA2/7mVY6mn/MQd+PLhQeFVWZLldLz05GRc
5EFl7c0IYugbtcNXfHVcH1/+AN7WKPIKvwq3wrK7hyZPJ3qLyUo0h5mGVA8Yzm4Ng7bkB05xOVTE
gMvoGdh4CNFaa1fVh2EK9swx4/w5r23iQ9HLAFCUSUW3Hr0fUALbM+2NO8tpZ4oGK7oq0xjf2dqu
IPv0fkCJ7c0cO+y1ArCjbaU0eJ6z2dlluQPFTe8HlPD26MvQVYIfWEeBbHkbP6Pe/643thLaxVCu
QzBuVdh0Vb9fYvuvbXB1H1yJ7BgSYd/nsgwn0zkrRH4pRK+VAqAo/HLhlgYdV2cIIuHgTP0+NxxK
DbD29CZFieohKbrYmqcqjMbOP46JiHclvVw014sS1LOEb1TxRmlLtxjfymy2v3cGnxutZ1eFYn3m
0D0eslzIWetWTttV0cZvsFxOa+I/r4q2qhOLF+qMXldXYb8I+qgXnX8Czs56HzFVKjbnXgrk3y5D
ussBsc18v71M5EiXO72JUcLUCZbapodeGdJSI9u3gX+eO9aqF6JSCdGuqWKwbGkVBk4yX/dd6ezl
kE13f3700yi/m3glSIMZGO5s8X0vNqflyG/2cXAsTIuuTyC96+qvP//Ma+9XCVd/9SLfs+M6NEd7
aHaJO9B9KDdMaPl6P/AfQZv27RSkrE1XQMQ1P8RWpLnslZCFZDH4Zsezk11zD2lHKn8bAc/rPbgS
shWL0chRBR4t2UUfptVo7qvE1XMz2aqMrEgrazRFD4eRfOZdU9puOKSurzfpnnJybsgumPSboy1Y
cupB0vp3Bkh/vYnxlI/ruNKblm7HBQoBEE57zIftEz2q4DdrTbwqJwNIE9EpoivCrZPfyB3dlDL5
rDe0ErIwgqlW4xDEtFrTfabtx+nnbLd66A3bU2I25fpWJdFp2hs/IuHY+xeg7Ee95e4poVqLbFy2
joeP4oS0kyWgweaL5hdKlZRBzpSr25N/s+bBWuGpokcAOVplk1byBbP/y6+3P9EjgpNtEVqJtx5A
+Jvva/x8H/TerBKtq5eS4aKRySG2YrrwZKZl3grRuOMbT/+rFvub/VgVlnmODRfYG1k6Hjjwd/TA
rsbzNJ/a7oyL2CjOYN55/aF1i6W+NlZuBdeNzNrySQCoB2ErtgvpGKsLaDgaoSusRp6/Kyt3Efuy
bdd0v8VJtH2rozUdz6qGb+5+dLPlOy0VnaupyYbLNU2mMzsaaXuzwcCgRVeZOttDYuFvuctPnIqH
KvUb+gGMkratZtnN+8RE+XmbAQvfDvzffXpji6ievmtNuiqIQ9fYipMh+RhHVnY70TrpWqQi1vzA
qpI4GqG6tWNOeSgW86cn2rvAit/rPblyMOCuuZaGN+ehvaGzLYRzIer+LZDGaZDfLRVllxlHo4y3
fsnDtoHVQWfCjS42wYrqAQLvFMQXXuABVtf7S5Q9x2ppteOAJQ+NxvCOTk47p60p4o96oyt7TrJG
I3dEOw+n2kkORrR9HjLx1jyd5uN38yRe7giWGadj3o30aCnG9B5VtfPOT+Ll65JZxhs5mNd+Qtl0
aDQrY9G0+bFf7Nw7JEPbtelu6ki2Q+nF0fbGpfq1V65sP8gT4nHyCkjG6ZDnZ6O7WKjDjOKYlpsP
xH/SLDvZqoguTsidRF3BpFXCQOjmfWYj0vyAqSI6A+AIiQDabliU4wZ7Phts640N+pU3oYropI2W
c8ODe+p0JYeLoOjds9oPqPt78VSYWuoC21Hi2mVsL02lAaajl4943ePHoJV61lZb5Y71a9Cm6dpl
oZTucIbm2qcdtKV5WVGFdFNKKtIerSRMMXadNdNaQmdP9e5xjhLIptdYRSGL6GBN6aUZ2Tun9jTn
XAnj1TaLvh4YetucYxS0Z2Uq9O6HqoZuhbqW9kEeHfJUXEnXuGo9zSyeqqFDVngC1qbRocnm9jLr
+yE0XPtea9tUJXQRvSmm1TZY7FbcH5umc3Z0tnbO9EZXTvdmkHeRaxppKNO+uUL1+rmNVz04rK1q
6GJPxsYkQF0XqyjOxmCgj0Fb6ElRbVVGZ6wL9ZSyS8M0y2gnmvjXhuz6o968nLaeZ/X+JTNp6mvX
wWEonXQ5E2L+2HR5rplUtJUvbVIHQ1s4VXCguzS12zrMulrvI65K6dZkWeIy5iBVDGO6q8bKhD7v
vrHznp7vN59ZVUlH//phw+FHEPUT/ZqCbt94EIX15lz5wG5AevppaFJcS+W6rwDAwyjvqkBPkIY3
5OU7DcoVz0VO40nfqWkU5tMo7Io226meD9JW1XSjV0WVbO3gQNcOarZ3qADemJlfQpDfzLuqpXO8
zQJOFSehtRr2dGWmpYvBKAYc+gApqQ5TGtfaO9lOJf3xyK7Ne1pRuRM4zsZbz9oxMNvj1lix+FpK
V0xh5Nup1MvAqyq8xWgtuBvD6brUDfFFapu0y076vK8OWutCleFVaTp4vpWAk+8Sjw1qzcZqn7ie
ZevdPVQdXjfk4zZF9Hsfa1rElL4zH5rA0cs0CyXUObK5dmOX49E6cb9mt8Wp7UgtfbWtqvAaOTl9
NDD4NMJuLnqo/nUh9DR+tlC+xk4y4oYf6cklMoveg7lFU6+q+Kb3VpVor3Of3o12NBwnkdCf1aCn
S7s4pt53TSixHqM1NR3DHo41yppdnXfxbUFHkU9az65q8Ojf3diWRwciI6Dq4dDp/Jiurt7EqMyv
tJutmkLscIRRKd5X5ZJ/88xN6h2DVAHe5iZzO4xTf6TBVbGHXA0Rxon0qCfMwcsttggGe7N9tz/+
F2dn1uSozmbrP9REgEBC3AJ22s6xMiuzhhti14QACYQkEOLX9/J31Z3nVO+IvK2Ictqg4R3Wu54u
38yRgmNZofL5wR77exFeCsjLLgfwblKvBBRX7jPGq7d/OWP/crW91+AtfoZlVh7sIeTJXg4g21eg
qX3+2IJ5FzLTYWFROuOp7wp2Ld6FP7ERH5slTJN32zTaQUJuZAp0HqZn6sILUeE8/mDz/r32a8cY
RNOtCKxyTX6AIvmiBPnYeHX6n7by/4iyhEJJedLZcuhiE5ebJs2haSCj+78f+l/SxPfqL5kMMxkm
8GdYA9jek1hUp4BZIRJEL6NxC/7ff+YvC+e9EgzUmyZLevwISnhUr4S21bgtH1OCpe+VYFqAV+kY
Pr1tR/ChIAMDBTD8+thXf7ddhx7HAfSM5qA3HapOzX1tVfOxi++9EqzQWewUpeYA1vZ6VECXlTAw
3j92871XggWVMrYb8AqdAOg5scPrnvT0g6/03XbdhQKwC7Weg+bgISu5AfXVmY/J/tP3QrAxD7nL
QbA+RGCfV/2uRwBnw8ecm6A2+t9HcJNl0iQ904fOzaLaqQIVHTb59cdWzLt7dUkCSs6m5ce+H/fP
e6y3tx6MvH/Zsf//rQTl5LvvnoJNuECsfKAmwTzKNeDQJPm3GuHfPv1drpslCcrVoSiOGRjJxRr9
nOT4+SOPhRT5//7iAzC4DfgZ+RE+X40s1x3qRCc2+/VjH/9unyZySqc9NsWRajVCgNtvTNyxRI78
Q3uVvLf70pYviOI1yMQ2KfuCXGT8sUiMvBd/wYhrduB7FkeV4fq76iHGjwkSyXvlF2AQXSPyuTju
V+ujwSdZlQnuPxQQkPfKrz6Wwu1hymq4cJ1Go59i9jE3QVK826MxhagoVSqrGeQP/RjdZWP36WNL
5d0GpbAREiYds5qwRSU3mZaYuxZeLa8f+vz3ii+w9uZeLgCpZlOywUI9s9nlOqr3b36C1x3z/2a6
5L2eq4sGnXHfsCN4cPbkmnVVDzaP2/aAOdW8Obdq9+Le7c2/J9fgR/3lj77bvnkgzbj2s0Tauvlx
qxLZSaIPw4BdJ4+i2QZZzpPyuMLGdMbdvvXBjICoS82EOiKx7gcFqOywhrNoQtT8k6YesrsxhqR1
KNM+7N6XCHL0fAcuMNf3q218ws5blOUzkL27bKOujNOiA9rcuFwjEJoYXl1Ji3lq/9FGqCUpsyHv
1DndB9g91wEJfd7WYV69qYaQ9tsLLOT82pV0UJjhKcfQbXYsk2KJWAZYM6zhh1OiBwbre4WapVMl
5grkgi9o82l81UQhkenznv9RWuGfzTJna80g903LBU9oqNbVk+5mD8sG6tIQp3b8Z0LRNl/KzYAg
7UsKiKL4NnbZUPxU7RIUULJhn4wq4fbVB9BlBT/pXYWtHGEaZSvvO5sMdY7Byeawo2VDDhHgtbZq
OFZaUa3MB6pqsu40vk34yoBxpst+hWDPQM+DEjBWOdMru+/jpeN13KU+rUTOZkRhXPGaKxjgltvc
snmEfrOfRFu7Avk+oJJ03doJ32weTV5ywnLMjazdTZPlCBtxljC1XPC2JgGqNEdkVxZJBDgrIObk
++wUq33Yt/zn0u0hPWozgXK+G8LZm5hJnj+AsJ2md3sj+NLWcseMSnYs/JLAEWFn+SLvMaHB8b50
12l8uTbei3Y5xnA1RjSm4mkfToGlm/8xc9UB/wxSJ0DFOSaQis9gDsOMEBDQbMwPLejNyCvkIkcf
YYplh2gLDjr5si6HgHc5TWdCUUgDn3UYOainbCiObBBjBf67VwbVlBDZ9RpZrvY2Xuxw8AZn1AOb
2qX/vG2kHTmWw0QANk+p3aqpFUClI9cIskZeI/g37tJxui22HYmfoPGyAeKtHYr5ZcFpThBBOZcC
hQkKXNp/SgYO6jsMVobtdiQ+QVU7dvBW29FmdmuL2S1g2BlQp4LBZC2Wyw8iI8zMmDXP9EtOVcJr
0Vja/0Duw6/4S5VNIPv2dLIPwwLQ6WfIs2Z15bBjTKiY4oledhqBDZsIP+y/ulECNllnJpqyhxmb
VhxGLQI5a5X08xcRKR4THG9Dy2iZq6zQD7ED7/NH1jcNBzS7LVR74/260ktsgCf/2nsWaAXP+xjT
6K1PkwLWzpTJn43z7dACNTvwHzRls/6C6fJdVOgu4e7CnMcU7qHqsxz/eYqyn1Nv1v2siA7h87DH
SVJpgZ30s8+wzE/tQPYHV8TtMSYz7x+5WXJ2iHmnxfM8iG1/8hjwIEBQEvgG8PrqRMzO1rtx/DOg
cyNuezan4WaaetnczLiczO0yFzmp+izNyDfOSFb8SvzQPGCEPLqgjbT/xGiLAjsTOMsWBkFRvXU7
9xcwJNb9BPOg9KssuqyotcSk46c8CDk+JG3TJWc/dUs4RLPot1MRTMxucrYN8ZeYNUPzLEDK1pUO
LoInYh8XFkM0itn1su6Wmnsb7y4+p5pp+QpwRzM9LrTIxTEWw5TXbutXnJ2eciOO0E8n5h4wZvZT
whNgrBqUDP2j2GKwoxsxbf7A6ORMW8foVq23Qw+D42MDnDXGa6J8bT8LbosMKE6tWemayLAfQhS9
rtrRDq4v+Zg0MUBHWbqdrVTW1Q6c0Kh2diRJOcrd62+pK/ANahq3CewMN3yLLmqtKfstsuNhvFry
lDC024eH2WMw7UC18d9JHDwDXq0d4csJFAS7R7jU/m6whfOql4KoiilPpy9hTimFwZFSsDwr02Hf
u7N3mJL9HMCnA7NdzC7fcN7v2oPt3jtc075ExXu1P4fEufZ5FXtxCw6Hwa0wwLKmeJb4qOvb1G4x
BxAX0e48jJ4oWmIAdKQ3skiKAQTgNpWhbBPH91u/geUpyw0sq+IUNwGBIsbZhDjbKUxRuZuui14Y
HQypRcaWqLbxmhR1Hva9fzPxnvan1e2+uFnUFDU1aKtNuEtBzHmKE1ChX1A+ImEoOyldcYR1fOsu
Vw65egioi/FjNnS49FzT0Bli70xsd6qN+6GadpO4KtMmjzC8YGzTeYzQ7TZ5dmDsYiJjzJx76rY4
J6cJfeP+YYLdXQcYd8hA0YG5eDl7UyTnJC2se6R2jsZ/SLdxecdkarHQRqGk+JVKvmM5KPi22cPU
8m494pdt/YGqIbOvbFhFc7Ft16dnTNIyeb8YAsrXAWeSBGJ8idLm9w6/ZBibW9HTk526toXAGWNY
WCgcZkoX0bugT7pXKYTDBELi+GA10Ifl6sJIXsao4JdVyeKNkwEFX9ik0+ZzBiBv9AdS+5er6PUE
KxUSji6Y/AXyz+3PZOfY10mEC7Ba+3H4ozFc86YwhkFPDMdzUq7FPIRT4scvg8n6GnbI3TOyGngk
7XEEICGItiqvio1g6asYwIaHVW9rpS2CtaeBoG14bF1EaiBqawJXz08sH1d/L3cCOmzX9Za+qGLm
0VFMka7ENpESNIkYy0B5WcUL3e130xOkZbyHkUrlkAve9w5zn08ig5tiDZlTc+vxD/d7K9u6Q+yE
2gIZ0g0sbRO+Dsa0rlIYbQt3sARM/xHGbGXWs3uhhvi8WhulN5iz1el5hgLrVOQ8e9kTBTMYUWDX
f44T7MWyINGK9SBpRQju/bjou7HGqWPnhz1a+GHlxVgtcXOn+0i9wrN3fQRi2vmaSpXW3Tz93GMx
l0E13XewVfq7zAe4nXuLlshpYCZkiDjcNoU6NjQF4ztpMT6KQGunsC90cByEV9+AdVBOPso+E7Bi
SN15nYw/+ZrivI8wu3erewvJeg/RcHtbpG5b/0Bf47qyQJd1r+OIrPSW527ffuWj8sd2dZAug8HO
2SOfHRPVvEVCfxISh+H3dFJNaWykU1GpISxwVGnaTE7lYHLdXnaSOFNDc+SWG2+ZuvcKweCf0eVP
qdtVUo990io8KoGRellEc/MEvHyzXSnc4/gMzZrrX2CewO5E3DXrjZpDCA853Bt0bTY05s8ZrHLW
Ui3EkzLd5ll8XUbTxt87ka6PfUrmJ20MgPMeFux2RRNi39jPKenm5MX1HYu+pmiFRV8yhpMUtk3O
UUzRZpLRUOWdWQmoyyDQXkS3m2qegYXOS7YsTZXvdD1yt/RAG09y1/cemhiQ5oPKTbl6BalVSx9I
ocYq5CAmmgayPJzfSxn1SwP5sVgqYvb8sLGiOwfVVY0fvyngy8p86/zZQ0fXT+MXqPFCFdIpq4jI
BgZzEw9cggEFHdcXBrp438QwaVtC3coM5G4IycAdXIvkrhtdFGphRHyiHvrb0KApmo3MHRLM/VZS
mrnsUgrjCMPGV0S939lAH5cEYIbEYYtm4arEVmRD/Mm+tl1xv16R8nOCnZEk8Y0YgGiu9r5H9yiK
s5dE+fkMxthgyqSX6c2Q6aJaMOL6ZGPJL1Gfj6aK2+kBeYZbb4jMKVvxzmI1P2gxC4yvJ7CCPeqi
l9N9qrSPcFfAYeG2YG1a99PstiNNumx9TMbYwNAZjfvic8ZHL46rBHrpaSYi/cotsEG1zRrUlngX
OfYQRt3kx9j0njyioZmOz9ax/ZFmUiY3Wk5TtJX2Wr4YM5y4mLiABpLfrIlGbrKPbXHb4MjUW8Wz
rH0KUFZF1cawe5/t7mcM3GOumvgKNpnNUOVF0unHwaKGiYfXyvmQBsxtyyNGIJMDb9JxrE3cEF0l
nZDJfbZoIeEhb6/BNYd0V7RVwVdKarXMcbLgQzAzPiqXH3ouYc1V7gqjsZ81JijTt9ay6c6MC8L6
SrR9VCU9rAexdPm2lrlnOCTIAm+NU8u8RlCZbzFywdahkwufAOPBWEqzyJ07fJn40zJhY1aEsrke
gljGm2HDffKNxsavR5IPMgEDx8BcL8m6lNchl+JnsdK2tGmyHxe+bF/HsREEKQ9tevuwQK2HE88g
pO8uaac9ev9NeOThCt7dzZ7eWs6H+MBBTtoQviHUrc2epfTNyzVqzwMbqfu8yCZZn0ezJBV6czP5
HmTj14puXVTrQbwW27KUq45+hwFTXBM6PaXZenESTsPYJcNcP4K9tNp3V+gyR0I+Q/Y7vDgTkxMZ
iL/ZpqU4eJWntwOmS79IBFTVFvofLYysHxOUtJ5EQlgLTIF7oX69TBNuhgv3bfiV6D55m0fKxYl0
AuMFe2/34n6OiHmKPfyHYX9P7+EcupScBbioLPF+g7BlfmtRcjJPa6QhMHdbXi0RJBdNRN84H20Z
Jn6PNiQ8BsDcTU1p4/YWR9x6DoaTV5zu7WEgPRtKpTYH7Q1gJ4T6qGo9CBD1gK2D57N4nBlNd+qW
vD1gYQAYxtpw2Rn/xXnrPmUkyy4sHrDgUmmqLmafJDXqNdnl9siZ7j+1sbYQUi1yGOZyi7vC27JF
/haOAfDFcGIrad9YsumL6wMv6n6cWaX2Zd+Oo+npJUCQm736iOcvrfQpQAPEjXl0alS+elk22Csc
xg9BxL861wT3SiljoVw7tXGIk5PVh7q7OlycZdh2GAFxkwQNVvQ8W6yyrUunvm7ZmkSXNcngL4BB
aR9fjEia4sFGm3XHFc4V8dvOJGFVEbLV3S6Zpu135GJqBjSDROSkO91ld/22SlUu7bjiaE204W/p
InX8OKdLqg8wHgkjTDYsE+cpWgv5LcLOBISNho52dWx74cqFdkiuCrfkXWUkom5fNmmUprIMNCzd
z43TdL5bt2ndfwCz5hHgC8cpbm+JjUx12WMErj/AF6ohN4bLrv+0JahmHaYxS9XR5Tj4auTobX6e
r4LSw5wrkj5iTKynt1CEp0mdFBstzgkGAbc/HW5R9bhYx3VchaJdxcXONo1ZCYscjvhv74kMn1Ds
yQnqOhAh77fWSouTSIw5YiitsPVfBpRf/LeBDsU5A+kdJR/l82+JTYfou4JkAIWfbaJgiKKtIiqs
DkT+ZbOsAwgwZtnqVbWGf2FwqXBv3IuYf7V2Lkhf03yOEKw0I43WF+b3fmvLiJA8RZTTGFUVTSrJ
g935Fv5kMLCQv0yH+cwD7wHifA5SbAUsNOhknviCr7cdxhV+xTdFF5HpiWF/4gyOU3MNEIBHylH+
FiMG9U99Ggt/SgcxxKrOdrOZqZSMsRZggwkZNdKXfq4CglQE1oh7nP/UO4SI/qYY2sG8SRtN63Hq
I1ecrS0Wije2F97UM5Hb+n0oKKbrmBgK+935YV6Puo1VVBXDktx2c9uwaoa0w92Fvs9avJK8w3ir
Rd+oMnqdkWHNDAZJb8sO8ghG/ufmbmrJfOObjT/PKQnOlo7uu34MUsrSgHZbYsyxXVIQ83g/HYPn
CF9aAIKX855alBxEseSldR7xc+kW5+2nPPG5+LMC1sMP+xDHomYedl5T2VpQU04NEse7DmZzWHVp
otJL04M4fKvbMH0pcHyaOnUuS2QZdxDxvFm59xFSrhBHN9uOdX2TE5rkF4f7pv/H+7S7QVKbFN8m
hPe5qGjRxt0z8GoCYVCfKNYtJRYZTSuOczqgPhFhFHTPRdI98N7He2Ww4V+HhKqDbDo2Yqs1y2WK
UZO7RwUupU983Nhw8aspfqC2+BXUF0cYIEEMQw0TqEfkeSRt8x0OLcgyWoVjsuvNcO9cXGDqAZY5
/ixzLiq9ByB0MKgUn7rcpPJ+dqmV96ZZ7O2i9dT/k8NG5Xc0D9bW2xLhNWZb/jYs15RiGPj4LLfM
vzFENK5u9xmJJ5R6biulz9UR4/cFK3vtWwQnaL6vwDfyDR0InIQWFUvXP3jMTYEpyq+1S1gZmLfB
73lJKGYqzmgOFfYunfkcPaU5ZKmQueVju55X1rZO4qUsIbbwKGj67rDFKe+vYQPrPrVzV7BDgnms
+c+GzGetIoFa7He4j4DvbCi32WFE3kewNDvyYjok1zdh7G1JehygulwXAy5jSxbxk1NlyVvqF7FW
QdkEqXueyXUr+5XL6FvXJc0Pfg2GTnyDb8JrYPq3G6TLzjGqHElbzSobllMByg2vCmbU74liy5Yc
EJoKoJs4O8gi4/8pZw/pjocQ+AGOrU2GvJzH6XEjuc+/6jYqMFHfFQ1q3VGh4PVlNUw3akRAyl8o
m6afUm4wMkQtTvTjG7wHix5Bt/DpqXdZ+IViULvfGkma30rIvaAg2oeV3Cnhs/k1amJGfyeAwNBf
KJYI1Pr6lt4VkxlwdsQiVKRNZv9kiibXmFRCtzRrWRs/dRFj6M8gqIlvqYdF7rFYDSP15vY4Paxs
RR4i1bK9wOU7yb5oU6yfoiizX3iTJ69QM7n9Zmow1naKJpR6Nqm29cAyDovqvV/1Fzzz4XZMBgg1
Wc9sCteebDpPoijmimrkbKWOmuErZs+3cqYYR9Q68+zWbDp6ypnf7lmxC36cGpiJHCQN280MUMpN
omV8zkAZx5k3pvZNIIEJj7qdMA+/rnCwKumMbPXFLzAt/g5LHFQabPCZ+IpmB5yG2BrwHIjvexwL
RZqkE2IQJEOohrpXsTFEpCmKYwiuurinEQyPgZWoDQY76IHyFpVAv5AJ5J3c7N0N0bF+A1CgH54J
n2BrsIEp8tzhi5Rpdw3NKxzbwfnSoNqbPiIQzLMq1fg6r9PU+OnYz00vKpLl2v+4qrfP0yiVut3y
fJf4G0Nkn5Eqe/mYtrm/RWTZpUfOdTSdIArO/Sc0V8YDjolxPBpKe1sTscoEAlCgjg+Tj3GIwPHl
gneBAluj6aRRO/KQ4a8huGcbiX6tRrok8hJFq9pvYKi3/4ooQGClBOz0tt2nDdun4Xgcg48PQ5Et
yDCdv6RTghBWdONt0II+Q48/Y+YFjqWo3MF6JM3y5mu0Y0DiyDHzFV5ROd1WXEQ2Tn45blqSg+o0
7Kh1Wbno8Tyi59Z9F/tsVYU3BQsHPgikATgx5aoqMTcajvyw4yruYfrHUanxTC/nbcpmfpODag/Y
b7My3pURhZHn0RfpdRNG/dq2yNxn5G04fIa6323hzw5jRkVJps1JbGN0cH8vuDubszYubusVHvEx
tMWKZMnblCFCq1dfGFHl2cowveZYGN46BuOlOkY9o/sqUZ3LSjUuQrzG247To40illxYnihaqYJI
Uk+o767VNK4o1paCha2te4zLxo+Zng3/BMRNt5YBvub6sISGIhUme4YIptCJ+xkZcEJKiuGl4hPo
TGt+I4L2+U+GH+W/WASo7I7aROZVJvOBPMnWx7AB10gzRGeVeg6wpBiOpLexCiWFfcSKkrwY97bM
pINhDBb1hqBwCnkzAxVf2OZeTHG3n5Ms3sb7QqPzUDKdehAAtDC/Y5p24oHszQilXRMP4wkohog8
YRI4Z9hTJt09Oppj0EcQSb05QrupVYU+IV1+jF7ZCMjP3fFzJFEb/BpLdX1DDClVnZhC90jqkeip
hwUV8aHCxJCzSwl3oYTcxoxQpLPUReOpg3Jo/eFJKGzdMNa4G4/z2teGaj0cZJryuSZgLLmhnI0K
4ogMQyJVzmAoCDmxvALvwP+b6l50xXZpXJzzCpNPbUFreIvE2FBdo6DQQHN/ai9s3dIdMYvT2SmM
2QT9yYzYrkRnIRlKjEDvfT1jGchjti3J/Dvv6CAj5A5J5lIQnGHL80cPSmJCcUDP1+EyVYgTsyqS
prhhRJOwnYeEp/xtMWAT3XkUGDaNH95lfYYYZEunR5p3cvsS4dcUUSlQBZmW49WfHYnvyvc1e1iu
OfttE03DhuALCvC97EPTto9BJRbJillShg2eDSjA5hW6h9S7MraqGH92Afk81KohV/Fv49ZoRjCQ
UyRMk8O07gr+0mQutpgW/khxeLQIFXm//xoE+mvf+95PwzFrszFCgWjW6Qi6ODPdpwzhPvYydCUZ
PWqERvNvoTPqeemSAv7jPs8W/jlBsbkD0AgdLfejgEHx8KajZYqephYtzE9r0c8WHhyBS1Ll6wyn
bgyCaiPPQqGTi0WS6fRociQ+7AAy6DLfYqa1pb7a0RWdFHwHTd7ldUyZ47deozd6h+iaszuERZl9
GWU/mEvepn46R4ts1fc0jlG3YteY7bhMKlpKmRMf3U0x/NY+RYtdOpxxIG1WBSLj8RAWxc1DZx1G
txSN8/XzLiHSrXhs0bbsUjnCNMm0kfvJmdXN5xRF04qMIHb0636JdgDpEbLCqVOevW7TgHgK0PYq
yTe3nMI0FunJoG/kb+TA9vgtEY7SSzegt13pWEHScsCEfGxQ9BjRukJDy240Os6GkKVKmeqjEnvu
nml7rdGOFIYvxzjBsMB87KIEHUw2omkZSgloIC/DvGlaG5HT7OS2pdhPOtuieIRJIfFLUQ5pC/of
qhJJf0cTY+0bteAE/M7bbFF3CGy7/CipWIoX79FsrGWLujfmbSGxfOrGUbLbppXj8OI5HsxtIHyw
l3gBJAoVPMxc3Aw27PSpX3LVXrbeFMMrEj2UV1FKR7Q8o9TGFXowGVwHu7hasJl1VMHNhgVdo7Od
8+I4QOB6NeXOv8GTM7ZJVRSwdFUHheamXc4IwAwerMt7bZ5wT4/ookBehuYwYrcivKR47BgXLKgY
9lf0A1HxXbGTj8W+53dIoll0S6IGpfWSxfBjJNfGNCc3cc+Yvhn6fKZ3u5zgJZCQMLlvvlsK1LSH
BWY4R9fqLYgy8WhOoGtPICOMZ8tX2D4aZb+rNePkaYKRiCXHq3lxgprGRleO4sJerH1VKO+HOihz
ZSQ6yx6oabLxDJLi7k/zqJe0btegxzti4bxUbs0QJ+ds1zS9i2ySREf0211XS94WSDj1bDVio1R1
6T9b3i/ZbbO3/faMTkvm0EISjdl/pSNN2x96mGJ5jlOM7Z7jzof5Hg4Yxn2WsFdHVDPSbLtLssiG
P2Gmvb7r1kXlh32hHEXBAoFIieb1gj5hZy2Eq7PL7pdYWV+5AAju2eAr9PWyEzJUmPNg0H9k2VUq
vvJjAZX+g1xBuX6N/dDae+P2ZLzkQDju1/ecN5jbKVxYq87mWf8D1cQIJVnKI21RNkcmU9kR61wd
EFMPuBpxhF4TfG+0fywis6ZViKLEYJvw2WD0R9Prsys06leIIQwtHm2+ygjWGV3e/VquN+OvfEEB
Gr4ItD3PUxESNFQQTr2kxhC3INZGS8uUi8xgTuJTMM9y9AjiOiU0glIsbefmgYjc+SPOT9h6rnLs
1t+u3/R2N+25ol/MtrAMWcvcL5eAIv32hedKr49XO9L0ZNXSlAq+TXOJMLTd6jFF0wqXLXrxTzyE
Ir9YgaGZB7T7FLwbEBTvqGnNA8pVFAzWjLp/liWaeYkZOeJR59cDKnlmFs9Q/CQIhVbwxZ97iHRx
IQIXAxvSYuVN8ZbruMDQxBijNYvSb2PmyZUdRlezcuKQxKQVZBxm+Y0KUos6MSo1sfsHZYq9i0rm
ELf2JcXx6vaylRMGl0rwFpBwHjdMOoNzNW4ZE99gFoBuTbl48JjmG7U62vWVn2GFjwA0ZhtNapMK
qJLq/7LGwWk6ovwG/dbUVTHEbShscjc3FTy/09cU/zu6Xb1o9bkQ/6kwI+/e0I0YYYH6OBFrDigT
7AvmBaImOv9Xs2zxFmwmT/Cc37Y6Zv20lHsQ9BFt13GpWQMfg4+J8d5zFFnIRjWNVh7i4muffWbr
8WNytndzflSm64agWx7S7pmjWtHRj02DEX5Vof4PbfsE49Gi6fL8iPsxRvWoWON7i2Pa/ss4+l+8
1wh/J1JGDYw4iCvRE4mw/WYxde5W+WiCnaeF0AwV6rUH4SIvZvK0WdRskVn1UVyhUYL39H8/vr8J
596NHrQbyt5dZPLjBDCvrDvMZ91DBztXCNTQREcDnP+LacbfdIHvJJNmtlhqGAI9wttizl9cmJql
1i0CXBgh2KvRLpxMJMLRLYz/8oT/ohfm76SUPaSOuEYIPTIOvIyDg9JhRpH5X37QXz79vdGWBpzS
5qKgEEGpH4NJ3jzXzcd01O+dthCfz0q3DT2i84xMwYRzt8j0gx/+Tiz53+yd2W7kWJZlfyUR74wi
eS95yUJlAk3abKZ5cvkLIXe5OM8zv74XFZFVEd6dWV2FfmmgkfniIclkRnE4Z5+19+kMoyvK3rZ2
iM9bGGQmHgaS4z8/of7RUfmJdA4mxoqWG9u7UNdaHuZD4BkRj/3/3qv/dLWbaSUA3Tgu5pITM925
LExdyod//uL/4Az9eTuj3TA7raaE0yVSrvneIiaNvm7PJiuyHDOvvKrHWHDAr2dV/61Nk2jqf77H
RE44KuKHrB2bfa0XWTftdWKgq/7zD/Tpq/rfsLjqp6tbJbNADwrlLnfcCOnZLeaRqQr/+zEbnf0s
Kbn5L4U0CnsfV8ljssSPBmeadQjauI9oUsJoy6LR92kQUWV6naIW++3d/cv36V/DH+Xtb++j/du/
8e/vZUWXH0bdT//822OZ8/9/W3/m37/nzz/xt/2P8vot/9H+/E1/+hle9/ffu3nr3v70jy0FeTff
9T+a+f5H22fd5+vzDtfv/D/94l9+fL7K41z9+Osvb+855AjdThN/7375/UvH97/+QsgoR/pf/vgL
fv/q+gn++osXR2/N//oDP97a7q+/OM6vCDcW3ZOpmwbpDlxZ44/Pr4hf8Twr00Z4sYRlrLvbCpb3
Rn/9xVS/WqaubNcwXNM27ZX/b8v+80vyV34CUZVmzhLKwEX19zf2p7/Nf/yt/lL0+W0JmNDybj6T
pf7jXFLS1B1HGIYhLUu6vORP51RNsklbuLnYV4EhH5NQLpt+jooTkl67GZKp3w8EHUVpPnkTdPhr
rPL8YkqrrxmX9LXcF64B0VPK9CWJovianfb2leEWoOE8jCLXa9GGmUM0tv1iLiOF70gvdQnSqASS
6OqCFNTZ3oeQiy+usMuPpVTdS4TQRgKkMLsbW2nTre6EyJ+trvmypmUfdcc8TYAk93071mfZFuWJ
ddRsMnKL7kgjoaaNYWriRbMXU56rrk3OSeaK1osdWTymcbDoxzSW2llP+EW+JROoi8gebMjbPHia
yoTyzdKss+2Ww1eeMmCziYZY7Ndqjp+ZGelPgTWP7o6amNcW5aT7Iku4R4YQVu9uGDBEgkUvT4z2
w51F+Xu9mAmqW0IXftHzBGUV4KQlS17lcAa2aO60CobPy/t4vgPfTHZDroqrwpHp4Okpa7GpOa28
v6FG7z9A4rV7RnkBM5A4GN8qpjhQulowpF6rzfV1NKUWDJ0Ob70LiKeyGSIO6V27zPPRhl/c9TOS
mFfUKODpmMJL96q8ABNbx8QwQjKlJIJkrhL3YPZWQxCq+Ii6TNV8LBaAg1jK5pBoad17pav3jj91
On9dGmgz9ejm46/wdOmRQlFt4cqqXasM9WCVutqxJ7J5n7ssjjkaQb/vtUR8r1JjfDW6wT5pVRKe
ragt72xnNp9GWTRXTCITy49mXWmYbvRE27IstMi9VCZh66vEtk59iLifpZN7Az9esZozLUKflKn8
NJOvjqUjYX7BZOpusSp1Fok2bg27t77mSNCPpHV1D1In7fFAGJt+F8OWkcFmWkDHiTW517rtRjeV
rYOgqdTprqzGERerVuZRNzQT/pil4se+XczcK0YOKcpEmh8MzU3u4rAfhZe6w3QJxvYh15fgq9sU
6UlLpXxVTW6flTZnMIKNyWEqDfe66TlQnqUKp4X8rK3SL+gH6QrdRINrKVu17AyAjcJz2kUc26El
mUvYrYnveWjutdJe0LGTrT7Cc1hV/bWq8gDFscw3NSrZcy2byW/c8qQzbGNnSVBurFnedKn0JmXh
DXK7iKwH+RJE8RYOrN2VpWpYdaqii9Sd8R3987uhNfV1bjcPdVN9uHEb+IFAxHTplquq9btFjjd5
HW6UVUkYmpVLMu1dGWOEuQmsnLPeZimOvRtpngt0yNbxYjnNXle2y37CqtFBC/bWqcE7MOpi5IaQ
R2LjLl1+cZS0t1yGw1OBSHGl6SCwTD3oWiUiyF1ns7wbAXPNNAWXjEYv1CbnK0hPWngdM7GB0zWM
vqcF98QNdxNYjxK62T05yxRFe9FzcDxlZRrQhTPyJvkhS/dKVhoFXAljr11GSDE4Qkel77EoeoRH
prUYQi1Oi27ao6TLvT5IfSvDGoy1UQsbi3R9n4cSOC9cguBJcWj9vkMmGSvkbsSNvNmkEZ4OtJmw
3hZJ1+8YaC9XdJL6g5M0y1cHJEp4JhjdmbFreaTLTW8D0wl2zG3jjyoegw5p1zIzb+l0tlrMzPBj
oY2Tt5g4TQpy118rmemHGvItxBuXxoc5iFFO4XAhaVtlXjV4dRiMuPGB3V/NF2k2FqfDzDA+oOfN
q7LbEpcyPOiZ0XzRsKycFBQh2nWi1L7t647rIWxvEzwgA22O7L+xF4qmznQPxKafjTSdL3DA2ZfG
DNtzGLK9ZUm1h74a0mNSOOk9ill4YwOc35hamu+dohC3dXGp4u6YD8N8q3cxWKsSw5PrimFHK14A
zE+qPi5ppV3rbaFXZ8HZdDOiuF6SiDu8nyL+nZhOvQau270qUvqe67gvrzjM6V2eLvJrZxWsEakb
far8GunmJoT0vxD4A1FhEvy2SfpObAkqdv3WckxI1qVYNmPQx1vp9udsXqQfLaTbexpRvY02MN9x
WRD2sIxk1WRLvjwES0cFGsBlvTjuJLZzRWeWR1KcVAZtjvayVH5rJ8k77oH+aJAkATzHkOghg0bY
9evvVnEsbjsazl0IH3owjcr+bozRvLfZYFdtndycfVFkBQKwMTEllwJPm2rDlVUMs/0w8rivmprp
gmGDS6fjfeS2IGedRuKqAz52dJc5xHfDvs04CLIXjd0FTx0a32UROvd3Q9XmqZJB3ftFJIxjqIv3
dtbTDZ6j9BsmZmLZljKpniCnMINISg+g3bpRl6lykivTaWcH/spktJO/QRbEnMZpcg03HN6IqmVK
HSxBiOI1uulXlENklDTShbadw6K8U9IxuuNYx8tjiU/Q9KYSY5DeNvYzQtLwRMjcO+aYctnHQcsc
PczEjXLb8AfiV7gr7KgrmFZNkB0tOy8JmnanLVC5+Zw0anxU3GregolYZ7+gZceIlOpIrSqxqic1
J9mPTGSpT05vtsmjmEEwetZrlJimfWiSWtx0dYUwxU10CtHMnJJkGHTM4YsbhN/Q3Q9cWs4Zei3Z
5rioPJi8QwE4qy/8neekHE8zIpuVsT9KR0Vjx9y4HIukmk2YIS6SA/n31pn97fbDUBDloLU9u+EL
tzs6UULRYS1p+w1Y/RojGH8o2p2jic60rxMepkyVtGQDApVtCssc78KAcxq6gUdrLlyMc8H4hG0A
A/dCSCUei+Y2U3J6SsEnNpiULC/NCnYdtJncqtLSHp0J2FbOwIm66dyNLb6AZgyp90ScvBgz/p0B
xGHbDEX1Dr2W7kdyaLYh5dYBdsj9goY73wSGXb4PrTntRuBPlvbBlzw0QMgHUt4oTMz2ADkSXaKy
n3cA/fVXYj6W82SU9gfjbvw4gXVTmU18zjUe94VZG9/mYiYRKU4cM/CnoRWRNw9afM7Q0vHetSD4
QaCPl2VOwngzERh5PdsNN5JxKr/lQ2NuR61lnsyAeA93HN/a+LZ2eGjcneqMdLckqrrqA1fbk6aa
+0YgbSJnp/fcXtpb3GPXrAHrDgao32Y2sBI6HVHyarbTS90ViL/9eKHojDeJW8ibbDCzQ1BxWy91
jXg4MhnZ2HSZOzo2iIrKcG9UGLa7vOxWB0kYq/sSX4zw60o3dlGtnbknApKYWRI95jX3Va9k9Vvs
62OfUEa49XJWAFc7tlVo944+C/0VIMZRpyFoJxxAFSZsgGv5QZEFLGCJ3HjmIVXvp7EzfihrDOvT
gt2zBtxK3fehdwxjt4CAf23lMD64maVAvvrlSm+1K1zi1j3F5Hxi2UzkCb1NSdCOXao5yCfPyZN4
xq9mtIE3Qtw/ZqkRHjDwtJSUbrAZu+QsrMq+5o7Qba06zC92aA4gD6GIvyDTiIuZa9jzqTOX66Yj
WcardGYmGZX1QwlrfOF6tXpqL5inpp6Hu1SrcZ/MynaupGZ0ulfZxWIy7pX6BsjNaDaTUWR4D2yT
iAFGWa9FGuUX0eL28tkKaF2LkgoFXhMDCMUqCVtRaJe4LDrL9tu8DWyPWVK8+GndhMs2XHTwnTSo
ohedVdHnpqqwqEQE4JxCRYnBdudjmWb59cBsL8OylF+Zg63uCM5lQdqkyILyk7zI3+EnjG9h1TvQ
Jal67SOjPzqOy2DPtuO09GGq08gPCqRfBukOUVcF6ys2WolUtg2W0Xls5waEskmbeTs5SqGxrJ6d
2gK6czPszoSobbTINfyZLVV77lpvCD4dpgtmzJEjo322jiGmuNuTmn9r1tZHbQzhIShK7TglAXni
uXbUq+ggrfh6KYEUBrvKN1kSdg/62OBewoy3DywiBFOiCf1Mkma6thhK5QcOxOJDlRQltSHv5GRb
xYc+c0jiUDuY9qR7/CFijxZ5NSC5Gr7B6MVt8Kcgiz+SNDF7BnmoGmWHRzs47pqku6Gdx0c5OsTh
tjXWGO0gYiB3mpFvWiAuqZXAFWHxWEAaPabaX7vSPIc6rRnLz9AVse9tQNBnLy2j7siGvGWbj8bg
sZtz2QQxphJRDB3xnD3vcyBvyHZHMgBIMYHbBCSd3vKh3rR9dADMijak998svUpvR5GT7x7pyxXX
ntxXInA3PHoIEx3nBkOva4pTUrThfVA56V5Cv/hhjWG01nu8vzIG79aqQmCub1OKUm0e9iTuBXfA
F0bgg7HPwtfc3qnZ19Y1F3vuk9jvM46v02QK7FwDYRFyOEhNBc+9YfZf2ARTJX4UZTQsSWfH56ld
caPFHIa7TE9yWKiwcp8zmU9vnQiDc8u4zjo0QeVR0FhfwrHqw20HVpj4BnO+6aSzM+PersIp39pC
MINlJuHx4NBf8O1lD9Aq1QgjL219r6VZe1JKddSgDnAj8+fqheHZg5g5FfXOecTfaZ25wUBkx5Vz
mLL6bamYuNf4SrbYDfGutu62MvThhznD61Kd6s41yKZzoMcqOi65KnudHcdmNjfXOHiaYPjKlRX7
sVWB+eV5tM/tycaGxKPaimnhTAitU7KY06FzUAk8B8ByG5tNdcZUjsCAu218DsEkXks8lvvY7nqI
JtWqJ4fCRXqhTTyJFyQi/U2X/r+tq13F37EWlx/dz8Lan7S4/4fUNwNczzHlmhb0jyW4EwpcGr0V
73+U4f7wk79rcepX13Kk4SrXdXRpr2EGf9TiKPaEsFyxrnv4uxJn/Wo6yuEH2Gctlb2KdH9X4oxf
ceESimIpy+FGTST8f0GJU59ZXH9U4mxXYHpyHJ2Xk5b9c36mnuvYx7R52ecG+LSf9Xq5hgUYItq2
vdW7vm4F9guNvp5tKHXjblu1KVJ8ODehsWlbk2F9UNXDAyiVS/ig1Vm7LtPyK4DRbkd70N2XDCa9
wihHP7HyxfWqOYsPK7h05g3lKD7leBjd3h6vZouu92KXegOeXBbxjdX3oethLY6YwmeJis4NCqG5
TaIyu5dFh9ZEisA8+5ZahLllkVrh7ksVEYNYJjG9O2QLZgwnSbg43cIaDukQJPdDb9WHGlA43RhT
8cUqygl/U2D073w4w0+dlvgWnEr9o2pt0BgAhoy6ITeC/YiMk/jaaI8lmmIudpa0h3DXCJYD7eJl
lOWmnYL4Ou4M2LI0qmW+CVW16CczRajwgnECs0IRCNQhUYbQD3IhFH+L7MHz1+UeM/lxVGhfS+o8
lxy/Ob6AdyZvNQrdpTV1qXsNsgh3TVPpy8bJ2J7g5wKdZIP3sVVeOQQO98iyf2VZzijxuHXlD3PR
ENKk0th31lXVJVji+WoaUXAQVN229vrWnWHeqolwCM0cb7VFG+4S0eTkxUcajVAShdl2rkftS1vL
mTzk2m7Lvaxb+1YzrQBclCav8JaW2BsfiC97LEU2zBj6dbxtcrGr0m8zx/iwmYlnoH9G9rqoTgQ7
JuuU+IFakn0cNzG5DRWUoZeodIGpBms+48OiDK6KYWM2LTZAVmfcRkPTHERX1vdR4ujX9RRbGqaL
BLteZlnONrXy6k0HF7jWh0T0/lxDRJeVQgBrOhMIN63wsVIpwwUOPFko3fcdOu+utIx5F4Xp9KLm
gNSBsHAPrZW2z1NVxi/STVDEBKALwJLjfMkZzj8Y5TTdFqHdehITpp8a7niTGA6yVGrFPuhiegXu
gGzLa+1VNoHhYbHdExHsbHqJESRseUvjQgNAms1ypfUEUpQs8DwxZisPZh5hgmbvzN7So/y5MWTl
l454soXMPUC/1fJWefVwHkwuA9xX8ew19K/3OLrEMY74pGOvO5uYCKhzHTT6BpPo/FTRtft2308n
0UFwRGoZ/JoN0bOHv8mlBJUc/9QMwlvDMpY7YQ4rM5VMN5zrtPKUP9UmKimenFF2d31QmQgVlvGw
hOPyrOWNfYDCn93dmNRqdQdWxXMWFeaLpEV/Tsuu/+ijJnlWhoU07PQHmfLaiY5n28dsb9/OZl6/
1mbe3hW5NN5GF96TcATlPphxryMBIHFQseLUgT5heyh5LCLZjmJeNqGwzTdcKN0MQN3KJxNn8o0c
snTTjEP+beKhSmSCsL8mkdZuo5zQv81A5MC9cFRwmCsyC+K8zN5VG2AJL2ud1RgUHPMNzseFmYCe
VB8mxtPn9UR4FItaPiI1jtXGGfXsaal1dTfn060qY2zEU9QRrqEsY+RzavWwyUzHeBWCUfW+l1Nh
bdwsC66FUMAr3CPuAzwxYOzpVEJiT/MLG9uyzmu5NR9YCEo3kIhAfKRNuST85UUdARya9mPPYjeE
PXJI1qzf8L7Jw+LNbiRX/9AXYC1Old3qMf4Jv3LhbRr2F18sM+xw4y3xspuqjtpQx4om4wAXmqNj
7bM5B5pmrnchQx2k0UA2p0W3aky7WWPj+jX65ZDNjoVuiNHw1jFEtkZtcpFUtiUJM+jM9j40s3of
l1NU4gjr2weymuOtbQtcpolrn4Wd4aPN0KVJ+k1PxapVa4jWepVPl+RTyK70OblzP+XtclW6h0/R
OxBhf0ynBinc0Gj7DWMWF3tVyjN0LJiyVT9PVyXd/U1U/xTY6TmXu9FuwxGrX9c9BHqcPUZDaH01
V32eoAN1NpxIvwNuHU9EWtiXzBxyIMKe7X9aTzxsuir+gLvzYSgn65QmDSFu4+dwIFvl722HLxVh
Nq5jyx9tt77iUjCf7HW+EGI+OJvrzGF2g/xtwkH1ppHcuK/dVegf1zkFSQ3EiJWx+ThgJ9ku6zzD
ITXnEjZN9T0MwvEN/pfJRyiszmG/0joRWcgAOoD9MSeJP2cmRvERtJgcvLXaOGBwETv8k1iJzXXg
0gUsFknWIUy5jmPIF2cyo9YhDYlXRBitgxvtc4bTfM5z2ObM89ap3Prajbi9wEl+Tn/GYXzTPmdC
WIyJ81gHRWyPZGZkfM6Pys9ZEq7M4ipYB0zFOmqCM054sjdtc1d8zqLadSzFLl0mVOk6rCoG5nyc
/4yw2nWYpdaxVmS1iE1SJOY7XGIAumT2o84EQMRn93MyZpqD/mSzO/qZZzaTs+ZziqbWgRreNOuc
0VruXdtyn9yosaFGG2KEnTJhHpeavXZmrMWULh7a4lEUNbO7eh3jLTW26HNUzOKlrECqNpPVHOPW
tolmWseAwzoQ7Epl3k/rkFC6UboL1sGhsY4Ql3IZb5ei5YC43HQ9TXXdC/pI+QHUwHL4sbH32TqU
xB+Xwd5jPHKDWl7wLNGCzhgVX7rPeWY3gpN6VgiYfUyayr6K1+FnFtTpS7kORCnYmI0GdcGctMbW
cXFxkb26S8wYNba/6DKr9qhBE9EMKFbxOnZ1m0o+MglLj+Qc0UO4n/1EsbYWyWeXUa0NR7S2HsXa
hJif/Uiytibu2qQAkOm6l66tizll0cle25l5bWzMrrb3eB12cS+IQtASGsOSZKqv82dXFLNpws+Q
W14dUrTomtYGqllbKfFbV7U2WMHaavX0XM3afOlrG2aI9q1YG7NxHev2a7NGIsmjXNu30R0ejLWh
a7C+7AdJErWnBoc7VjJY+p4AFpSsMguzh5jT5KVe20Rg2eUQjxg7tsbaRpqfHWX/2V2WfdWF20KY
8ovbdvO3SjkMSWbu6qCZGWMTHj9B2x8WOOXVLkmho4eZQiWqQsK/g95quW3TDcY0jxxEd8C8YPL4
3AeJafhL1Ke3yUxcuIenINiUgJW3dhk/ZnqobsNYBo/4a5TmE/wnjr0c+w3rvKfAq1B6flRWrj92
aYIDimR9SN+wgZeJJCGVg3gc2XjOId8tkm/PW+uqzXX9kuujxB9N4z+5EOyKNJNjboArK5wWt63T
VRscGdcqj41rQkwClFt9vAvqMr6kLPfcsZ9di/zO4BnrjQGrr3xVj2ozBKW563M3uTbIlbnAHY3p
VmuZah9yoluumoViEbHWsp+twcpIVOpKZmrmXGj2uaZAfO5DbKwbMcmQKWHB0GqZkfPUCHkqeqrE
nVEXGZkPGjqUZ4HIPzGVcq/HeY5uQ9VpNlfFPAtuYtNyctgi/KW1DfvJyeyZ5BaFdMDgCKEea+4d
NzuW86JYRq9cwDr65FhQQmsi52maFQ/go+FVlVoNd1RUGkZ/lXMy+eAfrj3k3SYaQ4WtnnrziEcD
cjlboNN9qbpWP6DLmzt23LfRIc9g+3egaMSW9K0VkAeVmVBxi87gxe/CUPiyb1W8VY6wTB+7vPa2
msceCgRy4XfU7BuSHvObRWX9a6lWZrse5uKqx9hTS8ysfotxdfbwQus3DjEzryjMdGiMnZL8hvwB
HYGnrjNrY0VMmT0X6xGIwjCNga8XUSsOrGcBckdTyA/BYLovAXlkgUcgl8uQm0A84RNd0JYnDUKf
RffFah8khf6FFBUZ7jtbd86wP+PkJ2YYP5Uakf13ednM/U4mpfxoG8lop6rzZt4FeqfggxV2dSh3
To6bTkhajizDg78KHgsPvcwdeVbN91wzpMiJnIwx9DZqDe7+5y4aDg2pa2cc5fKF25J1b7OqGLk9
cM/FMHcP05y2KdXU8jJirNY8llrh22ck1PlkZ2SLxy2JYddnz///JZL/BFAiyU83YIL+mULyP3h6
vn2P3rK/3DZv7z/a6E9Kyb+/wG9Ciat+lQbXro4gYRkkwEF3/iaUuMavcEIS0cMwlOH8USlxf5Uk
UvHdpqm7UplweH9XSuxfbekKi6E8GoeLq/K/opTIz1VFf1BKHJ3ECHJMUGtM07GU8RN72hd2Ar82
9cfYsowrKyu7t0oL3R2RD4R66M6xXAYCsrMucC8EG8Wlxz6w6WR3Ya37GfNWuW145hcbKZbuS5MP
1cC1xMYwrdHvM+4RsOSEXJjSp7WSfrCkasPaaXSHbMQZuqrBF8PJ0cmzVAYbq57qXb0EzcGaJvld
tNrrMrjz1mra4qae7OQ05wvAjBnccuswLkjKjKxSu3/gdj7syJOi17XZEaFinc45q3C97KK4thDF
wdV2Szxcog4BKE2NYYcFSB2Yed9nVht+wdY4yG0prfARI13xUmNl2Jh9kd8OtKmZR+3eP8O6izsV
LyFxmY2+dZuhvJJLKNnXxD2zUxbdC3tgxb4favw7rSWe41FecjVCd5nGQ1w4jEuGVnNQ2QFNahlY
XtEV3alypiVmZG11t6Y7tM+uaxRPSTax6R5zXwAQX1ankBJ0QwxlfN06xrTt8D28NkXBGprenUiY
o1A8LgMmz4Qb5cay1BlZ+qoliG9b0M1QZVJyQDUW0iG0j6OiR9fY0Krbziya55D4vCNiGdl5ds0z
S/Xf5jHErks2J3q2OyebyGzywlP94B66OL+EaYFyI0S0CwY3+hbTILArbsCNYpLAN6Vmug8YE+4a
jGcb18jph0y5yciVEIYe3XVt9d38lCsYnzyKzJDXIJXxYck1Z6PNEv9USc5fYve7uF60a4bX5JQS
RFE/USMwI3JtogXGjkrMqYZoR9//e/LRrOrudTCN+FGLMIPXKNWHQCe+iqTJ2vFNVlHfLW1Hnksu
xdkis5pHncLUZFfV9jMqCW9/8oTHIcXvFLlUSI4byFMsqDe3OVDMhaguAhG6GFENZ4dLtnAiLgRS
PrjuWBH4Iwk1zeY035Bqhn0urQclSR4CT/FrrW6Ju3Ny/SOKCcPc1qHjdhspNXnPakzJakyohi+1
zMweiCCYvwtb624rYg0R4nAZEqtUjb0nGjm8RXi9jnhscgC4yo5f4dNaak7psJKj1PW7abTZqJeb
No0k03oCdBmwOklhgqUYY0Ashjl/McbQwdS/mBAvpg5oT3PVJ75YmtTGxJiwfKVqlbgyc2O8GqdF
O4ucSUi9yHi5FnHeGw9kngrDa+RchzvpVsJ9IZmrPhKL2hqgTGwd8gkrIieC7UZamXkZ1r74iK/P
4jm/Hpd0W5MG4e6STEWM2yDUMg9rLgEc/FG+mOR5bNt5WA9WdATwLHzSRMctLyPPwpX1wUl5Ut9Q
rAGrsQx1MG5CHszD2pmg0iLYbIygANvo9em+i/WPBPVsW2AHIsHMDEhNAbAhrdHEA2OYO/IUZrzS
wXLtqjVVVsSWB5PS7eLUQPoNrQmJJiQ1ZCMIr3gY3AnnnoYvBmzZpbbo8y0ZLg9t4oTXaIYvZiUQ
HO3i0siq8h3Xejfy/FgMzXGcwmKvZexfpjEwfXiEeMvdtLgKWXKP8VTJ+1xU2hGHeuonQnLoapzP
uYRSdLkp9HZ9iUJN+mSmwAsGjGYNvb1yZEli1JDXlywaCWiAyHuXA7t04TbzF1j04noQqXXoB/x/
eMFmQgrASy3k05vUqdRWkLJ4r5BarpuC1FqZWst2cZVOrGSkB09hNj2kXUUeXJeGR8bwi1cr1ZzI
DRZe7LJJSU0CB2yZfCuNRDzUJcP+kDAIMhTMYN1cILcSwM8zJJO7IXD92Oj6qzqzF1IjItb6kODX
P2ZRdTtUND4TWAexGuxQaMiyuQmirPWtZaY9sWKxWXMESsvcD3WDjD/cS30N/1DaQ1FUP5CPbsnQ
7jyLFQw8zLrOJzpC3XQdVxkJs/0m4itePaXFF2Ye1VFzxKPEayfYf+mBsb5nLJwz+sJFQl6wxyYx
Z3pZnSuyblcnHyZaVyvXqJMPVRDhk0e6j6rMX74SOWGOKQ+twAi9JYPow73Q7OFN16QABBGCuFuo
KkaKRUtGQ44d2x+VogKfreWLxvsmkT5YtlEm6z0Bs+OVE6WmzvYRom+s8sHuguSUWWuCoZ6RgzU2
qCpykttUTMVd08aY5xXkUGXny/XCQiCJeXCyDoQQgVIO2oCdKTGF7ktZ4LnLatQ9AsDm5zjpsKKL
YLx23bTa2ngqt25kWd9ZD/lR1UJsYFXr02QHYhcZo7vtyN3y6bDyWwsQmRivFrQ4E+m3siIMQAd1
5cOPVnErV6s97m8HUBOcHhVSb7cQUOqj0mKeKEFAbsUMN3Sqg2U5msoKr6uu+1oX5P5bVHDnINGW
52msr6y10aQnu8oQk+qESLSiWG1uU/3yhxrvd977j3z3n20bilmSblmmYhmVy9hbuD9ZZtx6INeI
YORjX+IAr6MdLs/fiu4/4f7/6a/AvAalzoyE+uXPngfcaGlPbKx9jJqu2c42sGbSOv+l/YO/fw5m
gELSUJBZ/dPnSAM8YdRJ9tEiFZ8AOlOewlR0m39+tGxrNWj8qbLEw2eThcZxM6Xi1/35w5QlTsIk
0qOjY7L6bJ0NECrdxeVMD5eLp7GkdKyICE03WCgXUF/Apsei1uYt62OM9z6s3eQyl6NhbFPShA6a
adNskp9Fh1hS/GDW00dF3KYKnHrLKr4cxIFdWkcLK/Z4MyGWNEi2y0h/jPw8K70g54qKgfjIiozf
q2VBqIgcagdZV6hueiIwD3Zm137ThLk235H9ghW59IHD6MKVIkjB02tenbkOgz03SNvjOKp5T6pR
cV7gYndZtAoBYpgoYOFTXLbTgz5Tw+HtJhrCDbpnuOOKMCO8pA38Ge9xINys+5/knVlv3Ui6ZX8R
EwwyIki+9MMZdTRPtmS/EJJscZ5n/vq7qMyukmWVdH37odFoIIHKgtMKcYrh+/ZemzME1V4V75yR
bULrEppZYNpd6wH94JGrgTlnqx5iarp3hKWBiwHsOAIuorJTR1JNpYzMSbTrjZ+IU6bjpYl5SJEp
giaSpnGdJORmjEWrLjJ4JJeouIKbapi2s10nOyDdWELzuYtXfSyKi8yDXeF2Bk7/Vqu7HHzmpgeo
sG7Tqtyh+UObb050TbFa7uzAvQmVC4FcfYewdNJ77UPRij0VZZSejSnPy/ixR0rtGcI9LUQo1sqY
6w39y+Y6NBMU+wU3bo6wlHbmIi0YpHGUw+R7EJWytlkqx1Xn9MdQH66toYvOQz8LaVfY+rKPwiOH
LfSBVTxZm61Ov9ZOWfhoiCjDz07Hvn0qm36LZYyTc1bn9/FEp4rWx+M4UOmpaxC5avbyI8G7eYEu
iz16oJ4c2B/XcNjrZ3vouvOm5YSwM9ywMSBAKWJx3U7Axsp7IHw/0kmW96nUeA/dxPHk3oPWcV7O
ZW+xBio13nnzKLDPZmb5MFk6+dYimJpvlG9YyCdLh+A07QXVN0H75NwtoVvSLdWPA+bbVQIlyyb/
yDYe+zBponWm+2GdixbhkQHlxQmdfm1laBhtG7wARDI2rHA9byyiesKtEyTzXqU0t9OqU2fOGNZn
Hdb9fu1HefBdZW5wbcpWntGIZgNWDWyrkMlutByXZobh3lbQxmme2PrBclgDWL3HQBwNxF0eR0Nl
WDxNEZqrJjWS6yGvBnqIbmlHW7NOaGWhzSKvSbK/I36Kt6facSvjgaZmITmUYZI4hrkYnGdt4HE7
LVgjLzzSRLr+VV7W8z0rufzZFbo7YqfbWqxIwEbtsoKnlMR4BEYXKHA5gYA/Hl1gVduhE/lXreIE
mm4ieVt0dx3EnnffwYG8jTK5gBH84Ho2EnaYtlnnN3NXJbcv2FG3itgJzIi6j7U79Cf0umnQKbdx
Tv8GinLcVVsXNus2rPE944yrDoaNsWLl97K9SYEf3E/+ABAurEC/ODGLUZ3mD6F0h+2gCPJBsT1+
r23kZCt/7JZGV+5mD40ZUucFM36PYFaXPFJy+6CdwTDBXE05l4RK+/ucVFjIcVx8g/AcX4Oy8h5g
II63gp7baYxQiI5hbjXsA3OhjmRs9ulWmin9tRd4aWTP+qnTMj4qja4F/jlS5N6qLoFRKeA1D2s5
ttN3062N84FOlb3KEeDAy8n95AQYXgUQ1Bk2JrqmH0Snzwgj28a9+xt4CorSsE8Kmnn4wS0zuKeP
MfmcwkfiAUujxvXQslp8c+s6u1ED2miYD9QLgypYv6aiQl+z7NXQe80xs17TbcypH9NN4VcLwWYc
rO+tU07JERyz8BGdL7rUzE/7M3pH7aqy/KymmuAga3U505jEQgQnVFCjcgfDxvlBRVucAiLpoFFb
dbJ3bGv+iv+AVAzRiuZIBaPxJW9UeNlCxXgsRtHe9ACdVigbjYonmowpho+ArzBDj8E3X/GSrOsg
16dzX9JktQUMtWTMUCHDJs/SFVa24BJJAgxCeHQXUzwy2zuUtZnGZ9jWLf1yup6ZBTUXTJI6R1Cn
OZ5h4T6r5rz7Noe2/Uh9cWp2vPPVz6kNkgPuBYCuMNaC+5zmKtCL0AkOHec72rh9v/kb75q1US42
VeSMW9/o8T8hHa6+0pOah7WRIy4Djuti0PB5Pb3EhUzRGqSy452YF3Jn7F3EmP6vuT/5ORJWdvm6
qb9lb2mxY1SV3zJCEZCCuSDX174Rqa0IhvFQS2PYo4ONB4gMSsTr2CmWfm85FhdSltFFF1nBUWVA
AsSAD9qgRlTYrMlhhtlmx0lrrcOI3IpNXrco6PIIYL8qnC/CENMj50YbIvwYoT6v8kmTLuFHNWUE
KtTrqIXuO9XDvWWaN73RVrfoCWnSouwEuA81pbjskzE86mdLPejZoGzdTWl7HgXWeKgU9f5ytJr7
jpbZ8xjQL9wYQ+HeFOaY3czYpb5OQ8pSlPRkV2Q17qf1DKLvJMhFjq4wL42zoKBHu+tKIz/8zb+N
7PBLDUrqGL5EWx8T0WrGe2JMwPQGtTuc53TwLl7wuGlYzddgfIE/ObI5OLp3v2FiHG9q9ltUvEfD
P3A01cEONlB6yNnf17uWwJrN3PF2ri3QI85FJdKJD4iq5ZpIg2lvVoP9QL29PoD7Kc5NkYyrwXOm
bCVrJJSc30u2YGFTI6LxKvyCLxTeKFXDk4Nj50dQpsa0wv2DvSbq+uWEwDzxQPkAWUvxLz5vny9O
rlENDvuieAInG6eCyqDhoWugyUvtogyHZpP1CceNig8bIGQ/2xvDcatDPHftrVRpLDaSfi57s9TO
g31gDLTEhazOXEOO+3Rx77xQfcuC3PSLzMg07zDGagzJEdJsoraZj3AQtdllmdRsAyCxFtF+ROvD
BsMp5lXqsS0CY2YVYBIAANdmSihvWbXB038AAGe1W580cVqZK3vwp+n4bxYwurc63PqymL6X9FZA
1cTZl7Hyqp8qGdyDSQ3oDg5X+JVaUAdC1jKH/WAa4lAAiNpDo6DBmMMHnvGHPOPfm6hA2LQ8iK7L
03G9AGKQv/sNlVnYdKxJ1cZLYI70pMJsMsuhrBJMMG+ywFFP0glgZmmvVLezJ9JtbnFoDzx97ES9
3EHltLd548036DDM83SgfIk1qFh5SNjJyhvj4rrRnv9UzBibI1VXNyk4jBJBT4NrpmgNzuctVImZ
ivKuGcMUAZHRn1PBHW8RI+UHjupNzHa2MC8iZ3A3HoDrsyY11XHPB387tUvZ2EinowCW+Josn/y5
cJ38QmGOuuW1Zyscy2MRNfZhFH57H7S9PMm0QHs/i/EoVHZ36IIwh39i53srAYHiqBs25fXV4IzV
SRwE8pTeawGVPtLfTNDNj74dB2vOnFAJIllv/Fkkp2WXR5cNPGqkieCwoaUFK6gIWOd9K3hGs/3F
H40UQTbRufWCDHe8AT00dOPJVvVpW7bfvH7O97A2Ya+GXr0NUR0QZeixP51d9NWtd5aH5XBQTfQk
HIfqJOjDrV1DOWttBSLd6o5fIMgaPOaJ78aopvMwAjQ2pt9jjHpns6Rs+wJAZnVoCHiQ7VELAXBj
tC6+VlM1OyeS9qbw9l7xh3F1f58W6Vx4nqWFiXIP6ehr1AfcWEkF30FX0VpiTz++3ZKD8mcwh39G
UaDHUGvaji3fjAIdRxhlpdQBgg3QCzN4mpba7MdH0oWA8MuBlAM8pm0kA6hSsVW/sWdDB4cqueiy
cBplO9QL7RnVmfYM+qn7CYThnaEcy/W4GiCy/PPmIE+CDS1LIxeHzBitA+S6Pb2LZqMo4n4yEsfA
t5elOMibSHClkJjPX1zpr2AsButjPjDTH6wejM86X/bRUe4Z66rrhw2NSWff4TnI0F8dd0OYXaad
yh7SEfzN2KrO2gQkfcDgTkfEI0hSAe8vO3bxsnv3Xnby48uuPuqT6UktXQ9Onu5F/LL3R8lnH/kj
i1SL4sfa2y9HBApy+iGaKY2rxAP051tfAjV1PF5SagyfYnJCKxz1hFc4Kyo+wff+5UgCg7c+y5Zz
il5OLHB8570fjm24xUua3cTFRJldDJxylvMOAZY9ivsh2tRlpvZWVVPmXYrKOM85LaUvByecFc4q
Xk5T3nKuspYT1mRM5Tc65Ry7KIdxBCu90JpvtGqSb5g9ywflzGa3yafWHu9wj3GTVJGqczInhnA/
SB1o/kpV3qPe1/kPI9SYFkOAc8+t3RUVOw69j/umfQw9e5ivyl56zQXcdKEvCd917C3uxeG6nwoq
FNqNW7GF6lrQ4e6/DqOlKJxjNcMbGkMpXdkUt6oHrWaHSKfGUHdVa6WXnuczNWg7vXcrY6ZOuVTo
s6EXj04+0vi3qGvcUQ81dmPb2jdWPxhPdehzNOzc4Au+PHjLYRVE921kyxVrsDzzEIwFKxcJiVsH
zGRROF5VhY7pxLjS207wzU8kapCNPRVEf/V2cDEUWNtAerbXeFCmE2Mc7TPweezXcpXu7DG9t+zC
vGqt4BhcN22XpYvB9DE94ZqltdGPLUu4YSRWuB2Y+6/Llz5I8NIT4SM2qQcunRJLVs4Px9Xu5Uj6
zvUc0K03xz7+maqSRhaUxuPAs8IDYh7zKJj7JRtboX2aOucwZLY/fvLVvVML5FSwUCUsl7r5Wz6R
WxLFJSCcHyS5C2fu3+3AyAbF9cdTFuOgQVSWUq6r3swjvo5GYJ+zgC/m3M4du32bJsuOdoJ58vFI
v10RP3+pOZJA5LqQMpZq3qtZJAyhyapwGg6CVC5oEmKK8fpI75NhfpsYl2Ekc68HyVLZ3vLnr4bx
iqoU+OhAWWPiO0aGWR3GhmDneP7TO7cM5OCvdemq0nx/M1AQpXE2YRU9hEiVonWZGVT4IO4Vdyxm
Q/bJ0vIrF4f1S1GsZbKnZ8//2G9xStiKQHAiujuEo0vnrLnwG4gHeMuy2WU3nnzCxPn9LjIcHO6l
rMqS/PZh2fTaAya37qCX4ncri7OwSw9FG3z905fC0Q6iADY/HDFc9eYmkltk5WEBpJ3koS2Ctq3K
prOPh3jvUpZBTMd2XA/Pw68vRJYiALYpsR1siiTtplq0B5BTR3ONlOnp47EWwNIvGwCekktcLaPZ
ruu83cvA7XKAdDsYk3I/GtdKGd2OGLjkLIjRA21rWX9G9Prt6paegakVI3raQuPx69XNSO2Fqmp9
yKu5WjdOcuc54L5b9KefvO+/vYEOd9CFOo6OBNmrfHMf/ZAE4BQL/QGgRVZeDXPruCvRp+2OLDcK
bSQ0mfOOXIhPR0Ya8+tdXUbmwWkK/Zr35M3eDbnl4owpzIOQLkDgyi2O48m76eZxH8WUOeKsuq1M
kW0/fpjvXbC0MBKx9rBps5dt0auZhNWDt6TqIILn4CsCO0Y3R2VoOhooudzGqLXkFseJcffxsMvV
/PIOcbVodugEId2BbbXcjVfDjqyrLnFe48GYIEBh2aSAojRKAkyHdX86vqhayA0gNWTWgH+rkHCQ
j3+F964c0Q7+KWHxzbydbKxSRZTO9MjMqWfUjl18PBIOeMfm4FvbRPKpXPQzH4/5zouMVIjZ1GGV
oP/15iEPYE/L2k+mQzV4AUl4iwgHwSFE6CKLbz4e67fP1AGSz6O1mBHwLL4lfxWYkJoyGUDr2HVz
HIFi8IxJE3lK42Cm8fvxaO9eGQcyj2WJeyqXu/3qgTZR2WXsgqdDETeT2heqL4tdZof9rm/jT16e
d56ca9mSDxW11XIK+XUsbeNtb9qEJwcgok4xRAs8ZH2x/viSflvLuYGvh1lu8KtLcnz6vlg0xwPC
+zMa/mtYBJ8seO/dtddDvLlrLv5UJ+Tcfug9fD3sC6V7GkXbj6/jnZkF/Y5k/cE6wiLx5hOnEOfS
xqzYZcFhXUWTts810Nhts+ir+h6R5GjzlXexn34y8juX98vIb2bTODLsYinfH0RnH/eGfRTVn9zA
d54RSgnyYJWgWvci/nv9jGoWjLYHtHJIJnRqA4cCkPB4Gj6+g++N4ioUhuhfHCntN48JRWJVaVFD
NWoNIOWmfzX3rAv/Z4O8mRI9O65kPPX2IXd6+X2aXeMw237zSdv6nVnBY/qRUvD5COb9X1/qYMgR
1GcaCIZbGESglhSPRsM4qTtSFJYP639yVa/GW16RVx+R0uRSmzXjNQFW5YGAIiccwk++1N9XE2Gy
ZHI9bIU5wr95PgY77qKmeXBoF3Gftcj8khfFHza/HFqXld9EAFpSmLhj/SUcpPxk+/X7CyJM5XFw
WmYkW73d4XEMnJIKqNCB4ED/W7toCiPfAAT+8Svy+8RH8YhDjMnrLqzfdnmlR9BaQ9/soLNLo+t2
Ftz7j0f4/YtlBLaprFEoB/mufn1cCZ7bjA6PPExBne4s0pGDAnp+JAk1+3ik32elX0d68yKWpeF2
tZvjRFB3NCIigC0fD/D+pTgA8VkGOb+8WWslTIKeDok80G06Y295MqfTIeYY/fEw710H+xc2EEp7
0nqr/G1mci44JqlDP47dUQ6H6obQmHjTBDY8oUVdmS86S/j64SeHwHdeOgpVy/Ed6CJihbfPyqff
3FKZP8yq1kTAVE24yQM7f/r4At8dhh0SR3SPt3sRUb/+gp02zBrC3OwDtQaMEOO+c8tP7uG7QyzT
EZt7lvW3b91UZ9Vc1IE8wP5H7fQ41tVnb8NnQyx//moeimF4aNr8kgziIb8Y+644VkFw/fGteudd
EJYCasLB3DN/exekFdhQy5iHQC3Bp/9GUeyTl/q9y7C0S2EJSTsi+DfTaQ5aqCfQWR5AM5GJg7I4
LElW/Pgy3vlyqMWwNcfPycFYWr/eKxN1XYLOxjks0aaBd1El9WnZf/LMPxvkzdvrNg1S25hBIMGc
AuD5EpojFnfa/B9fzO/PBMqptCVmBJh5L76B1w/eGRtsdm5CTXzqun3kBe4664M9aUWPnR/tON+a
29DFXvjxsL9P1QxLEX6ZfSjW2m8eVGN2pEksw/Y+qW+GLqo1kqcdhwOM/8K6QRDpbj4e8vc7yiuh
8SC4EgbEb/PBoLMeq3ekDoBzvLPR1OUX60UKvojCPx7q910EQ3km0jQUfJTv3sytlUNGDPx5dSD7
1dwYuHZhFOgdQDJeSu1/hl5/72ZyC8USObF4Nd7sxLFZg9EzQ56hD0B85f34+Gp+/6gsXvR///g3
M1xAMHDtt/x4mtDpEVVUuXHR2P8PBkGSqFgmTL6pN4N0Zohcp+7kAbXLwdKlba+jgF7+J8vqGxLz
0gOioEoLY5mDuF0vTpVXEx3a43JMKUYfprLMA8jeUXIugwSN7ZQle3Kv+mNUadPWW/wEw+IssBeP
QYzNjTpYSodDdeFjs3gR+h50/J/fBTae7NWp8LF0vfks5GwYbhAjqUNneNoY1qNyiWB8GeOPPFf/
PeYMRGj+eYulWQZ6esWR/mfg/5u8Z6S4LLwSjel/Bs5sfqZh9MZC9c9f+ttC5TjQnXFJKY1aldd9
Acf8baFy9F+UkxcL01KyZqWnQP6/aTPuX0uN78VGRVAVwVD/9lC5f8nl+/eWVULwE60/8VC91Kxf
lYRgtFqO5XEwgUyBoettPSZim5Tx64ECqBeKVjVU7W3XB8N92Lf9hT0Ot51RG9fIPVBlhcjZTyZJ
MKAqRZCQQBKn37Kk7h9wFkUHP/G6LVBntZ5nMnmRBuA3SCN1NWpMC/x4xGIoXrDRZulPwmYeh67R
m2H2DLTPRJzpQhaXpYerA75aQXSCaO6Qy2UPhQuME0kGMU5+klxOhbpOirQ/SYWNnN/Ww1c71ubW
jGd/FZDGibigLW6KwrsnRw3k7AC7I08q4I4GYh4zHwnxtqwIVg5x3t1U3ZjUTJCNQHewIS5clyPW
yg6F2Y1Eb7dtAqJXAmwWwHxbdRT5SbVvTW+4oyirjnBfpM/EJOanNJXCR1dn+HnoAD92QHtv487K
9rHvAzaTtHc3srcdaH/ZaKDY1774DsUF/aRUHTk6rnc6iHGgoz8T27RuEH98p1kYlSg9FHKrClfp
t0I4HhL3Ej6iGwjCVetenam2f9EeJu5X10gbhH+CbHTbRcVJek3RDX8vtH/0tb//Hb/+jP/Xf29C
+H8IQuUswlzrwxlhXzy8ng/+9Tf+mQ7AtsMyMIXg49aOp1nE/5kO7L/QobNEUVPhAwcz9a/pQKhl
pljKfHyrjo0O8l/TgZDMFMoTJqsbD35BWf0BfOrNDkMuvxizDVVppRfSETPS622b5UCSVukwbNGg
FCv6xfPOj1GwCQEmxMji8ZO6yJvN0z/jMSDQeZoMy814PV4agFbU0DmgaSC5mWXw3M/orqfBGD/Z
GWL54Ge9num4NvBcJDxA8Fp6GsuW9dUSTTCGxfIaDltLmMk6yJQC7RuE4hBbVnmW+EF/1s12vE9J
ZNkEVe390GnRXzb5mBwy4iOzVWUk4ticMEotYVi4lRIvqO8k2uMBnrxW54Qci+POtJrHaUBnvW6E
AxEyHt0Qci+5385qsIufhk+WsHYTcUvqWtvvmBAqcdLKmnDTJfB53USzv2nBbvwkGLXYNu4As9ht
Uug8oxH+DHQERDGn6Fb46XxJjAxtaKRzwb7qcb0lcKSvYsRqJ5XpobKvyKMjvSv0+FWWQskd5DG8
mhZKJWcVwUaAj01unlwZgeHsy5km7YqkP6Nad94QjKtG1hbzotPXzySxETTX6IMT8D6IvrO2hpOf
Ily8zVWUlBvQB/4xVoL5JLJwyoxjejqGFqob34RPFpX3RkZQumtaV7FEeZQr53QaCUqK6H+vKkjE
a5s8q9OJhQYNGo42UmIb2MVeGkJBcPNVBP99K4wRZNTU3Ecemv9slASKVZh7tbMYU3vnvM3BLKQN
2vwFtGSDPt4qw9v2PkCpJLCuRI1IyjKuJ8g/CGCalRZjuKfOibsz8w4WaMt1UtoMvxj4TBE842pD
ad/F/Es4IX4diqMmBcDcp06+KsLGRHLO4JbOzE3vmleouBsUhTWfTh48BFZyluUsmJYOHmGkoC6D
u7UhbnAfDeZVQeCzu9zRxA69DbDlm1Yg9zJH6wd5facicWihx+k6FdneLMmjjoYAiXVjX4EmGtdF
Jn7EOtvZiVkBB8DDasbPJkL9beLX94r/A34MllH8DMf7FKn6cQBjfw1LYklIq27gPOwNsBjuhGDc
T/atbZyGaR1tSwwga3d0LbxxflUFp9j3BnMTS7+5qFp1HhnFfd7HoKxsTA72kJ6Y3vhTd2W8AQCk
d0m2ICZGF4QJRoNV3+Ky6mz4t+BUFpMdbolOuufWFGI188fH0G/uxsDSW4jEIO5tWDHaN24hChHm
7SABtSFnFAZ8eQs97ZT4+WrUAWzepNjr2rpPTI8L8MkE8xkuHaJHH/R6nGPcSmlorEmUXcmSMNNs
MWrowTKoS7T9pm4AyvFgr8Js8gClodM00rRZ+RkfKqxXhM8GqcJ+49wOJleaO9lpn/McpFlCci6K
7Z9vpf9/XFzB6goOaP95s33yUOekuiS/LLD//K1/llf3L7qbmtYK6pZ/9tT/LK/yL2gErAFUWFkI
SDj79/LKlhq6ATI0l1+Anh1/9A+xQIA5cNBgePwJKAMBW+EPltdlOft1CWJXbynazej4XDrevy5B
ulFG6bSkT8J6OoJud4EE/lm4Od069rd+e9UXyXMl2/qTxY/K/9uRX7QDSrj08+HRC+vXkQM0ZbOm
wrTVvlf/9KVj8ulJWaPh7EVwsEyUkhg12KKunMiYr8eG8+wh7cP5PBJN+QzxYRoXSdKIAT8Bsle4
U3HCkZKloYoIMkSIB/x1ZcJzv5RpBeOjM/G028pHT1XbxX7WvXNsBC0JUtRL5lU+IXROp8DkG64v
hiDVG/Y9TzFwv02XuLtFPrZujbBfOVV+PWVZtmoDkx28ZYIdgQgsxzq+tkfBznoce/ucpHRBfrBI
zp2G5LMVjKLhnIz22wAd4Lzyp7HZc1bIriZVbJMyZjaLm7Ok5FaM3izmtT+aE/ChhLTV1TBFCQaJ
ql+86/JL6zR4iJtOBEiCvfpU5VjMRIQ9xNIRO4PSmpy11aoY1wPC+mgQ3rVWPaaFOUR5nBZ7MVjd
1VRUcuOTSHuPhdSmAY+5YMHuE+Zt9/jVBqNpn/3R8phjiqVDH8St96MtOXpsp0EbiOw988uiT+Zf
KUbpjV/a4XVTVMAxczkl+RqvTAwiO5mGvWui5mefNJwMyiBQE0/h2jaUPsfQIi/ISI7CrUUH75J9
jcMRpDFPo2bs1l05snQH0NuJqV0Q+XPltMfayXJAoaWf7wvZjad97LY7YmbydYzNYhdH7XySj335
pcpdh6ztsjFI/LBV8dUC8rSxWsOFspyweaKU3XvFJS4Zkn9C0nwJRZ661t/0eZWtZVN67QpFpQSQ
b2KrK0Jz/gpR2UwwKTkB7mdrEu24KlN3uuC/G6qVNeTipzLY9G0DgG/bXrXeZagHklNNsPpq3dU6
XitA4Ieu6ReAQF7E/T7ozYKQHDbjexk6SEqLoFRf1dQ7WMXjSfsb3ec+NqfWdVe6bmLcfU45HXyi
MfAQQnI467pwMfZavEh4m+4Dswh/+vh7nrgz0XVDrMiFkyhA79WUTvk2kl14j4GdclrURQG51jkC
Rm2K/lJbHaPMViiOsAN47XoCuP99KGWD0iwGQeoDS/RXUY8cdEPUwrQlUs/axU063VjFbF/n0C2r
zSCsduZ8uaQhL9ispyrDZLGKITRf9b7wvjcu6GwQbKm7lW5dnAE6TAhex7j7tW8Fe5uuo4/GMg2+
umibL0PgYQoFsKEfqiiukJuSl7ERouaYr9O4xiouKvHTaCJxE7Zl9rVXsX+lR9u5J0/aQrwDh84g
ud42bwM/pi4gRY8hu8tVdlPoio741GlyWaqAPrkf6wT+p92BcY1CF1q6rlNDbPToWBzttcZJTsDA
XoQ9Lp0QKSXbCtc8wnXX93sg6PU1OMlq2XGY6ckME1CAwPeZRRLyeAc2tgMOpnIirF0kbvI1nhZP
B1aaeMlLdoonE0MdmzllZ0cQ5kAmCiN2JmZCy8GcFHE9ussws5axG18aWRpeWq2jOixVyklARIjh
KgIE+pVHqlYFrhbNVr8kokaSjwOROtzIUg5bcsCyq1RE8XYuYdZhbx+re7thNWEyM6dv7DP0dyZz
nqhb5kT9EJqUq7V0M8NbV30QgxkEDlkSFJqN+HPNoQVPNfKbGmX7koCUQ7SNEVIL/L/5uvchdW4S
Y+6xQVEvSc2aHhlGwZhtTu9Z5ZFpedY3ECg9tPGOs9HWFEaOnH0y4zOscd0lEaXlF5eKB4UJn0b8
1h9yeT9kc/mjCuZ6CcEAOLqKYAlgtUUCPK/LNJwVp4t6Cg4CuyjYeSx+5wC0zPCyMIMh3HLqtY+L
HirMvkltcncm4qnJv+gEX1ddZJHeyCo2Hga/Hv31FPjwfHIkcLsmb0rIjATm7qRdkWMBTJ0zq0/C
iYRwGdf9hoQwAjhlAcEA34PpgQUvEG7rSTX8J0KpEIyN253WDWh7t3XnYy/uS1g/rn/Gm1R/d3pD
nBlJ7Xzt4jo77vH7nMwx+cmsczo90uHECprk3XSXoQHp1mjRh3PZJi4kcFDnX+Y8AdY+gRyuVjbq
nR9FrvUNYBl2v1T9sqUzn5R8ck79PHV9eFVrjEXriByabU+B6dwFMbTjQsnOCYrsLgcoh9/dLSJc
aCw7gU6DZEWGAQlAubk2nK4h34EsGU5rxsPcxudo5n1OfaaCysxG6hF6Q3ouoYMMWyKryYFPyBiI
1siyHPPIBylNn6Rz/QczgEGz6nRLPk+hJ9xPru5JMbBHoNOZS3AIBwO8q6hzuLbRD6d7e7b1LdNv
eQn8kyA3TDffCtbnU20F+GQIP6dW2I0evMBmdgAsmBosMc1ifLZWJyoS4qYlZ4GGYf196CAJSQdf
jj/61qXpNOonUDj8y340f1F8SE+eNnyYbaaOoHKme0tGE0SAovXJIIF7/wNaEqckVWGuWXuegWiJ
h2ZdRbIiHaIgQIGDepKeVn3vfKP4Hj7PCc7stQirnnzrNHG5cXE4c1Rsx5Ha+TzKviKvApTzRM7O
A6tLdIWkNhyZtiiijiurq8laLdrSaM1V1STOhemz5K9lP8vxwElRgam2awm1u1MbbG8NHwGpFWNj
AJMmlfa86Iu7PqvpKNdg4ULc7DiomincsTHAC9+1htOfTKHUN3q2AUVVE/kweAZBeJbhiDMfQi6B
Uz5qV1x7FEczy32qrNY+yUPtKiIlRIC5sfCao8ow9GknBRHjfvUlGW356OK8To9ADRTB1rMauPjC
YpOwwjTbPrvaiEFYdg5JBDJS7jWFsgBSdG9DjHOTwG824djFfJ12hz9yGOyal4Y0ErE13TgJVy7F
i+Kkw0N1N7QVb1Qm8pyNEKECa2my7KEpa8gx43AIVaUdxXOdEKbGPJ0G91FNniCcVzle6ChqiFeY
sh6V/xSATAwpZZ3iWJ2OYbsajzgoiYGPKJhSoaldc02kVvvdrnowymkXGd8DGoN6bTdT/DAONrOA
Z2VQKAVt3pvcLaU8CtDRxSxU8/BlSAaTxdho7OYAChg3Ma8AtL4kjqfgjAQV+9rMyU/fpYMG3RHN
KQyXDlDpodWW8yPzCXkaJbkMXpJu6qr01nZL2JLqZXiHX8JdgRNgx1YjgsUL0EDjNVF9WEuk2drL
fYhcrTCeJhGU30jnga+eryEMoEzFogWkxM12MsLT2PgRdsK5ZLAysC6wOFLW0SrcZHZvruAkbzKM
akeBp0bqa7Err+LSMABP5u7Oaup06wCIYsnt/UtyJBSW2s4lOg7YONZ0ccebaD8PURNv6z6y+cIK
x7t0urqG/TIOBj8xda5nMUXF1my98MaYBFkm3cD946P4iteZ6SolCCLfu0083QF4am4bMjDNTTSr
cdp0OmgEKUVl9+yxG3ySYZ9r+MhNmMHa9M1mnXG6ebbdpq+xGYbhrSzpA6yKxpJnQ2NPeLYNakuB
xVuIunOAICa6aXiODOym5VxlN8PMpLIqc7/sNkY2wajx8yBkU9m2o3XUSXsEpp2M0zH2eRCFVZr1
nANYacluoTij5GSHLGN5lZ6TPtxlmwSGqXlQUJe3gdDRTZlUxnUxzcF2xm2KztSZXfrPEG0GCzh5
AWILHk8FHndFeJJxnKR+z3o/RdnAS6y92wLwqb2yfZIqViyUabUJalBcm0JUKajKWYdghEGXNxtD
TtxaRxZfRJtlOwyjid52SWmejOTW9duWLM9mHcDmvYM3ixU9g5H8M3ECbPuV47Mryo2MLaLQJnb3
YLCKr2Znp7dDY7o/rCwojuB4jiUNQ77RnJNxAda4jh9iWQTmjmOsuiBPDgenbRDWQyQaVBtsu2wP
PaJna+4yUqdNP/iSyUEKeOiyKKorPMKUMuEWQZevlyqnprtEwXOpfVovZdD0pSQ6Qf24dfIaH72R
/oTvTen0v9g7k+XMkavJvkuvG2WBGVj0BvjmgWOSTOYGRiaZmGcEAsDT/weskrpK3ZJJe5nMtKpM
Jr8hcMOvu5/8S0btviTVsdSy+GCvcqvTKfsGFYcRMkFg8k4pJoMTpdV84ECn5Mchs7s7SGINJdq5
RYelZXPNG6eGbnuU+KPyYpRgrc4+HLenXxs5loYev7PvHXpRdA/2h2rrY2kYy82U5E/JAiFh4PK1
rU168eCsU6OtDRtDp1ZPGc5tzxfgNtUijxKcgUatwoIX6DJ+dPXYg59yh5ygNqsqGv/ppJMF4fxR
iV1uQsiBAFbdU95e3pVzV28GnamRFtS5i/gxs1Vc6kpPtxosQChS7LHmKXMg3ZCjrOriAOtMDzPm
y7jP1V3ldOJZVKVB/RWl3puy61+qaJThkBrOw8guYUuYed7Z1XTrJtqkKKGWzoHyEP8YuRFim2oM
KsjQTsWG+uP0rOs5bb1d6i0UZBTVTeLV/mkZO2WFdeRH7P286pO2iX3rif5XMyf5XTyOQzCMlf9a
Q8E7uYlhfjdaJ/7weICGLi+Q7ChuJAhCfQrJ5yixt/yNuXZHQMx1w8lsCBCPSd98K7tBHIw28rA0
+rP+bcUgnIsIut3oa83BdZLxiTqS/EckadsKDTFrv0bpVv0PM+caxACQjsauitC/9/QIKI+T1Jio
9QEqBoi7KT40HWDOrCdMliOBWB3tXhdMA/Q1qB2B/pjSDs+/x45NelX3WgLFthq54wga40KZ6nXE
NZNJYZOvz8zGwxjCSpEewMBTpso3zEj9CYcAx87AP+11cGj030wyjcRmmjQ+FKMwFvtgl1wTdnVm
VlNo1OwawsaVJrlzYnj0Ryj9EyO9EW0sgxz1xus9/+hT4uYfqDZgg2BSJcsz2CycTy82wROh5Jx7
1asb2hsWNxQiYTCVsDh/UiFIDJ4Wi/QeWaA+DNI0H6i4onw59gRHYuQ5akP9bTyHTdMTZ09LF695
mkZczrOC1pPAIRB+kdCtDsUwMj0NHmjzHTz74eeApXbY/1cf/Xf407/7EVYezD+XSG/e4rfiH/k3
Xz6G9c/9LpL6sGwIYjpYG+DWEMVADfyj1XVFURuOhXYquLAK80+WBOc3yh5wCJAF+tpP/l+R1LB/
Qz11cOIaJpbO1az4H4ik1Pn9RawkFENgG7v36uyl9Z3h7a9iZZ4j1Jv9Eh+9OC5uGotz85iBtr1p
zQpxMBI80HUFyM2glkhXOeBN6mW29kS03Rrkk0ND6a4wwZCObrYWtPU6WFtymZSr8lSkuCSmw0hC
TE7r2L5zKpGdB1HesKyzgrT1l7vGIdtgRV5xnWNipZSBPdlUOdAv4bPwn8YyHPXeDpLZ/tZ1SRJI
qcpbR8ZexoVZRt8axXJhT/09Q3vvLi2KTcVfjFCV+LRiISLtqyWJJKu+aJz2An5bxnrKql9pI2pT
OqXjemsvdKiatEm+9kRQWTcRgTK8B+murEEIM7PprP3PFHIOLjxzUcB6L6uLZsZUvJX0BUppYmUY
LknTPUad64VNLZDWgCNoBRGyhSDZNteZkk0N/pqrspnbT3nuF2s8R119cdOGlyidKR2gP0qhfoSZ
BCBX2iWqr3Lin8loK3qPlLXT4oxmWzIq4CYZmVqKG3YOWgD4iJFKgyIRgB69er6BJ1PeJHTDX1Ky
3JtppnJFlJeaHtyNnUtt34qpeJswnl8zj5Fw6r19ZjtVQJXM2i9I+62WPYLO9TdF57uUa60XWO7Y
ocqt8X7sbK7VhklpaCOLR6+NKOgw8xeZJycoaWVg9FlzQHpMGATK92GM7iXLZodWt202RL9KczKR
9kqfB1fTkr1261cGAlipuU92w6AEaMmmKwDldGsUlI8Hvbf4zHaFfktrJjtZYzw0MmLILumgUku3
U1oOUYhrKVXax0roGzuqjl0p61DaGX8+H+6yigtFar8zL6PAjHstiQiVqqXmCURbIk6Y+Bsn8HJb
w0DZ1abBiElXRkA33Z2XGBhehsa8kGPowxSBBQzTPolsfaONSOZNRdvxlNGdjky93ETPbCqTa9LK
kwl4OgkTVYoPthC/Bi6qG8ygO1r3N5OH0j9n33IE7ZOUPrvCpgmEpZOBX7KDNst7IEMjk0Y/PQE4
sY/G6O5qaVo0krCWxTsIzbGOk8eq7B4Sc2QZN7tUQlnFbppmLxwUXy9fUb6rjz8KG4YLG4EGiUfL
9t7Ajalgi3M0KJDjQV8/8Ai3eBKblkTdTGaIw2jr9A0NzX5gGLydnGuk5ufW07o9eml1pzrISjyO
riw62Z4rXgfvNUcciov5psga4vNyYj2ouou2iId5Sr7h7u3OvGuZABYB4uk5rx5pCms4R3zzYLtN
Ec5AMqiK3HopqEE+/t3NPApYggqfzThf63Ym2SaeZlYY4NApVmdufIi77NgKDV2iEU8Qm1FDZuTB
KeHTuKsS0IHU8ul7qHVBZetvFu1DZ1H0S5i4lxLaeF6cFms5lot+QInjQBta53XsBP99WqdbS/re
o+9Uu7iQLTeE1GFZOssZjIaIOtav/eLbfNUZW/rdeg/VA8N2M0X1RjRlm7aZHORQ5vv5UFpJOd5U
bsbFxW5tQBnwcpcNGwnbP+jKp6yzWvq4ecGn0vFlsvNmCBGx8+GANjXGFwNQwsStjJYSSBAeYoFZ
VDP+1DZlJytgTFk0yydzvGGh1MbbcllLpyfbRvnpLKdcK+0z2MPtYN6a2mhcvXjCQKa5+q7wTXKu
maU/9EtnkyZfolJQ9pwUxVbrdG5YUVZzPc+b6N0cnZb+CH+l5wLcTrQtzmCZIjctsgjdcRTflwLD
Jpm8Suc5wTzth1OHkn3pzMF4yIeW16Vq791oRifNMrVltdWga1YHgM+C/szhaRgvyDDtNo4ELBmy
9FZKlRybDoRKmpIQH1Ja/VehTo/ofmj8eEKgaVRAyk4FMLB+NLmvdnOmfuqV2YZeR2W0Pxt3kWgV
dxrOW9qq3lP3nVpTlFEjYiEOAmAzDr66mCyTIHKJvZvU95TQPmDr9jdT4d0B740OCbo/LhcKLwCQ
uOfBmYA/1VEZpql5ijwuqrnMQydFOtH4RG7F0vwsenClvEfsC+bGDLpE3fEhe1r0Jv1lU1d27CXs
IVXUy5niDoVBqB6e2TnOxL/a+Zdf67ETAsqCSMvdXmQhRADG7v9Of//W9Edv/r8c/Q5v3fxW/XU3
/vuf+bsTlWlKCJdSFwpXqG3729jnWr+x2WWdpvMjOAUEP+cPJ6opfqOEAGeW87UY/4p9/rEbN9zf
cCwKXGk4pr5gif/B1Pd71PrPy/E1W0W3nM36XXi43P5hRY09PzHyPKn22boKJcms3B1U9XJX8fX7
HjuDfGUDQVWYU1C77LdUXduTZW5F3lIlCirjmDXd8Ohb/B3r4Oc/19Ljrqkq94baY+sptaP+qgxh
HufSpNaZnOSN7OLpWPH/B6dkHsaa5AMlbvXB+sgpF5RB38rhBoua8c1yMxTRVCurX/PcGNfOc4pv
WP3XY0YYpxV/ftczamzkPFabIXHKY9ygwjlNlD2XHlWRneZFzzByWajQ4ZPOqMSeRpdlVbagRcfU
C7JsYPnkJhhsc88IzQykel3QWGTH8L2CyqnjGz+lNSrt03pjTUiKZiupZPIomEkHFtfjlA03Uvd8
LuzexkvsJphTR1xY9jdX7G8ancbC2tnUvd1YBn1ao5vnjyPAlysVDMs2c53qpjWobIsLms/dvh0f
igr+LWcOO/dCIK5J+ybi0k6edRr37ST9V72j7Z7yrxGusWFtNaPNb+np6g72qugPXbMqr8Py5pf0
f0MEb3Z1UcuNwTWRecotyDEM9gnRx3iK8uZXVQ2NvakGHhrhVObqVQxT/DystuQZk9A3n+H9U+eR
6AbWl8UVAx1211mgIR0dQiD9jvNXvJZfrlnry0HrLe70g9J0ZtU8stK7yhsZQdmenX0tmbZdo7wZ
dvXipZta+v5m7ihGDfmMaF6o4Wiog0Yu1YUnWvlLX32/0agzmYmaosqOUO/FXK3C0WTTNzbzvlht
KRjv3V8oNNU90W+QLZNjXlGz402pVcMLyk2Muc+XL+6Ypc8gv+NNj4JoOFlzzkZl/NIgKDIdZ8hn
mWwlTYHxPN0bRvaRJN4PAAnRlY7Rjjfdjc5GYdobqSoWHUNW63pIyxm8YNdt7OuIMfAhoXgYtbWf
TxPWv9uygcup5U8TT8AkUG48XsbWqN46DvnDbFjqEKdecunmJj/aWbFlixMdcF/h/l5XPfdobfWt
GtS8I+Q1nbBS2q+J2TlwHpdR++6mdvpM315+rHKlfpS+I1ji0YmYJOuU3HvemerkfpP6apM79n06
6e2DOU5l6MtifMvMtn22JzPZd8yUr83YxMdlXTbQoBq5LHV5jF0teu2TDf9pcxP3XHgDEknx2aT1
I1zcrrm1p7S/S72meYkwvPZBUgqJgGQAzxRlk+/IXrP9BGMX0mirP8RaqWPK4HS4JW4K+Bc4Hv9e
UeL8Hg1dPTtl6p7Q2OYNtPn6Grn0RTpDZtymi9dfm4pdx0DH0Kkf3XX5QTCHB3YDFCxP4nTcRgUQ
9Sjv9E/PmYdPHKntFUPStAIO2oViYYO605HmxXZT9X1Hkboj1BPG/Krd4ycSBaFGCYIE7Qsxb4Z3
wbozs8+tufKlZYUP3Khcua0LU+xk1HIO1u4g7E1jIceuDrdmO7AaTHcLTskbArPtEnCHMl9di0UP
Rgdnhm5ud+UCLCDWcGQUCsm8S9kdnbpFJZchnervppXEJaDwWDKYjdVHXy6rPwE8wg+rgywQVE2f
vE6swWm1NHO2E26VuWMe0Hvhvs6VxeiQaKb3pBPmuslbXX1vUb2qU+pj0EHyrVljK2FX+6H0cAFR
NK29k4hFhB7sxv0uKZVCukQqvhMrE92s5/XQps+Qg3GqihSgajXtpDHOACgMgVmoMnxKZ5MJK0Ne
T1z4Zr2fuMbhahGHNDXYm5hCa29UkbXJdpoGc9rGhs7s12sq6/Zz5VFPSLte/QitETaa8hZmJQhn
/bvoFpxPUjpOck5H2xgem0RoZ7dbyp0sG8rQXZlAS8noiXykXA3StmXk8jXtWNCEJauKLFBSWUzo
rPrw72prIz90KtC0BXVGMTn8MTCwaZxYs3yBMPAl9Dg0fnWaU73Iru73bErmIjQsm9pWqkWKhzR3
oxep/P5a+NYvyLrdm536Dxb2gjpYANZBSi9qZydF6Z+kLacfszcOMFbk6PxAi+09pkc6M4QTu9hO
XNSFWB/dhyhnQ3cX55FG+TMQhxZnRad2fubzC3RuMuzzwh8wtbizo8C8l9kTLLvpvPYkPwsrrVgr
F1aPgiNYNivk+08mSJRNHwwv82hCMDBRNmv3EXLuYOngVoZS2kdNK/jed3wRvjdsPelhdPIzCEND
WzeJfADrhP7K/RJF4x5agf4kQa9fc9ZGMcYHQeVx5VTZd9sd+Te7hVeesDxZFTWbKJlBjzJ0Al3V
vnhOVlrH1GUEDiOQhjaeZFa1YSd6towVbxxkReQhWv/5B9pjXHwAHSjwEsDMuak0zEfBEOnFS1YV
8swZqr8JfZhfFGzaY4FLa/4drFtreH+wzhYotXy45St+2OW+H8HBBwn3gr1Lx88rW6jpbMyeeCqr
gYce6s2e7mv/OV4m7Uk0fnHP4iruN2qyKc0dzPLKhSuimD3ileXQHW6zCMdN4IOdeB5Hax42S2rW
P6jMbI7UT+H7I0NvPtrYbUYYLLn2XrWotiz8Rbda41Y/hRF5jAq+HIq3NKEafK+NY9YhmMw+5OSU
tvw9Zdbi+0Dg+rGuRPXp0hhdvuiKuHTQzcp9wG2XgIxUM6/kegsLhrzO7wAWcosfImfdUcS2OkdD
aa5w6OQeME6qUFdUBCE23ejZUrzzXkEeXCaveVb9wFNgHNKAcNPykHeJ1uAZrqlPjludL0jeVPU9
PGmW0QasyOcmy2EOL9JyL9gaMV9MkevGhyHtfHkB6oGwlbOFpOw/sYdbAZKOj6fLGjw08iT6HjkY
Ikt/Qt6m9Xa45ZbUPMt+cu4HlaJFofQPQdZV/Z1elMt1waWHsciz+gc4w82DooaY35lo587hrso3
nhQUIODZuWRkTlaTQMMZsWokBy2T+k7HooB3fcyRIxYxMNHqCI09ZrtbR195H7FXGW+L7tbPWuvj
SNKdXtw43cQr4hd5exFi4hVqqCg+6FPsvVHWa/5Eu+WfFfsZTf76hIYKqCbZuFSu/vSYZw8OKKbn
VKT1PsH+xOE3GDc5qYgrOA8cCZpdLCgmGd3cptXke1pNyzQoyXm7eypo/EvkT955sga2IYvhDtkm
TZP+hypyFqhF1Zu/isYvPyOZmSf64+P3ZTDW7lwEiosxmeyTTHGcF7Tb/14aP/+dSyMHvo98/s/3
BbcfaZ/85c74xx/5/c7oAYDjXki6mXpTk07Qv98ZPZ0cIv8DWLLGBvFp/f3OaBiYpumT486IHsil
kuvk3/zULkkmg60yggQ5HBKO/8mqgOK4v6wK8CN7NOV5XF1pJeLa+o++5hSZB1IQynhT1Hxe69IG
eN5NmrgmLo3GnQuRSTZ6RPDWTkoU25I8BYHbXVTQtIuHQ2dkFyWTjpkC7I6aWAYGjj560SPldnuj
srvrpKeJC6xoYCYYmJrCKlXdiT13+31J7WIjjbo4pmYBXxLq8EGWVDiOPHwOZCaqW8q/LYrdaQH2
NzbyZReWucEpUs8WsTzD6rrqaHiFdU6nlKNf4vjckhDSrswddANje01JD/mT9gnXFM0NpdB/T/0O
hU4o71rbWXrixsKaElBPffFs03lhi08xPqtLDDWrw5nNRdqNuHBNCVU7q7LnbChe1SLSK9rPt6hb
Fq6Y5cig73RvuCyTs2W0yQPXMgerkVVcRZoZ+2kEzS3c1b1K3fNxBI4aEEk8Dhq1JXFdLVufl26r
x7TaaFAKApCW6qGrjAHYmXf16qk4U69PQXCffxiYbXGY1elD5NnZsYIesOXhPP+Yltq5JAiCS7AI
7AVhCpWnwM5omqe8TvEt9sLkFKMbMUFqRCY+awPhooAXjZBkUeg84BsYaWVQJi5TZryIO2fuJ+Dr
ReEfPRYZKzAlbm+BDGFW8NiQv9U05LRHNdby7MQ8DbjZqei29ko0+LL1WPKWHXj1s2r0wuSS0CQk
plxLIpE2sX/Xj/iZQ2egmWBXzVZ1wjDOtaIpSoM4isdOJ5Zlmu6YOaCsqjyj4qE3btJRy35oBKlg
E4OfrzKNGwfR1uKhxbb+1Ay9vbUHoOB5X463Aygk3koAe3NgTR4PHHhJ46On1wlWr9Q0XlhHO891
o1Mm26hOv/e5Fd2y0BvLjd1F9UHabnEgzaZW/vw4vwzCiN9bO83u+zTBN6glMeSqdJ7ji+JXGney
0NlEzUUXhXgX04cEX9BhcHNxcPJ42rEKgvoU5WN9aBu3vmLyG3bxCE4tlaGtxp2rJc+1apnO8nm8
kQOvsd672SvrAXln190Y2tYKwOuqWyxfgIZnnd35tNznbWFes1bjJdPoae30ssWrjC93X9jYu3cS
wX6vuo6nNMxajMJNZ3TLVvpZh1GsmeyNpQn16WY0A5kFPiWWh1fVAjqLic5mIDzc9iD70rrU81Sv
qrZHBMrQo9usJz8QVKTFzrjFuggolZ66zH+pe1+lRf+sM2wMIc3h7rX39e477sCq3OhdM3Dd9mrn
bDeRBKgGO0hSnkhebytG05t/WII36bH3kKZ7u6o/WAjVThzqreM0F4/Pvt8FeouN4EWLk2k6JhlS
Hpf+EUZQbVq5II0QwbKs6OnONjZ0cN6KGsafki7zLNoUijbO4/kp8dY9kxwYwagrKk8JoIU9JqGc
6WkgxwYBmmM64IgW+Rb/cvGSppPaUwOo2SGH/bNskZh1Ut833MSqp6KzbS4EhuPmgVdM4sN1M3ff
T1FxJR2Y70b87js658gYVvNi3tb6NL9XfaS/Fh3ACRd55zDxLeKEbeIdrcHNN5UaOpwEsWDH4Z7Q
1h8xhfz3i+VEn5nWz4fclctHp6ZxbYDnL9ajVI+3hYmZcj/Fpt1/S9kmeKHl9l4MlLb2poe5b90R
1Yq5bOe2/KfHGA2NVvIuUtuUidw5RMaUR5uSjW1xrUq3MY7EvODd2UaqCK3n8UJo2zJKuouZY5gu
HSvZ9J5FSo5MI2gCr/fz62TXGo+X2Nw1eNHJSEDUCYwmqvezXy+h8GveyiK+LaCiXTo6iRGRpmkK
gPRi1+bBE5SqX+l32UJUxodFPU9TeY3zTj3ZQDEuQ+07CZFYo/khO36dsCNhAGBDTUhjrmzNc0yr
w7Jr3ZJhC7Cxmx3yGPoxaJxy/ilwTVPUn8/+e9JqVD01GRfNoHETHGZzKyp/77iLaWwF8II5xNGJ
U4sprXjoXZe4CQlQNzlHDp3amLRk7PMEq6v01q1Fx60rUTWcAxqrcAhZ6lpYtTqY1Fht9F4rz/WK
wVQRXgJasidQxDXHpFDJ8OBOctj1RSfe2mF5sLCRm0GUR/JRTLkFl1DrNUH0taMbu6xGUhbGkjtv
sEaxHefsqV46rqp+aDkN/q98WMaE9cYKEO6/YML4+IeQhO78GeNYeLL1QT0ObOHyTT3Ow6OD6+Hc
8h0OJs2wHvS+tV4QtEo6DSrrRDoLl19GybdS83XxITeF0klAYNn5ZfGXkzGsMOReL5aPsqi5OElz
vc0ZS8/aO6WwSSN+6ZO2gAiB/6XvlFbtrcIyfyG2A2CmfAsYswkR/MlmIbr+7dCac7104j1XMvMp
mzLOO5pKh+bU1j7KAR1Nwy2+bpIfLMP8F9Dv5UGvsOEFuSValpJUE0XgSlaMtJMwrwVl2eX2ps97
3uj0d+w0l5Zh61Gm+NpGubjtvhDVpSmdkbvYXDFD+KRfhAvTusWcfytXzjU2V5DXxLr6RxwB2huG
PpDYtuxXzkgMKVt8QbNBhrVtaHDRv+W3bk9RwsX4AMQbBHWeyP6zZ/cP5IE8kRdEVKe4h3oeKi/o
JN6G0NPaFEuGSDiwwVhrfZgNpYL0JJolhMiBrS+29eaDNlNWfi59k6c+4cIaWqr96QlRHBrEzJ+S
1TVb1YnFFjs60qzYRctl29QkA1DVRfxqRzG5LZGNL1oKHTwQc59dR71+8hScrqDo6YXZsgOxz9jk
sm1WjhlgxbL6oO0T/Z38wfelqutj1+a856N05M2UN4RH0AeHICJqwJmS4RouiHbPO3SC9i5Ll4Wv
fDRQ9lBw/+3QgFqEH5mzjI+Fr+u7mKwronZpQHfLSf1uqSuPz5pFzzlZu+RTFlzpw2hk6batZY1K
mC4VH70pLtvNgrLecipLBMq2t5wQL41DgtjIMKhAk32GJ4lxwky6fecAn2rYZcNznIk3zcmegfRA
o/ua0c2yamfNcJuwxiE+5RNqtempOsAfbLH5dDkC0zLvX7jq5lsrHqaQ5z7nCd3rxin2zOgwxEVz
qZHov2HQQ/gBErYxdWtC1nCKgn2gaN/jrvRSVq6J+XMq6xA5eEt2d3kFcvU5pogWGnbUA/iKEfV0
Jh4AvBXXug8/q95HUTkLnL3Jsgcxb8xbbejEd93iafSStIQ8gmUy7Ts2v95xwancAapAzznEQ8PC
W/nSQHnyq/y9ie0J5DsHxEZZNdtZx0u0MXRqvzl0PC6o1Y+X45Rya6/9VD1Hw9QGtioMtcc7Ekgt
qc6jgWEyaAfS4AetL9mxAzLGp4nOqL55eQFQy275R5swnt9p5em+G2lu2V/EmE9Sf6gUnkEOB5t3
d88JJIyQKmkMJ3le96iayr9ADovJTVFffJdnVfcodMcGSOzkBfbHuWp/OBhfiK81GYQkBrT51fOm
5qeMXb4dLvBawtDCZDBMqcF+8x3Zf7P10cTzbxp35aT3TyRUCWKZDV0jgRk74GSNGDvRmGr+nmDn
dODTgz8DHKj8sJB60kO9pP4ZWyakEUEUjoxRpzyfE9esxk1GTyegViM5AGGw4kDrXSBaruEQZQOt
xgao4A0EuUCEj5FNf/PBZp10R8Vs5QguBNieGcHGIWYeKBd884UwoXwyE2LH9uf+MkdORxZ9nBta
fI1I+PukskpaEhTOZKXca+HBQdxgLKi2vGYC+KGH0YlcW5JvprSKIiC6NUjFbDzzZWW9kxIpGRtT
P+nIqYFn5oBUbKm2nKp4tlzNYGOyOuNRVzIzCeNljp+yuPA/YjKsvOmJk79P2HguXWP7ULEguAE6
7Dv93ZQpjAqRxOyQcmPXzNwblVU129qYzl0045Fa8mzrm0lxa2ZLtSLBMyMcNVbofs/iPCCCcFRd
DyGWQ/LNL4SLH17aP1LgVu9T0YLmarw1g+BX2XtjgDFfpiJ+lKWefwcjJh6pCeD+h0+jvcG7E6m9
oVc9GqtrDHnIFwstiu0AyLy0684GX4vtVKqB+Lx2YBk2h1X1OJsLkjk5u/keo54X1lZjjhtJ/+N5
jquiDOU0FM99YiaHaWG42HROsSQhMljyQZaJYbHGB93abrnHzb3ELB4rEFODL+8cPUqOBW/AN98e
i0fOi/YSm/waTEZ6zuhC0QKGbsb7ZR6/GUo7ObyhEdevVzfjtJ18KwbLuzz9Sf64+33h/GeM6doI
9uc1NJtuKqIpWycPTsnaP1aSeCYvrNkMy549TXbf0EV+YyWOviHa555Id7h7nTLnzb/+of9Ql4d4
gtfSXEvkPV59ClX/6ng0MA4vkZtPe5XExYUpY7gjZFJvaHJIvjVLB0F8np1jr1T7+a9/MlLMP/y6
jBOM+sJE5KMqf/Vi/qkVpbFt5RZlv+DYbkxGHZe69al2qKadzXwlTEXVx9dP/G910Le5+fw//+vt
o0xxW/aQWn4Ofy4C0rHVop79cynu/Nlh3f3//JG/2zfA/+CN1VkU8DHREdz+Xm3A8EVtC8LvWhy0
VnP/Yd/Qjd/o06YYiIJPj8/0Crr9Q4rzfkPpE1QbUMSu+xzDzn8ixRnOX127X58ex9Y5NJALSeo7
/K5//iRRxaIpRhjMCNFAzUBNoornNsu4hH/QpcpIn0dCGjw+lvpA4dZwRKvPi9ArcU4luTa8WIoc
GBjcJPvuNB2LF0EU7VhEugPdCz66G7TE0RmZAPjAbuU5PzqOSi+d3dY/rcWWZypT/Y4GHgeVTdYQ
3nYxZSVpaC0c1NuBHEMVUJqeTZSYCIfxrog/Kr4D5cYboS9tPJMHWjAUJpLETLVsdca86T6xIc7y
LWvy6YIsFZ2Xvu3kyUuE89IuyniJXMMD+a6p23oZmiQY14A+tuL4NOqeI+kUSHqPe7P0T4aeLzd9
paopAF2YYsfl6jGeDPJfYqu6qOOYY7p5FBURyF1OY0uxaeelBcnIlYa1gS0w++JxmaLbxGVVv7WT
BaNfXVrQYvtWFeoWV6rbX7B5Dz2bG6ujQx3wFnbFTJ/g3BECEiEUqeZXq6b6YkgNyLZI5w4lJBP2
gTobFlMOhctE/zAFE5wyWMpEuZEmO7JSBfzxdCBPokC4KnpUmvxnrtVLc5x1WVDM0uf8ACtmUSeY
w25zkPIH3hnrG0HA8TBH0XxDENe/M2ibgrWJYjNt+17UT4bJUzNYaEeL9k7c5aemm0TMaqSb8M3k
LqKQcH4SSgDQygCOm5dAKS8NVaMLrt/MKbbS7o0XJBT5QqzHGneKXaPHWMvmH6HAxYpcyuoRl2PL
tsZr6YFpBl1TR8Ch9LBFJRY9tBNiD/ZXBAILtfnAPrAGrElCArmIsMS45iYQV4lQtAyiLuKmoW6y
NWPhr2mLWOrOp/UVwYhoCY4Z39doRh8t/tFC8Js3KG6EN+Sa47DWREfrIkEEJTJ3HtKHV06h8xUA
UV9hkPkrGDJ/hUTkV2BErtmR9itGQgwTCK23AL20voImHOS4RkTTyV8w54iikCfBXpyKNaLCfg+n
qrEmV6KvEIswq+i+XJMtxlfIhcA830Fs6hgYaCghCBMbZGLg2ucf8isoQwRdhFVky25D/p9EM9jL
xIPdZw7lo++n3qZHI8yBMaN9asbaH5U9N4t/U7hy2uK1Ui7rbfB+Z2FgiZcuvsQZ8/lB9CJ7rgwl
9hYa0hYu3HJBJC0IvBLbaScjasM0V65aJ55BX1uc6udOmRv0UPOg26OSoW8OTXay/LJ6XC31Q9HP
I/V7JI5BXPJJWetTr0J6kKsHrxKKH4DMg0Krpc27iZHhYoz6iMe84XNy0gyoEc+25bFaaGeMvlhf
5slB7pJiBXSzyGROK7OcpiENuVxJSF15oVou0/HQJkc1F9Vym+K4xVrPV0bufLtxuHfgasUW4fuD
6R0df5HLrRmTCbtqmpY9DzMCK9c2hLodFuWZpj8bkzeLwWHmmKeIKPEoAMndesdk2L7RFX6uei/b
IvBhqK/bgEoLk9irtEL2NPy2wf+2KXMSspHtFupHc9cb47DXGzww/324/zt7Ngv9gdHqnz/cr2/J
W/fW4/75yxP+jz/3x7JN/IZTkLmT5zTSBc36f3/CG3QD6jgi/l+DJss2QSCHsJ5JKygbMf7Q35Zt
9m9MBOsezvwf9s4jSXIkS6JXmQugBcxAtg7nHpxmxAYSJNPAOcwAnH4eontIzaJnej+blmqpShoe
Zt/0qz4l5uNYgfuv3PCA6FcL5l9m49U0iobgOKwD4SGtw+R/GxbtcQ4m1JVpNw8NMQcPi9d2Uj2K
wZK4f2TOWE+4E688w7nClxb8JEKtn3Co4RvpDksUjWfUE9e/Sjii4Q3fSGRGeZbYXw5lD2sa2Dn5
E0L5pvuJqYKnW5umjaxo7kWXpq+GK1L5aM6uru+xqxU4yGDPAHhwK062rvJie+sWuuu22J3CAHuh
h3OHSBAmj7C0idr+Pe2NjQzqTY2ie0froPXHymp3l00eAZM2H8NTu4Z52fwb9s2IoQ1lkwYD3JSp
hbdRd42+IhlAQlgUhIWtqtPngcdUsO1EreIbtAryxVXAd+QDsfpfmVpm66ANk3By69vgE3RMUcGU
JpxEy9S52ZWrHPRwmKEknm3AFR2aZe9mMAp5A7gB9bD77icwPds42iONZzC77R0T5g0gmGevxZ5i
mM4s96wyFETlQOr83E3NmGwIVzNDrYEw7KA9TZybaY2A24OVk+oz3ZGEOFnxYU2N6zU/7mMFv7K6
ILmf1uR5TwRddCRfNv2UY9zMWafuvBAPxqYevYA9QpG+8rMBd1Kyu4uFEdQnUTQE4kntEI5H13Ef
8lXSua5+4vMYDeiuhwxErJ7T3pj2rEJQz2LPFMu1O/gMQtKHsxCZGvXx2EGXeu2CRY+HsZGxuoYH
AqxN/MAAAoxZd7RMWDpKg7jHpWkOkH1UWEAvqmm1PrIxAjPQQ3UKTybTU3OBF4B6wtA3qp1gHjva
UzAMW8upKTOUi80/Dz9sgx4JPN7TTquKkznXPf3CJb6ZXeI3nk1wspkY/RKKVrOVodCsNIUyqeFY
yK77rlmBTGc+dUh2rJnhMqiOEQrqYI3LpzPH1WY7oBgv/tJFphEQKMIl7J3RLJ3PJrRGCmOtkXRb
gskHpEkIsSmaO4k+pwfgrmnT5Ve8RWCHpP6dD3DkmZ7biUd93BonJpHkHKCM0HBvlc1rUGXWA0nw
/h09xbuEIj+q2sbFmPNL24TEFDNfXaSD/YQ7DUgHqEwAFqPZzI9p5aB709J1rYTJfrEY68S67dCb
AIDUuQ1YswI3e1xMWV5jB+sGKs5rADZoruXbYCztbUhcod12YUMdL+pNXkcGG/Gndk4a7mC7xNAY
GIEz7HL6/K5cumTxLso5pQNzNqR1QTEmtNfL0r3uGmuETpOwaqBlu0zfhxBhZefPhIQ8hLMlIrRr
B9u6RaeDFh+/GAvA7QUbYlROdfVdNDTcFV2S7mXsTq+h4tuu7bOA933blW9zIfm+acIep08tush1
y/pSmYV66qWXJZtiRoZLi3A6p1TX3IH/IYztUidzHFVd7qj5LsoN/fV2eWzN1n22UE8v/azlu8jt
JNwtw1DE9xStkgTxKWyKD9gJNJ5FEMJTY7TYBZMA2hCFhiMfj6J9wsVNofDis+J2iwrzIYAr1lP0
BhffjUi6s9MtoQPFLFheRktWX62qVbhXBfawQ8KNAx0EAAB5dK12LkLtzaqanmLKrJjVZF3ox0Yj
wkYJCzl3m5DsxaoVli0ZeztuzsprivEwzY7FTLeYK+TRcT2YRzGf1UiYbf+qstm/JRBcRyEUuXdL
xn71HGTrTkdPfKNsQqg429ioBSssrsHgqzRmZ1Nw6B9Ep/l4Jq9LapifA2vnXWDXGaiRvMN4lrRb
nlCAd8JydQ8DTlpfGGl7ZJ8O26ZH0uHYz+VwZk4Lqyf8dLxhLLdZdspt44dyNswnKqZXfpOtWRGS
s0r1rmA/cm+Ose+Cq1tNGSsD1Li4i519eCquFR5oc8yvXSdeKHTlyIkyyyl3jZ2aHju/bryL01w+
QQmoiq2SE6lLjJlhvaU5j09iKCpjtXqF+jnkEYfJIrXSmGUVuGzIT653jw3FsCPYYCXD7Vg1zdab
1wi1LZLmIf2xKnM2AOohk+61UcIT1j6lATA3/ipSb1dxmoWR5afTJR9S+kNjaO+QqoD6TVNNeaRi
PuiPtpGyyB5aUlxVkaXf3hS2r8ziOOSw0OGFa9PlK3eNAuPgCpDnfhiDessvMayrhGw5WZWb52Sf
CmxsaTq3VNV7i02YK1j/EiqiEqbOy+yupxyXAaFznI+gBXAQBRian2b8qdc1ura79fIp70ExsEUJ
CWiEG+XL8mZajSBOkKgX6oDDcz4zmO9NAxRhVpoBS6Bg7InyrWlAtZgBlukM/AZDMEiV4+SNwW9f
04teOtK6iXUCwKSm7b7Y1Euu202l5VLzxl9rBWkljW9dcvDz0R2zJrybQRupjaH95Bo6T/jmiVnc
Zzb8XCdDFPaH8mEsQ+AH2TIk2xj+wsHhkNtCDDaOGWbAFW3zmTWFitKGM9M2+9x5x0UdFOxmKNIe
0tH5A8QphnY31R9QuKwkgi2Yn8xpjbKsFwB1Ntnj7GZjVOgxk8QPyixSk50+GG3ln63WN+2Dcnht
ldJLtgXktU1jSZlGbQxXfVzAtG1cnqOR3wqQQn68nI2WLj3yXLb34NJymL8n1iCvPJVrlh3Jcpx4
FK+xNPw8SaMxWhf8pg+ZrDVihWUPhyGR+mIkVKxHpqeHXeWns7+zstS/Ua3RfcEmkd+u9pK3pJ+f
WMaD+bEz6aYk7Lp6n06NCxXMw8hDuqghR81ZBLLCWWxF8+HgfbZG0pgIqoVtnFWWnSwXsgBaSHCP
Ib0kBJNaT6Bbm3dhoSLdUNal/tDTUmlmg9wmcj0kgMeSTBsQdVgVRzhlmxJ0ma4tOBb59CltGX6j
u6fqpQZYlh682qq/W+GY3b2Obd/f2Rny2dktebFdpbjWio2U4YjBRsXNtyML1TLe2Ik6xaCKPG7n
3CbNYhERPrPyUY+tGYBwSHMDwkzY186pnrxyeXC69kH1TU7jTcfGYvU3z/c83+B0OUtyDeCI3mox
92aUTN1wwL66REMxlOxu3GSqIzgXfJswiA936dIlpxKR44w/KD3GoXZuseyxmS4HXe/AU40wnbBP
hWYhucuZQb4J5EzPovLZj/va3vo1cBIO3uDFMKp4ZoFkBgNOqMKrPuZqCJsDB234NKeZ+z0q9qsb
6WLJGcO+fRknGFMZ9C3r7ORzcdXbtQ+MuJXWq43/78VjVrvpByEPYaEktJqy88qDKD232Jm4OjcT
pRiQnfPG/eKCLLZcWUEewYN0Xoe4/7C7Nk6iCW/WgthA/AeOTvtqpYItjxWyhIkEcSMdGZjOXlo5
yidd5zBAwAckCAmmeNRtMYmAT3Jr/1q020ZhuxT6a3BLUvyGy2lM0n1iJv+wpoWE4pw8Equ2ToaN
Kg7eSzjhuXUgHxzNxVLLVQ7+a96XBe2UN2mtHHsbasPPMG/ARTzaDdWVe/6p9DnzfJVguakCuU/b
sdn3uE6mywj04qlve5B9qS3txzQjZ7+1Xa7yZM6bh27u5QOf/eW4KPBKmxy7DpXdyzgSV0ldFkAO
8kjRO3vbYCpIC/e363l4pBu2KMyNASUwPZWPyWvZNgmgKJwn+P+absX9O6Z13RALu3M1jt2SleU0
UvFNUHY6Y/avd47p9ZHq1Xs+6rTdjz3kswg3Uxeufd3ipp3C4UEb8XKQtCT8wksVnCpKE4jcelVe
H9kPGt42L11KE00vQbNC1TLeUGRH45wZDZzQ0Sn9Z80u1txiVrCcqOwUcMUiILDPeje5kXTYBNw1
fV5ze4fTYzpjJtrXqIF8CcXyRrJHv7P1ib1tphPTigL+vput6zT9wXW66Z2OCAJ0qZW7t1jXzCcG
XE7YbFEM62OXnGOnnn6XcTvvvdkvTp0FbueoKHO75tEQxOc2a+zPjKzqFr54KbYMGYsfJTRXAJjK
p+l9sldErV25rs1XMcYS00I8CfmKDYBM8fDs+GbGaqiXXH3y7etd9XkBkjGxTG53dF15jJNkTY8n
xV6brY/xJhblrY01Qu7i1kytcx+y+97zIsYiIVMj41XF88aLeOQuB6KM9rsYuMAwbVGbxGPDZK86
j4hxPJRCb37u4t5y0YWcEEtXXyXfbPxpP0pG662cKqS4RHTHvOGYX2AipBsBkujQ0Y6x6ypcMaWg
F2Zjl4CbIkDsGeR32+vfXaONb6WvxIH+xeQF3g+0conlMacOoPDul26oexwqrGC3PVx5UEay8nZB
Oa1BGC1xNylbMteIBLRQ0AQhq9MhDb/T0AkenV4+J2HYFZhtPPLaFevnsln8PeQl8xDkZnCee4td
lNtWp2ZKmztftea26TyPEmeId8VupvvoAUuXtXG60Z+3aZX2XxmZy2EP/3/ojuy/i/XJPnyzylO3
oIJXG6dtoquJWkou6Wk2P9wBnHnB1+EPZKjlgVjAwGSfeldgWj0AaRI3TRLr61otF+mH+C0Lqg6J
GpXqmLveVz8y8OQEZICPVWB2wRKkdmtiEyiYeJXnvC5L8s3HDTZgiSg7eul3ofD997FTbos04O87
Y0KeLO/GLY3mXApI8oWqm7uAa3hPolO+M1OA2+Dw8x7d/IPElNgBHhYM+pWzBc5R7Sy3Fqe8MpvH
uBnMQxeASOPg3NZ17xystPK/Rxiqx9ikwYyd7HGpAkIR3oiHsJmaap+VnfPYWdZ8AVhmfoadW11A
+ugPkD4ghuIcwlg4zOZ0LHL8ikTFLf21IMBrWNAW1dCxCM5D3jJ0teA1ikhpFtYi94J5t3ituJpH
oqCYf61djnngkGWNPjagEfmYNPmdDpz5hnJbgWdCF/MVjj+mwkAPy+85o8sPwagC5OiWwdMsPO9q
tklQeT3GFPJcMJyoYtviP8p+F8aE0QXddb1MfrUhvObNUovxuvc4RAcPd07UsNaIDyVohiO020Nb
BPmhGpJpYzlrWDf3muGZcbeFbTv3TTT9vDmmRm7bXuR/AgD9AN/q5QEw3PKGwc97qGqo2BvKB/uI
3CxWhcoccekIjkuUm4PAG67xOh+SwvJux9wl0QXKzIhsUVcMO0bp7p0RbpT0B3GlCt6no++2v3Rn
XnxrhoVoYrZ/IMQ1HDFYTffEdxGOzKQMItJIv7DJmr9i4ozbYuy6GyhT1g79HMeBgPJW9BqggmsR
qpzFXdIK4Pp+mp4bE8eQM49HZ/JvqKfQkdv67mUWtsUgFUJ8EIANMG4L3siKFVsvjZ3iMt6zN2e8
82R5xUGV7fiWCV7pelwXBR1GsMqx6ZYAVwK+OFRYTtX0RDy032tQ+3w+wlHcBtIHLiIzb77WhaF3
nLjzpnZw5c+DbM8L/fD2ZbKyZtihpkFdTPo3IwvMJ+G1WExIr/bPiwqZ9mTuvLZTBgOhzE2+qot5
bDy+/l0lB1ygK7qknTRjiE70VgkhmHOW3P+cquJjLSaMpprsqzcs5W81+/GB86F+YKWnGYdi46Zw
2oDuCv06ZFysIxljWN5JUx8IOSrYVxOZ2sK/aURcWtDJFUUDYcLzZhNrAcEjx9nvm13w2xycOyNm
7O7Z5DCQxfOdh91qNyHoR1RB4GZBOMngYx4S8tsnb1rQpuZ68V48uxRvIjcis4ckruSYXvwW5snM
ewMMHIMthFQxfy6ke57BHZt/dDcavAdCcTcu6SHzBA6GxphzfZ0odpP8XOQUluKrpdy33xlOPx0Z
vec/SZCVd3kv7GOrVLvrsLXN92ZOF/g4Q6gPBive4MRJmKSID9qMwz6g3xyPmwbuqsd70ynJ7QjW
pMk/6gT/3zPwv3kGzLWBzGHT/082C79lgm9g/ste4R+oMH7g31cLIT4AwdZn3SLA9vpJ6/zdPBCE
JHI4Nj0rXFsXf/7NP8wDtvc30+NXp6EMHXR1D/znagHkF4t+ShNoM6B9CL/Pv7JaYKz+62YB64Lp
4h+ltiHAhkJI4q+bhTFOhkBALDl23D6SjHZOt2rgoIzzBEiTb0gHxXnwpqk5kW8ZH11rDuTO07zJ
9zKMnecWpMKJJyVFYQ1xkYk4hAGlVWjMe4fSSJznsPcdEEHavC0NQwx3jqg8J/KnMABJ7roZC9q6
5jYw56BtrkyCGCcw4VUkhEzkLogH+dSTuDc3ymADPo4WxiVrbC/B6I+/GneCwA8bkNBNkUcw8B9M
0MFb5Zg381wTv8wbFh15r7ovxLxG86DqkXz4w8orM+tB3nfEGK9E0jegrN016jcWAadVUR79scNc
a6f2kYt22kqxOMeZ6t6j7bZhVBnzJDGAz0TyEyd8AskYHHBQ6esmKMIoA5TL45O+TacraVzAAhnZ
iRfZCmv5i6oDPT7EbBAxV/T1gwVIcb1S07nEqEYa78qGOiPPmuXKfasKj7BeVbvyqsUBoA/EQhXv
O71iqMOqnQAYWDFWYmk4OHy54Kk3ktZMXKUA0WjdLxY9EredDLzqHgwJoJnFbGMmVIqF4lPSBNYC
lpmb+ozjlTVSzepW7UaS8sveYYz+pXAbi/sAEqS9txZ8MpsisaEj2iO6OFyCXrHY9np1IPeefJt1
I3123mWI+2y0XkSsw24rTSlBK/Z/eHZcRkO3dzYD0RUWbfxqpMCPBuzdXz5RSry98Z2eEF0YIBBp
hqkMr51OE77HDAA5DaKcic5bF3FGFbAwcYi6Vf/tlAqXMzza9JDiS7a2RY3uzWwRPMFdismN+0C1
IfIOwWNhGYw8UK0jF9rDaizCC5fDrhsdpIiwrhIqi5z6jO2j3K70BawawZkbM9zNtFY8xUjNe9XW
4uxhUcTjQadQZZm3CGYRXtJ+FZXw4JAOvUVCjymf1DCTB7rnkZE7bIh1nfh0W4HZkPAgdHElcLNs
+bm67VwW5VXXutjxrMxNn/i0jpfadCz4CXY9Y80L0+w0S1odyBuPGKAtb1OQoTtJpfPbMIjV28DX
lla+mh08atg0837RZNA3i6H1Fngedr/Sf5nStLxv5/pQUym4a8O18iFT6bewmQ+6wG8ey1H2oI7G
jL/3bD54xLfefILmp8JYxutmmH/X40iDAKp/ucMIPhzhxGWEbakr+NUY2nvU9WzlEO5y/72ZBwvP
CxLFSRfKAEg2jdvUbpwd/SLjTij8EYB728MS+jrqJgF5znLyfcGsEbmdLI5FaPCYHjxOmBKOgDBH
hrAeQb6XxR3aZXtejblnVhvhrXTa+MPVKh6i/9+2/1+27RbXxD8tCrr++E7mj3+76z6+f/fJXyx1
f/+h/1i4238LRODipVsvs78s3GkLstidcisFFHPa/+Wo41L8Md+RVKCy7ufm+499u239zfRZEK/F
fo4IiMv+K5ci+KP/cSuyyze5lz2bS5bVLPmZv96KqWWE05Iv/X4qxsTdmh0tCfAQkltcIuZLIgbr
NWglMnMHQ+cq/ZHogqpB2NNp9li5dnqL9ogk2OrZ5R2Kwrf8iH0xcqB3BTl3TF5o+kMQNFZtUMUZ
VR+NbW8nw2FlaBJDXHVEX9SCgNWobpvKfAFXPhkQnvUTEl35JJeq+h7BOt0yMmbcSU1AY8mSnDpZ
jndlPrFtxrKIpNn/yJss5FA67RlE4Y/8WQ30F6B/aQBwY4DPeIyRS7OU9j1sce1D9SOnqh9p1UuW
8rH5EVwzAq2P5Y8Mu7jaYpnwI88GP1Kt/SPbOquCS0gKMXduK1gvzo/Iy3Y0DM/qR/ydtWt39zOa
3LfbuXV6kOGUqxfDQjWuCW988tRFSra7sC13g4/UJX/E5nTVL6ikW0Vo8SNIL4ZQfwaQMDWU6LJ9
L+zReqoZ35Eo0LN5GYqDRuJO8E4a5+ZH+Abt5H3OXeqqk+M1JFG5C1vJlbZK5smqnnurjk4sBEkd
vxbyOi6eJ7ev0zcgGvIb3F/3NZHPuCl/pHmihcMu/hHsRdloHpCo+OvCHdfFqu0jZvMWHAS0igKy
E6GuFA1SrBsBue4GnJ81wbJuDJinSEEOZmWejQ57V20UdjT8rBl4ukNiNB2WD81IkoFXMPiZdTch
UKxsGtc0VU8ktK7cKv8a6TrdTFWbSyIkNQSGddMRrDuPnuqjjVnw56ZyAon5Zy8i1xWJWU9syda1
iSzK4NX92aVYP3uVZF2xUF+jIuxkn45Vm3S9rIuYScAUXJcz1MCypxnWlY3H7qb52eJUXXIl1sUO
CZ/wreuK9FrqtPd2xbwkh3bwA0jIkJciNuGMGR2S6cawxTRsvFQyX/kkAlOWhFWSRwUvP9LXCRDJ
c185xsEPFipnWBn33OSKeteqeggybe7S2nLbg5ut2RtGs8J11Vvn+nAZG8XnPdSBSCKlevquVqO8
czTjcvkAzjUmryNdQmnEtspnsky8DBYHRkV9Mv0hAcJHVyV2/NJMq5NlB0TEG1bYv3qdElYBYzSs
mFBfTVf0QhrhNkFE1BGpcAqm3dyz102itm77LrX8TeN13psDMQkuDm9zIz7QfOe+gnhojRvh9km3
x+mTjPsJIzm5WtXbc5SzfRZ7PaOjbbOJLzR7r0qsKwtbVtMNcoIcr2MF8J18a2aCJwv5rx6SQOeK
+Se2eFXz6SJt4Bf5tI8llpEoReltomoOoYE2CyWLMECGJzMrxIlGN9k+5n09B7vUGMLstyYHgmBS
93xj46oDR7NYBWJlMtqRW2f570IPISmgOO6aDTsFttCS+HMfWeYCM7yHFApRabRiteU9/KcLM+oT
PUejzWZN3p/4ZOLWaVLb5w3SuffoINVNVQnx7RlTZR/d0A/T84hu9cmo1oGhSXA7QA/BZEtoJN3z
J7afK8+1nlu3BCNv5pa7L3LeN8JsWhklQeNj0KO0Yk0jCXuLOpzRVJRAC9twQPp9NML9qiP+iIiZ
acPkmCcOcmkx5SSMSAXpN6Wq4FrlonqtQdbgghV6pvbFzs+sCkIiKk0z7TiHyBJNfaiPHpnIaxW2
4V1s0OMSBVlCe5fhTfdiGgmCJpX9UKoqAU0zCFoo80rWp7i1w57Grck6AXpML8NAuk8YXftkVbbz
yhyk91bH63+pQo/SAE2pQMkVWSJxmObnJFUROYY9ZXiVDChz+HVHHlpjeNXUg8ETpnfo6qjLkQ1p
1dwaQz1+0DUzvdOk5hIvsfKTN6psb3YqfuC2TINDa/n9U21l02cLwP2bNjT9pLtS75WoHkOOpWmj
Wz/sd4mqHwn0UnvRLwm5yjZn5YhlXh6JlBNMpPHoAHSLIVm4OH4igacz2QfFamDrC+9NYqphGqdv
6JJ7c/AnBBGwqdKanWgcmsdsGMp33y+Bt9W8wDVFSqOzI8EfbAnD18eyVIjtHV10AjogClhNued+
ZprkcJVw3OEQXsELJl1kV9JqrsCPLc2275b6uS104YPlKrm7KkXatoHOdAGSCKWm9gNXbGZzSN+F
Ybj3apzXvHwe3lYd/fIEloIvruaO5Krs3zJFcn7D4N2cmymXl9IqEfvbmYNKsJN9KFOb/z+4Krzl
9zK8lzo0X3KrJ345auRO28fNyrqyAY/j+Wy5st9eYBfPZIiznY55ydzw1aveTKgN20kMxiHrBnGo
bRcETN18U6m23CXhEtwwufBUDquSFh0iAW1opMmJJyXGf2vsgNTWiu83f3K2lpl69yacKDZbYzjf
W6OxNI8VctnZduvu3WbrBqTeReYif9mWwVZ3tWJv4FG+7bXKfe+DRt1PBf7IE5uI/FetpZS3szuw
szczt/qscbB9xU5BgJvybyxnPZgq0M20JWR78Ac+OMmZDJUjCv/cBANFXPRo8b9zgsWNcKzkMDMN
36dEtE7RCiANwX2NB3HvZthghCZWSqmZY71gdauGHfiQpY740eW2YTCDUwGj7jAvevgj6hDnLtIF
N5iTjH+QLtQJ/lpzpXnEnAUO5fu8ZhWx6f0Z3psoVPZcVG11SNqyv6RJbB5MD+tY2Pn8RLijC2pb
Cpp0Q6/nsqFOAkOPnyt+hyrhX/K2HMJjl5U97UEs5T9agmTurp2c+SOdjfhr6CeferZeVZLvWMwF
69aESgfLEB2rggzzvM0Pr9iHAO3dEDqoblvwYA8Mpgl5O0mo1U0DSbHeWCx8WI1YHuwwq9/DHBhG
JJxK71FEU4twgWo2g2ibt6oeQCKQRqg+6CYUFzeO4w9nHHv46N2Ip9Q14ousW0vgf6Dew+e3tJOc
mVhzArN+HQLZfi0mIOaNg5WFXLZQ2IaIoiDWztNa9oU9iDRosem6Glx5AHlzVTzwIbaLdHa2K2mh
T+2Z16kfLkeGnRrwtRnLZ6he67lDQbvb24A7vTIkWd/FeCu2iB1VGcETad9hQ3PVgPZcbsneCXfb
jNP4MQy12PmsCeqobPP81kntzt34mrheRJGYacIL8KfrocPYFvUEcZ/lMoRPYdvkQcRLgCbOOTGP
VT2RtZzwyP4C4a+SxxwA5x1mI6fYccAE3wOz5fDTIkdJGjfzXUWo85zA/mVbWg7BkaS5AZCFAOuM
CE95npmi1IthcPuNsDr/Pl0yw6cjUduPHrcOgpocXxD600cHS92dniVzW0Kz1j1d2ULtzXARPSOJ
YcLLGxS+1k5J71F5YXqL8ZVlpUkk+paNQv5FwMJ5aBsO6qPnQAcHqLruJJQwvjnxsj33s7fHxZH9
9meEJEYh8Ux4orb2vWl4D+aovfd6oTQsChMHumJrd3D5ZorjEq/233JfLXel2RmfkFsybMJJl17s
figvFQL/H0BGaXO1yL6ON0svym+H3MfLovECFUuhLrAy83Tr+gnsYhMqZ7X3QJSu+0VOoWPblt5x
po3u2ZNzoXZFzy7aHMRwKZMujPw5NWlDFKgI1ow1LKpsREszL3USuQWwlQURcQeqhQ2iP/utT/4o
nfa5VTfQHnKfCliZdjtdyfSC2dM8WeX4azIHemxknUJtm9EoKrt9j2uCkFxNzXlKyA+kXcPJ40r3
PtU+3bKzLSWAHtLbbIqYxyCw2LlFW3EHR5RPIfmPPvxT++6x95zuNMlY7tpgKPYuINRDgKcSwtwc
/46Npr8lB8z5N4fY2LqJ16ExuIe6HECvMCKQLZmUB8mmru+mSiSnNmv6vTUb1dHqdX5ppT9+6Xxo
7n1jjgNyMIxGdPnUTy53396jAuaoi1C+M870MPSTh7TiaO5HfqPzAnZQk9fY+KqOL41Q6aEJif9O
cuyv8ElyUxvw6nWqv3g9DCcL8bbYcBPnMDT18J235Dt2mS6g7uGlfM9a1lLbqvWGs+YDEhnG3F26
FjYRLtXsHPa5+liC9ntpDGarwo3X65TXWJNU8cmbu45qQns58ASS4E4SXrUp7V/XYcoGNvGFg+hr
YECXZFXAqnv3Q4mSHLXT1F28Nh+uAP+SkDKaNtsGojNvBVuUqDAyD5J3/MTH/t4j+a+m8cXBw0L5
XY4LC94aBWh5g31Xh6The7weucx4uC0ZDH84lzkK71i80LRHPZ/0oJgnJZEz1Nhnzxymj7TJpzuc
eqzl4Epk1/Pi+Uc8kO6pjmGHHcypdzneqIV582zzNm/67hZrR3OI++E4Wk7HBDhW8BIKZ3xn6oQD
lAvxq0fU/myW/rpMivbCpq3ctkjfC0eMIz/psjM/JeNGhDWuxo8xA6rCAnxRVM+tSanxsUz4tZ2g
FazU7HHfFrJo+YgaAsx9ad/Unq+fBp/ZfKYggWqzwhigV8AhHSwb+2aJO3eYnf4TmpMEDe9PFxHG
+jGWaHV4m8y9dgNuN89jvWpYHt7SNswhk0qptqrDQ7hjGrkr+DS2O/wPuHlrFny71miFgiE/VvTM
QrDjCrdYKHq82ngNG1jR6Nuyym1ijOqPX8SD/+TLKZgiy64qXiaDndBs0KTfHcolnCjwjcdsSat3
DP24x0bHBuXhG3gL7nDmmC9xqmrG77y8qzPHfrcTw7u1s8L67kFBYQxyi5KIGl+H08jrZu/5BQ8J
f5nSl5zNpsCOhhf1sWn6in4NyboS98jQ7IKiXX6ppBEnHwXoNEGI4L0wOdUddXq2d1wFkg8pDGun
8gVThKsmYCAOlusyGqrBeLT6NauvlRtxvzSPuIOGD7tIOQB6qzzaIn3HUpFcnL4fql0x0m1vanQW
3nUFba1xLZ5afx6I/cGYuZYTuFVKiTqgDHZvL/5hIABq7J3JyAY2/ZTQvWRtapuHhlsTDTUu1pER
BpVu9rDWMv4iyJZQ4tyb4HIyFZp/GqIUN8Hixq/mVPqEGwl0wKYe/OwXbpDujIJTkY/KWtrq7GYq
zhi4nPJJx8PySHpMeVfllAz9pU4mwuRLwsKDLLqOWFbwTe74bzifyxDXlGsdQM85PidSaurIscgn
8Ojs3sOKG2uvNcaOXPYa2oljPDVBHFwZ3gLHhLq3TTLW6p1vubS74cj33EuLZeTWih33q8jG4N/Z
O4/lyJE1Sz8RyiAdwOwmAqEFyaDODYxMJh1aOfTT9wdOWc/ta7fbuvddi7KqtMykAlz855zvvDKZ
oZ2P/YiTdOXsCuAOV8ev6t8MmQEFxeQJz2O94CD9KPvCW6WF+9pLYpgLUUMhsjFbI7MdP28cTnwM
DFZWZTZk/KuB+o8mroYL2Eu1XAs7qkDijFrKlTdWLTY9VWDgAMe0EE4VBWWnLFoilbE98roryBbO
Cl9Ba+0VN7Fkm7uTRw2K2+sBgJnWZQ5edW9WWC9HZVU27Dkqy55SxoGLOSXr7gquL/xqDg1gHeU8
mCv26VQca9qtPkD9QAYFjAsmhio5TjhsUZNLtdyKdOZ4HPxqydIZ1avIDe9tFjjQsBhE2n3pwYdc
K9v2FPhUNW29qeUIS51Mc+Aknm37mcaMdTh1oNZyyk/qdZW0FU2LkSd/2fVU7QrRiSvNYR5o0yL3
tG3rdm7gxJ7zWzD/0IIE3O4JA2NasMqb3hsedtXsDIHel9TCus8d3dpnOY4GnmAruxUapJEhtOh+
jBruHmsT6lDGj0QUZyNZmuFUnfOS5BAmqk2fl2gLoZnTz7IaIB9UB/ISYUdJhZHs0t61ccll4fje
Cy5YfCWeeukmZMC16EYajAZ3qU414R9RHutPDNB6qjI/uiwynjwXE/XGbj3BOQHl6IQaBuOE0HTy
YZIXZm4Rj5qxnaShwyvqaZs/+pC2wNV2XLp4PIUXgHZzHWNl6yPVm3GrdnlhiiMDETfeFh78eaa1
2Rd13eYFDCKmryz9CbAqtxF3cSfbl9p3ktd60KE+d2A7+DJnyGjrVHMRA6nBNqix5FE5tlMIjKdt
vBqDRS/9pzxuuM3jvdNXkzCSz3AaiDF3plmbZ9aJGHuubkAeUamTGwdvhFGyk57fW1Cp+m4mDTa6
vxvSqc+ZMJFR0xgS0ArjPwOBuHXRL3GJYcMsJy0F+NpgQqI0z5Ifoxu7p9FsmJViQvSuCc4zxXkC
d+rKRW3KcNtq1hykBTa8wCla3IJZYTCwEVGHP62P++qa5NlIwmxKx3cRJmEwg7l7501qzHOj691O
VlJ1Z9w31L9gKbX8AAOG/ArRtKLtaHYJh70QO82abYl1ZSzGLH9OrN4+zmDFQAl2VL+sB7ZJ6IME
sHYkMCp4+yTq8FLp0xmwChFqbpGaXFfNSMPKnJVZsjGjeH5YPMUVDru6oLEy9VVQ67zzmz62w8sw
aiFSV5vMm1pPFjQzQVEWVB2NbcWqavVwEsetRpFyd54Gp6hBPLLLkF2omKPFjc4wSaGaoulGvndV
c8vpPmNn4wq2cMWJiYAEgK8BSK30JHk0fZAMi6aST1hqowovilLwcJvlxnefat4N3c9g8pjQj21r
JakpTFYg9hw8ldlKy6qm2CiWTaxsba09SK4a3osZz9NGip7MkJcQbIKWib7Htd6Ov218Ub8yDmQO
iEOc9UxxYY5xcCVcMrjxLaVRfu96eL23uHjcl4pOwBPwEfmyNA5h7PKq5D6rM+REK9yUseumh4RN
BFynSYlmTZlU0I1h8YGgo32VcTU9JcQltACMvM7RlGV3OmVshc1q9LL8yh1y9PZE9pllp73/m8Nc
86knXv486yMlQVTFKLh/WnTUDMSmdYueXgNL7qyV9eMGjvAFG4tBmKmFtR0ZKJwY6dh4C5zuXukT
xVBaXlq44Nxh3ls8uLe2HqpbOJP3jn48ydFiT25+nMrtYlqmdsIYT1GNlZn6MVzN87A4nHNNMYky
fpzP4Y8L2vtxRIPaxx0d4tVNrgwbcE3P8+Kgrn7c1OrHWc0006NXbTFctzivoxpQFZPE6UPHlQ2y
swwqPaH498ezjSBDyfJi5OZMNmLqTpNIPJJMYWjx4/qOGyGfGtPwnjiL0jGu/zjE9R+3OGmz+hUo
bfmNb4WzqNUwB4DXp+d/8CXiOYfvkAWwwhn2wwjAVrvY0+0fpzotVbjW/1ef/e/os+S+FgfPf+5Z
em7bj+ZfybN//8m/5Vn7L3Q/U9c97El0Av4D8cT9i8YZxAaSF9aPQPvvxBNL/8vGz2R6Nk2GJvcu
PFB/56FN6y8P0ZY/Cehmabkx/yf67D+Ls4v3iQw0Cq0OxMqw/qmvhlOyL5rO6XccLvzHAUfGXVEm
MNQsP24+mddAp9eZ3vw/zf/3+H/kn/Jf8IkMYSM+/4cYNuRkpGHDc0iImxCQ/+kjd2oxODnUxAm7
C7dxg/rxkZtEOlZxb9g5CGGDOry4Gbq3rEqIwJHDrHj4Xa5wsFoHXez0rDLMtWqs7D2sQzAkE1Sj
Fa4q2S41VDV2QxIF6zSHObwfmLQyqcXx1K6MoeVAXZXe9GkN9cpqGdTtoA2477mdjx9TafovNJbk
EdGPvn/gNI1pP21FzIAyS+OVV4W4d3vD7JZa4XjrwG0IvDw/2TSZ7Qa5nQYSGmouPmG/ruHZ98FM
YidQYUncqDHOUBUTNOLUffXxFu8souFnjE2cJyLHFiRKpQif4fHHyYYKC9yjnjmCq5j+uCX4NK4d
27BPzEOLGAHnMaI+r3O31I7MtBeWpFKM4gUvSs9EcPGeMQLrPYZhsW/ephyXPE0oxTpDxyTMaNl3
RUX9z4gWgOlOBnLo+INN7WyLSmS0UICbgWST4CAxPyoNNLX07ZPuKHz5GQcZq9khS29Jk1NSSDwB
S66/w+Wu1oo+PH5TSYstYGDy5h1A9w5ln0QXjdWZ6rZoJHlQNnaHvqYX1G4plN0hdjcpoOQANCv5
LQcrDnE0g45wyznYuBcWjGS9MZquO+JXIck2EBmj0ZByeQdNKw0TDFSVhBibp2LnOxn0/XmKdzNn
jk3P3B3Z1pC0MFEL8FUZvaQ4W9cCVxPalTpsxMiyjm8g3FUaFDbd1Zx34oQrBw6/1RJqTtaOF+Uy
sD3X9oPUo7R3M1i2+uB6RCC4mi1+7kD+3HfZ2d6FoZrxSaQ0/+LslrhriHWOtTIjXGuyTM86nln8
co0eXxPTp3N9qk+EJLQjDK/qiFugfM09zvEMOhviRDrK8IypeMBuRfRCE8x1SyHWMceR+xzRZoE1
OwbcwTItAjM3natNoJH6RMOCy6VyYzfCqc53mGi9x3xRwNhhbT2oRTGbG+7TRFJm4k0XvbHIZ6l6
6h9MXL5bW0aTPEpZoWxyI3HfVethvgpNcEAkQwh41lw8bhP3wQOaDgFuUeOxnnmhDik1CsRKdE+i
OWb2UwkHIFziT/HEN3M5M1rgECwknwqWXF72L0ilBLlp2RoeMVKaCyvWboaNRztIfeRAbfwp66re
CSs3XlKL3X7X5ob9XQigrVv4gNwoLIbJmMTnydFunmiHrSBUdUrBjKD0OiZVddysGLhZDNeeOjNG
UY1rsGGVbmwr/mE8J2P31gGfofBuopIpm7W70J6+hEw/VR6djT7ZVbpmb7vJtFZ5b2Z7SpetO4Fh
Lajt7gzWgcvqJNKz3+KHhg7KVV6vFHKt1u6Tqr4WXLTvUZe/ohTnWVM2oDLbTO51SN2XgvPZ1pR8
Re6UV1uJReI+CrV2hxTjEdEazQ0yZvk5i6bfTrkmrnCeZIy5LxzOoUrH7zwPiYDEgxmffNLYEQ+w
Bwx0LqYeDPfkGJ+0KMZH5lfZyXfdu9EldLNylNGiXgG1EH9qPGdZvHKBvROE1XLeS+2tzeWmaBWw
B2E4z3DuENSKvnvwLUOvV9AGvKB14v4IFuYPQS7WD1Xa9jZa0hg+vKFLT7YZqwWAV7DwcjPkMj6U
bZTfa7oBJMexOuis4Mtvbman1lOvEdgBeJq2h1TW/e9Wy7urGjqVbqKSYqsxbqc7r+GYN7UlaTTq
WrgnObCoWC3kp9cnFM4XDsqBt8hyjquv4fbx3RhN89nLGAM5/BxX+cigexp5gAFPXGmz5aIqw32X
mTlGBQZ3WeReKlNEUI+db3an+FrA3NxleF4S4iiICIfESsd1FWIW2cCk17kqKmkUgTbVzVesTWiU
JH71MyVlKlyZKJXouw2MYSalvbyMUX+LsSOSuG3STQYr548OPWE3xRbET5xh8c6pe4+C1kqgdPV9
713rNs1fXH5OpG2NZj8xFSABKex7Ndbh5wRN3n7k7s4y285FhO7aWjo3yUY0pGc4HTABMCS6JUVc
F0mQfZ10+mdFABnUIVi9zDSQFSgIGZviTWOUlpP3VLSOp4SE3Z+QkEFtb6cYflaeRzMnztqnITUR
RENMl1dXuQN5atHAqO3xqk5e8RBa3JmjLm4CVeXafUZb6nXEyMpfCujJs7c6xo6AxLYRmLXkPiQP
ueEi1EKxZn7BzuQ0mILTWPIlRBe/179qd/w9sb4fBuVyVNDN6RDPxLa0sTb3Gim8VSyZi5hmdsZW
PG7Ivjs7r5fFOpSgrOalEYpRmn1KHPkiLWyqdTvwAIQDy7O0KExCXgLqrM3RDQDRtCmTeItDexPT
IbJtp848RxA6A8a8xqKoxl+jZDQfdn17yRSUaFjf5qocR8iVqjbpkQ2bXeUCkuAnNGw4C9I5aRRc
w8f5Ocx6vpFUbW5ywTc2w/x1Kb0eXUNVz4MT4dwui2bf+g4NzHMBXkIQwS2FZ+xYgbyTdCoc32kj
NgDrUu76tthjiIUNmkD61yZe39y07xjpkiyB37E2m54qWS2F9M7FURLBWtzIVkPKiyZU58RxQb0v
qX2S1r7jELmkmEzElb9JjFZ5m7IIh3ffxW/ntrN+0ilw+ebyJA6wZbFc9P7wSt5DBAgjJUwzRy8h
UowdcRRXD791CHB7UuvemlYHswrYZsOd1ntOTE2aEd1jAGLnTGWvHwX2qt1oJtYH4Pr63JPPvct9
IoarJbaJyaxjziP9HFxJ3yf5EbZw/Ch9wznpXm88IX6FfzJAZj3+Py/fwTWPUxYmIzwk0G+OzPDJ
N89j4m+kpcVHXhX6t3XJHXpXIgLuAN0aLxaT+ZXt2D0mkWn015EJhq8jwNavM0iZJT+EgiiK52lP
piuSPRUy0wk29rwr9Kl/sx3kvI6LLrEZjg9XTAxqy2jLZ5qk69Q0A9een9Jkmv50ich5TenuuqHl
9jcfKZfMSoxfjaNttx442tMCl6oXbyr1axgVxTEKDX03mVw/2fzcpU6LG+dbbNdk2XM9OzmjNj71
Q27ve1LlD8yrW06TIrxniOpdMsMzTuCt3TeNmkrgPfXSlxYeFD2BzCnkleyuOJsehBK0BqcnNZmS
PV/Re6XWrHgGfIo5Bv5roXS5TYMlmyjWCoP4uHZrbhYrOocYJhAm42FKSR5dQ9+NiF5D2DURvtZm
PrU3gdhycCs+g8IrjGdL9Aziyqa1nsJwIMI3a8Te79ki2N8guPR0H1WGwAwDnznLlAp8nDxbYRXz
1hd2DQIJEpGb+R9JXBnMm9CsY6+YdmafiG1NBvmLQwuBJOJztHvMGfnCbqSOLXeG5lDVvXrnpZ1v
Gp0X69kZC+iqfBBP000aJ710Q6O4RE635H05NuZ1UOTGPui5HuuHaYzr7FEDE+wGbTUnITcRLnj4
IbFiriD7jyF9ar3OLtu1mrcSXq/tHOC5t9we5NNYGfH3DIIXwIqgVR1tTe66RlcPOMWN96707adu
HLADTI3pvy0gBVow47h4lMRGvsaBMIImbOujtk3mhozlYn4clRhvOgfUP41Vzkc5lGDZEHPr29QY
rBUzZCoObMpgVXPaWu7qkWHnqlFW9yr4cX+kIEeeHaGL5smD3NgCRMRpu5mTwSTPSSnkRuaIJb01
JSSfHYn061P43azobZjiQ2XwEAad1MKEc7tqNm3OsJQpLG8vaAt6Hkv2wxP2KB9wpLX0IzZuFAWD
hhpTaxVFavwLjgFwJHmoSxoWM+r9doXhVy+Vb3YfJleidW1X9a1xEJa1PpAYeYNq6W1sJ0lamecQ
PCytjhQFDL9k4SeHBQj2QgJbezOq0vEgRE32uyDZfexbeiL7pTHSnC3xILFdy5WxNErai9+f5MWB
E3V0HmkT2NdLA2XHt/ADDahHG9fEvR1VzTbX3J3Rlu7d0s5GHAg6MyTE5FYQ8r/A0qPu0vFbsuLE
EclIejW4KzebwlPZYOayl75MiRLcyehL6/Pxoav0kAFg3eSs1ghTKyV6/7tbbHkRBpWtbQoZ9INJ
BHqp6QQwSf/EUt2ZLCWeiLzWpeggPJDPz/HmgECzI31tVq1/qznO3sMHg40Ux9UfvJSoOXIw94VK
xRPpxfY4S9hdxtwOGK1A8Cgtja5EaZP7cm4sCCoM5Ta5UbXnMbSJStA3diB2GeH0UiKwKmxVgNuH
6h78dPZZT6b9AK6+3U4k2DE3ls1d7wzpoXRrrKQjdbGjR6B9jT7bbUYyQutmICWaLrWsEWHXlTF2
OnolSd2JSkvEw9K89D1TDNLm/lvs1uGvkL7UHVW06sC22t8mWU6/4qUwFoIaTHkVtpduqZNtOeXh
yliKZmckq6NlUz4bKh75XrHeu1XZ/YpjxrchppKPCSeZswKOSAiXzoeL53JZW/UTb1fMrhJESzMu
FYv+xhuW2OXEHQt423ZemnQhcIQv2dKuS+lK8oKLnQtqRPduu7TwejAtIZDQzOvCzTmGbj8EtO1k
TyApTORzunyBJAB7jfXCfPI4T171nD0P9GVofXky5YZF+Ko56VKhcoA6knuNB82g1bzXyHy2affa
oe5j/tPs6rUdq5rosj8ajylmuSe3oVkoARgPRoZCgAIuXl28KZWFH0OrI3j7kvXlhHom7mdWv5e5
geB1pqcEtk0OA7TZJqkXfsh24H7ldLH12YuChh8zn3HwuOXHOBhVQA7ffS0FQxoHSeosOanFq4G1
g08IYT4tvGwboyrdSHcZG0M0zp7vpLprDJg60Avajy7HWGj0Na1KphduMJhne1LbjHPhrpwVg/hV
ScXSW+PqALPSXLs5WeqsYfOEmPXWLUt8uaYeofgqcViMV58CG2ePDjoQCEWhWqgAxgu9NSVQLahX
3z3Ji63f6NNmSkBqrsJ5QC4oi2l6TblDBjKMnT1VE8x9+eIlZwIbXzsXf2XnW04BzXnS++jd9CHE
uEnBAxQbM5+DRohtgQ2NDIJk8WLn9bdKY3Rx5OjiYwa8/l1yBj3g32MZCrUZE05dBnjEtJ0Y489U
MtgygMeBFfhgAD0FLVszXtjWWg9Rgimn919YZMrj1KhHPRzMHZlc7SQTwOm+BMvV0VJEMqA8p10F
8afzbm2s7LvQCvMzFDxTo/4dvzH1g/TqtkVxgk4jDvE48TiggTrHmRLFMsjwR7BN5du0pIvexwTO
VqV403BRYNT1LrGkuY+hB7Lk4ragVVd+YpZk7J1CVODP48sQkU75Lzeorcis9gae6x67u7Fjbx5u
S4Un0puBxaPTnGGXab6Nkm01dw5GkGUm9I6fEHMISQLDClKtSO442S3sf9YrCtY8LAODciJJ6tmW
eJW5eKJyzDbzt7kNcKRkL3pGc+jKHxrxwNEgw04QpSEOh3hxF7hq3wJXJ0ltxYGlsMB54cR7mYU+
EGYjh1g1t4sE25XNyW6YJa7tzgxf68Vko5oKX+tiwaFeBt+5ANUIbLZ3Hqy4qy+4grN1WdfhPTwO
66L/uHpCv3RPHXlXTHB4fsx4UieQCdUpxqd4E0ZWbQtKd2Vg4qt8w23T3jFcU5iqLMWRxlvMRXWv
kXyb7Qozsz399sF6Be1iRyI2oX9ps0wPfTiHj4KVCe5RZ9psR0h3YvbSrUw6uW0cfb7zFdO3yHQX
q2aSe5dxsUnN2qjz6IEG2UVEKPeiHOYPYAaYT50qeRZOzSo4lorCFQv6cMXwihKnxafFncB8EfgI
y0DXe85c2LssbF7d4veSeOm47iGw40p59toeD8XiDzOmHKsYxqQR8mU2Prihma3rydMO7eIu0xaf
GWau+hd0aKSkxYWmKNNmMVZ7rus7qmvqu14v222TUlEFbZiNlP91Dq3t5We8NcPWythOg+LH9TYt
BjjbinjHSyBnawAR4a5L68Zg4zH7q5H56oX2OePFwwUH0GCCtMfkCrG7FxS4uhlW7JU9xNVTqjiM
Iw6qcUJkXZx6WsYs74Qzy2QkW5Umzy3DDxzlqdReMbaqo4d+yOyZQzSOyyjpb7SgYA8sXRE/Ru6M
5kmqj2HvTOZ5CDCkdN+Jm8+7ucN0mJqzuHk/TkS3yDRa0tAls63zY2KkNNjHM4bi3K0737Nu9EVx
RB78GOBc6vnVa2dbyWf/45D0vUG3D6Nq8OrOjPqfAB0Xb7VFQYOWFPUd6DpMw3LxV/Y/VktzcV1i
6NBuCMEkgdP2HXodCEUPM4cB4f2XVpLrqGhEW8WWax2VZ+YvicL0gGY5QvgRkbmZCoPE0tQe+C7M
G6VX41XEysUWgfH4sW179NVwmp8YXzpHrzbde2vCtwJ9x6vOsps1tWoXfylTA2qLJU0n+DobpANt
HDU70NyB6kNk4XkNnXJ8iz3BBsEIdbq0ue1uuugBkknXBbIQ/lPahsVZ0hBIGKVJwXfgfKW2Zhr3
im0GEwqi4ScgeMyyESkMeKVlDqSNqbPzQFGBNa4q2Mo+5RwTYjkVOaYTkGUu0sCycJGyjZj3me23
DzhW51cG58ODJrqClBgW3riw1a5VlfVsQUy4o+3B3sQePWfgh7D9qswBrEpZCffyARtFW6XRezyK
7ESPT3/faCZ5gByGG24ej/gLP4Kl2CQiZn+dYk5Z69bV+rdpbsmkCA7X28gZk50exePdSJCkWbkw
+wp8dcJ/KKmr09ayMhcTAOV669g2jEcofoR/45zYDLA1kxQFzmkKwTBRO9Bz18KPuEiNRCyuTWmo
G91c+s0crOJu0hys2FMY1+/z6MVX8WPT7mtPXHQ4jIxxCpUU+7itjWcR+eYprmmsWud1jM1eQZ5D
okly9whwM/wdp6SRqh9X+BBxYFv1ek0dbz/TLC4mi2vc3PTZK09b36/p3WYnYOo53kEzCn8PWrss
cLxEjsFvcl3LPFhGO190SsqP0WJXlzXGddZ2NiDl61+Kcswo8Et2vqHScNkulvdxMb+PMqnP9mKI
nxdrvOrsGJDb4penfqYmug4D7Y9IqBxqsi7gDpEl61a0xb6wZ6zzrNtB75bZoz32zlEzC2s1p1P3
VeAOq9azmOxdlenFPrHdkTMa1UofRgVwYyM7t7xxRWL6XRXqOaXF78HjdPabrhP3cTYb/tWwDinZ
128SoAxXvCVA4MWu0kDiYEDt+B4+FkvOgB0o91aJO/hPJN0sjJR5Y8abUkX3Hd75W1mmDuoBawvU
ss62T77etve55WanCvfnE9U1GCWwb96LsWCaoE9592tmrLZsyL158TqltqHLrWRFD1x2SyPcs+vI
T0zAQGE5P4Du5SfC4YZu4Fg8IG4Vh0w3opsynWphDtP909NN2JCuILICGWWO6MDM+0kc+WPyjrdb
+xyX2Ab/+xaFfbox4nL84MrsXbsl4jGN+RfWfEijnVzXUemtzcSfLqKdCIDBptk1pVuuiRw9TjEt
c6nI6N4SjC4PrdKdZGUNI33Hpi6erIGvyydrQkqU1Imd8V6vGk0R8OH6ikJDGuSgxXl4aDm2/3Kj
UtyHuo4f37YItNgc6LkJZA6eXI+6slW/ZF+oZycGMy2JGJmODR0J3u/yJy6zNG3eRdJ0L4Mo7Qds
1/Gv4idikxohcRvZId9EHU/TQEUVq2p4T+CDCIjOTCFtOvO7KkKCBkqvaWMwSqXRQj/zTQxSAln5
2uGIAGzALV4t3JAcOn2OLNFSjGqYA2Svn2xQZ1Qv6KntIef7u4nqttyPwN4C3dWtjQeyr8QyS56g
wDWHaNWSPBJWqC5oh90mW8JJ/RJTorMiYxZseO86TnaAi5AktHWq9xS9hw4HWTdBt7LmjhuMCdb6
pEzFKGdJQ3moOYx7K+ejciimgArXgoglurKymZHAD2OOcQGYxyLnuzVE11ZFj06B5kN3CYFgYglf
JaHAz5hj61M9diQ2AH4u6z9p47PAWEX7/JLsquFI59iruPQwIuVoMufc8VZ9wmLcd56LDoPvl40m
baML0QL9M/sJlA1VCNS5mdi4piVsFi7ORb4oQsXswSOcVKs/TE4LPztZomuNcsjRwrQuqlUSZtNr
DcAR3YbUm2lW7PkFpSIbsNMgmMrQ1MKgdeP5QtkCq3e75Ohc8jNHOSo6MJx0cn/7dMkzy9NR/CA5
lexW5k80z/An51rlcUQxQGulLY/5EuTLC7F4xERn1Wd/HPkw6RIBDKGN0MewpAOzvkFHMYv0NPbu
SAwr1LQDQ/YcSyLVj/zCwEu3CrvYfEaztbLVgCAK2GLJItZLKhF6p/3A5sXZ5Se0GBKRUwdMtkYa
uOY8vjFvNjcNKIYnudyuco/KZEodR8zv6IOb4ac5AJTpBSed+ZXa5bKJZf4WalFDesHooOo5uAjW
PsPh05zrxpFI73iddBRvy1iG5ECviVk35sbzhMGb1ZsbLRkeiOvcW5EauF2rtw5r/XEKi+zgaYW2
aUmYBcNU93+MykkuHceJq7mszvRNeYHr6sVZ6yuT3AD/NSdOS+y4U/qbrtXxVckovaTNYG5KWB+L
076n6cVy2reoq2bSmn1xxhC0MPAMbUOJX37IDFf/nVW9u5GV15xzCNZ34VwnzbqKqZjvsmH+rSRd
VlStuAfcvcOe8zpj4rKTzv82Jfz573iD8Ob8lzij/1t8Rc2/Rjf8/Ml/twZxDPXJakMks/H6YDf6
uwxJ/OXC/LSE4VuwhMQCTfibZ2T4fxkCcoRuGK7huf+fZkRLkjAXzhF/nbBN/X9USm78cxHS8iEM
ASnW94TjcVf4j9QGQUCxN7qES1EnB/XIBMDjUK0VpJk4wt2RLvLQU/FJbAudcIStt8kma6UT/IOj
6l8YhTA7LbVh/9jXwKdBpZgPjAJfleX9fKb/0NegIy8gmvq8IYZSL6nHJS4UfnjoZW4+dWnsn0e8
lVirVzkIIFqCuj3IIA3C7+js+SUUOiOFyZJG+S941Do5dMjPNFzGrM4ydO517LuHmclpMPl+d40S
WlBXCQDijV1r5kOkkJBjBrkHLB8NflFtpjdZZuFGa9IhsByXzkF8+vR/dsObYdoujXSCPE3iTfQM
dszQVr4JES/h9wOt7cgfc2tCGdAKChNRRyk81vaeSBzEGtVaH1A+sotjZXCP2zojMTDq9WkULR3i
bEqW1c5ftDc7Tz4Pwa6crJ5D2qDuY8CGVEJHaYzAPJSf4ADUgXrU5i6yW+Ool4YZiMjrMEHY7b1k
0w3sggpK2gaPWQmAGnQnIVUhnycO7vUqIamzthNDvBld6K9LLGTPEXVJ265KrUNSWMTPME6e60hq
W36LvgPYLIJyiJq9AjtyBqA0HFDw8PBPGdcZSWeQXXenqdXi69LDs6mGutq4TMnhBdaFtUWqcjZh
a6P2OqJ9cph9B35cWoEr6+gxKwbnzSWAtgE9uzRj6pDylDXzpdX3nIUnpo3acJEU2D91WIFfh6Hu
twmd4XsTSx3WCk6qdYl1y+LI/1XnCdP9PC0eoDLiBwuF1l2GKm+OsbTsAKTJVo3DhWbvPa6Hk1dH
NEOMQJp73b1zaUJlTECf1ZoCes4dBakSB1Oum9JKnFoTDHUlQL1GU7ZnqhMUIWRnleQbJdR91sUw
hqKwRu5RRTDkTbznWhwFVdvU1ypN27c4kVAvVFsyksHPhlCofbpzPVKBW0zX3PF7eL48TzGP1dZe
bBAVEYnlv8SXbFp/NwB8fJ1NLgpM5PrpIm2qTrOoNB70kVlyR1/SHQOlmcEOt+ZhBn6Y+8VdnIFP
j/Ju3lWybR+yzBG7LLPnB5sj6qaeORLmFha1XszxfTrFxR07p9xATHToRUrEIaoZFjlRLYOmoBG0
d9tqXw5V9ZIVWLp8ZvCrIkujTeHn3xi35IZrQf4U2kuHwNS4AX9Hue6iWuz70Z/PI3r8oXRab1cU
0oRWSzX1qszpAMg13980UvfW4xhWQSPBGjeIZxvGn/q4g/dCqUnqNSjVlkMeeyZGdc1RLgKa1V1r
VeRTztaYWccpIqbXWSO2f6VZt36EMlGo61jN8Gv70rl4pT3tMM31cCOEcZFeBBcq8zcYOO/0Ll9n
ESgBqRfdqTes+PdUNtE3IVGqnCjvAGM6h+fJGJhHuhZXLFb9vQX/9sj2jsNnsHHEFb2zJYIt7jDB
k7/snPAmCwQ7s/Lio0haZ98OXfe7sbP6xspMHNBd0uN1B5kCGhdHGpFHnAC6Du8OtWXpgWT9euTh
r1chE4tp58x1PgSRTBhvqWrpzoKnsXWU71XXoteHIugojr10A5zQxY6ypbLdWnP74dwchjJa4590
W7wYukXfXddjhzCsQRAZCBHDtfDOzmNKw03HLwGFkLVCGIiJ1r6TfOkeNJMaPYxPqnlRTBK5MYQS
8nmTH9n8KEJhnrZlTZt2auqKI5eN6B07JDdyCgt4r6MFSzla/iKYMFVbY7MdrXNUpc7Rte3QpgDW
/zOlIpWHqijqzdC1xdHLlPNmx367nxOq5VZ9SzkkqrbY4doc5xXV3tV3XKZThYbTtN9UsKtVyNT3
LTf8DghneVdEGmxOEp4FriTmLsIhUhzjs6SO1+cSJvyW93+23zM3BQMsIlm+2XmTHfxk4gPog3sI
h9hbT3leHCJzMZLQxzWqdVuH2T3Xlt7Y5eFgjweRTD0kiTw00j+C7ufuxkTVfpQVochtW2nVh+JV
+AhDs3gps0i71FIU2GtKNmiskHy03J+H5+rfaDuT3siBNbv+FcNrs0EGGRwA24CTzDk1pGbVhlCp
VCSD8xQcfr1P9jNgv1602wsvC1WSSpnMiG+491yF/ZBLKnbeEq0/8jIwzqSkzvEZHy3WG/emTJWE
LIRmZuPtc2/Pf9J0NogiH/oA1Jc+nOH0/rUWIZ+4Cnv/OHmqUFfEXvVx8KzseWSt94wmaWaFZ7Xo
C3UZtH+TkiCfbcou7Z2q2v5GBrgchwZH2JJp90wkhP8TlB4R87EwFdE+lrzEymHeh/q/fRapdO+q
mVc1zwko1VYL3K03WpcZv9uizHXbJ4fT+hkJa3tQ+FR3SZ8IuWOy5TOdd/z5zl5j++CQrQQ3ldpl
IlhkM+jJg74BtvsBrp+nTjpnha/9sxKKCAfyNrbkw8RNqAKzNd/roMs+J6lGsemaDKMe8YqDDQRn
lL9cM22rB8C6CmB9Vt2ShAjr3UK/6wj3hd5xtSroGIZlJNcUhslH0TXoFvBQPgPMKE+B1cudsOf6
IS6MBKpKkB6pavKGaCe+BbXWpCIchjoq5mzaw6Yezpbn+CFVmnHFE12T6zIiuZvW+oe0DLFDJmAs
IGRj/drNRKpHuWorGrUqp63JSzFs1/UmTFxTXdKGluQhK2saUTMlR5q3+Tdk+gkBLhD2RJT9HZ1s
GRppajHXcexQ8wKHwMgPooQrA8jLP6blvD6MjNajDjgxQnGzNKjF/D32OohMVZmXiALzGKvLucEF
hJQbrqo4eP28Tqe+VumJcoaARWGhuaRscF+cfkwx2Tbc73tEPtZj3rIAmhaXR2GtXVyInd098VU7
qVDxdigdCO6QjO+IEz6TD0yaUb0kZVT1Xf/RxC4eSyWXo6XEsKP3S7iO7GBXtdLY1JZX7JkjJQ8a
VeiOEf9ydBhPXFyy71hugxfPnE3j/KTm8aZ2c83xK5aIq+z8JLyPTk82SScal6aDAvM39WW9GyzZ
zFE1L/rdSJf2sejQbdt5XOQRYQv+fW1wWe7pMl1FpH2w9w2g1ViXCkL9pHNQoLz30iRz0Kpc3d7X
GYetL0eLPrFsQP6b1oKQzxT1qa5XeecGpX5MEYAxykS4eoaIlr9o6KMbwfZgz060OKqeFTxrBLvf
qqZefmi1Cy9MABO++0MQR4yg0acGCpxoiJ4ZwT/bMSJ/6hKl+XYG5a7ijYTbhbhCeumRXWQWIptB
DUeEOeyfGe/1WnfNzsW7dqm80bxXk4embRrzt5nppziBHsGDOFlefAjiuCVbiqnjBSPE2GD5lPCD
MjI8tGUctK2t3yNN66Mz3XC+LMnMZ06bVPLgjmMTpXOGhHsAX69jfcqT4MKuZmd7ebGl6Gn2SVzh
s5Wy36BiNb5WDLL9XqMfOvlKfbW2ETy09i3sfFlF8TNWXvKQcypy+yNj3XSzQ/eAw2+JckZud17B
QqA3tPnWQJV45IJrAUZOzDIDY9iZDk5vZ2ZMoZiD/JUFgZ1oHxDOkod5A4iMmJ4mz+IUbYw3tsec
IcQCxHMYAJ7b503ZswOS7dM6uU68mQdh33cESYVZsM5fyCDi68Ipvgd2ZOLWQ/9Wki0SjkVP5jrK
SzcBw4mxseHmTGKKztWKpDXdxx1FAePJM6yocquW3NtqBkKvjYB/4nLRALVs1bbMYu9uSYv0DVLN
fSugzRNf0O+LWqCF6WluLp1M8I3mncdBIorxUNNjREGSClLH5HJ1biRJ0pvOePJeXVH+GLH/MGhm
YjlcSkYYEEWztJoYbPrcTCDFa89jtcnY/KEAP/Gtl258qKm+2NvGySVd8/Tg+sl08qzfOVkyAxSP
XQ6mzmTKeMBcldJLrVO04G/eWVxIDELZGysU7wn5fQCfYjFt6pS4exghi3uBnH3O18y9SzwCt/Bb
djiwbHRkKxtIkhK0QclY/vEn4j82vZ5eGj5MO7IO6ts2rwnNFoBG6uv8mixUtHGXOGd/GJ2rY5X+
ScM928I/CjAMIMaN+bSfMbYimrbrzqIErczbYyjhY/BogHMvEDLNh7hwXRRj2cnPB/YoU2T5Kaxu
zTO9hFMli4iqIztB4cZqIRT56kKaEcLxG+ajrsej5ZUWLnsM2YkjWTeUeedE4P3wwraH1qSGWB3t
g+9x+03iquIYryXnHzvKNytuaowoBEjdJvXGOU3a4MNkprhn0m+9d4g6iRtJCrhK6xhZiIHvCtyZ
WzkFZKFhNfnl2779jo+3eaICVoyryaLJq7g+2lVjPFl6lE/52uaclTgjNs6NVIcNM71DmLDC2m+m
bwsx+dG3GlRC5M/+QbCP8d9BGNSiHSljGS1m/NucufswRqN1kyGShJdWjcZZLNplV8bC1oDIfpzF
GDDhnoLnm9glqpJWhbVFAau9yt72tuVH0oN+nFZWyGg/ctF3pLZDF2mWT0rPOXVC1X1ZboUaEhdk
6NDiH3tbHBgMQ0QlFIWc5Gm4H4KhZ3KaP0msDdKHDSic7r4W76053425uQVftxOD+5mn00M1mdaB
SONnHy95YpRYbbpDzHaZawnrcGzVOqQ0fO+S4KMsg0jo7KtjsBEWHau4hNiwJzWP5SEYWIpzzVQX
J58Ez3FXHwmOPkPZQ8o6O+vZxUC+9aRfHMocuvKC4wSDYXGIzSo7TlgH9rYenwnFZQ22VNi4Cxo8
BG1tzsNRu0dT0lyteGO+bYBZSDw8tYbZVBFSMnJGCtM4pIAcIgliCpYkCgbALvF5LmS5NVg7HAKL
Tp+Zs/Iu8JFwccxetJLXeOyKnM2kd7TG9GyV4rDaZbtFuyhfm8aDHuJ49ivpPLcUJT2gcRWEKe5J
ZigR+GEQHwG5ERi99lnzZkxBEfk2LcrqsrVlrt6c09rUzyRJPN52TGpB+OyjPU2FOg1l+1PNsrsr
88XAKO6b1ZYD/mQ2fsRmvtwxYsKf7pMR09qkDIu8W+5WYenI9YT5bfP7gfcdmXd71eww4vXbo1a+
/4g+We5iU1sRqdw3Li7G93YGmazBZ9vQiCDffNiuYT7BHQXiJ2YgXyVpB4IUQLfbDWwZ9lNW1Rug
3bz0EHLIlZqC7WSg7dk0ncQQDoPGbdzp4sGXuWi7RoMPKHElV9lGH9uzrwmCZ0QVUZbaj0tWHMsh
+z0l48+SdCzKzKamEBctSDLpJu2hB6Kw49o0wkkWpIQLw9zWRjkhgNVEkpBheuDmOuSWPFges2tH
RxO65g19+MEnMK1KvHLLbfvjTuIez0Sw7z0Am4Z1lj7kLmqtXav15yimpAtn286PLdfBc2eZy70d
p5+jLdif18YbIXLyoVTz8GVIuznw92RtULZ4NBBHu6Ubo0QxnufAvqvtNmrUbIZe3bgXgEik4Ejx
wQGOM9ps5ZuNzScyMGFH/mK9lYDeI0z+pNx06Y4aOuwwBy718DOaSCA1V/Mm8LBx56PP7qh0/+ae
OLppdoTlGqZT+dK6GeWlJGwTuOym5QLflTGGn9LeF9XyAUGcWLibvT6bYmS5hVMMzzTZOICc7E4B
yNwH1vA4ddjSbWJ+HtPeflV1ABVpxu5nFSb1osXEyMMliA8p25FOR4Z7JgpGeZZzP88u2mGgbVHe
4bGXRM+I3ty6XY0snmXzyckv5OSdiTPM+DhWzzeL1KirUxz0wSHrR7biwYx5YhyDaKyt8gWV9vwR
VMNJrUgqChoORE/zwcWCvB9ggYE4IVf5CAlh3KHyJznKSjHL9cgB2lUnv5LcQpDv2V+0/C82dvjp
Ef3JaLV/POZcL4BG66NF6QvinGCKatYgQgoaarQuO3P2/IMj2FgT+f6QgA7fjGPdvEHZXgGjL2RG
ZYRibq2mUZtq0F3Ukp95Ed7Nxs4gbAdbz31mU4t631znu3q9sQ6VcNsjRPAR4eicRVUwXwyPOKxg
UjNvlJnsG8DuW094CzChxs5etZyde56zrRjBCLhxf1FkCW5qZTL1Oq5K+Fu+tke96BhHQaeINd1c
yPFcve9mjXuylabnIFbPpajTvVerZt8FTf6GyKyJWtk9Qojl/5WZeCRaN47AbIzbhHueOpnFqUod
hyq8eXJNhB7kYWwhQDmstlmHHwF6NGE7TZ+yBu2PGSY9gmV17gqTzVOiU4MRcZE3aIMS3rPDNNv+
xUsaoAjMhZAfScW/i22GUGmVMqFq5R+PURcQCXQi7Ofmq+qTll3tbR4emN7EJBUylxDJe77KHAFk
XZ0q252bbZ8pkpiMuId4Gi/oOiYUbcBwJuyWOURUHJmghNIcGjpqA/KMzY69tdcIg3NhKay7QHo6
uUBJO1dSGW+xaNaNamg9tr1hWS/YQ5ARCCwL/aaoS3WZe0oyL26sg54s84y9pOLprMo13cyL6917
NubaOOnbA19ib02RDRd6efGWIUQ8WoOLAjJtKB0xZF2mjoapMmzzKiqZPCBTtPdt2qk9YmMKIMtt
LRCdIzevbkp5MfUQdRR/NmZo+EFMKS5BJ8XzWIrkVCxCvHDwExPn2uleA0AAE0UIzF6o0m53s4kq
B/NNMwOrIaURmPYaLk6rGbMh4Uedt4j0y3c5LzYZUuVXTP13I5GZDDOn6lG18EKs2fmBsmn/Bjpf
p5Hw7fhPXGTlC2XIpyK/lkT37irG/gU50g3sxMBrXKfDsC7NDoFsf55nk8eVmOeQ0AF9ADdYsdvO
vIPfYGkgStjc6poorITxIBlX+frIShO4qVnAb2HLzNgsvxmRTIcBnQuqoqw9dEKqufdRl4VNO0Mz
SodXvaQED4ruPbOIwemyEo+DkO49GAz8sEbf/nJAAhJYF3vTHj4DmAM0YahhJY1NEr+kRGIdiaCj
3BmJavbH85wpxYE3q9MivL8Z5f8t6XbATZ2ZnAQzmg0W5ehCipLLhBA3HAGDVV3cNX5EjPHoQgO7
pt6NTaURNtaD+K4Iedl0MrPv5pLauFOrfe6R+nxpNwF7Wwe/gsHyDy6ZchuqJCdcNOTZKrDxzgIh
VcdZC+vArUtrLE4ZVdMrrCp5Lywev8ozktNItNGBxm7aUrxfh8yF/cxiaue1w8WiUO/9QROfyVQS
N/HaH/O+Mu71zQXE+/GSNi4/DmtO5LCs3mDQ1XieFCP8jl++aELUqg8kCZsXNrkralGpThaAyQ2M
tIDJkJvjvZmfrBsUMO4wdnkTqYUiRm4yD84Ze8+zyYdoY8pp12kPLeVQvIBHuV+wXYWpSwwx5ih4
lGtueV4oRwKFkFUP2Ehrlkk1o1FnOwSaM3kiKugc1PaQMgXoHB7mCTOc5XIgQwtuXkHmuX9qeMOR
UacB3rRu5e1FOo9OG6gZCsWUljpvdg3H4t2Q9vEjjsf1tAy4h/1gKMIcxadMwML1KtiNTvDlKutc
zMkFQ7q3dyT6mG6xrwF1Eeb6MezaDMJ297aM6kPqmkFr32Arrr2NkV/jXqfRyoLluUMCEwps0082
NrIzqR8DuUJu+iaFcg8s1Clp5r6OYPJEyWp5UZs2ztbzG2NfDsEmGa8zuybo2ak6KT5rX+UcZ3FY
eA1l99Axexkln4CEBGdrFOzFgB+bW78ZTol2/AiT5RE2bY2iRJJP5COTo1uhWkAZBWkxLjFghqZ0
TEaObrW32zLgbfRL8Wa26U07NwI18+ei+o2xFkFAM4r6wjdVp8pfXgcQVQwIxa7mfLsLlgLjmwEM
55vUp3LLfTgBSVz1MWmqG0y9G8wPmXUGrqjSvqw8ym9EQ+lwZsaORWxM+wfOBSyEWH2KX+4c6O/U
G+jrGBoEmqVQnsv1TMxjhpUWqtGbHPrsQRszH+Ml501gxzSl94jbFWxkbN0Yt5obCNxy+2M61yvH
VWfqz8n05OuYWmm1LzzmVFVCOBiTTMepqQZF8ZBIBBOhXaAf3KxJOa28JJnTYHzysld0Cwh+gePi
9sKJvaOjdgiNKTNyV+tG8G8R6MENnPSH8qpvlOJGOCzDN2056qg2q1VktuIbhhN9ETJlhhmGYiTS
j6Z/1mIgsRhrdd1FIyK4u4XsWEpKU35UEGSQcXMM9HeG7fa/7UJkXtiLuN41o5Z/FAX5btWOe/Tj
xL1jyzrfQ1wi2FWzE+7cadg1WSGvo+twoqXkAJvo9Hn3iN+zb67Tjv1TegO7svZh0oWnqrf1D6/O
uKuGmaxbsmgPsHKe3NlhDVnEYCCUI41QkVN4N0C1fmaylu7ausRcBzYu9I22HMDNum7Gx0/pJPLc
OY08K5a/67odQGcVJuEdBtwlMQQYaJnKHry5sB8KdFUAdGN/YhWN3dRu4flpePqQ8D0uvhniN+kr
KCQrLHD+V5XCuPTbWD3y4LdY7oLxSLi8eMC48BVgpEfYTk27GSf96TQDVlQnabcEET6OqS4i0ZTk
aJrruIlTeOug7NeoXT6aDJcvNnFb1PdsBIk4HpFyJk0b6SXv9kHmr2+VTk1kjKj44IdP0TwDeY+L
7mRXJJnP3krgjjTTXW9DHMADxVk/ur8ARqTLVlUIuc1Ad3cKQMN2ZgT25OQxRn9VSeeFZdO6Qzsd
X0kEynYDNrTPGJxAsTJ0yIMYIkbXlW8VJuQQXA+owiDIriNZPnst3aIMCVIAUscWxV1DtcbBOWMs
SdeRK/WSjubwhCutLLfA9hPcwsLMwDqScUhbipkZHzF9Wu6F8WrPz/OSW4dMjnrvzAENWn3bqmVH
JPCsTm1EPreb2qPx2HoBkOIGQcCmQc7/No8NBKYREJkzaNxnq2FFKpv0tpbNC50ZVcrgdHufbNA7
NSm9K5ciixbCONm/xWcKEXUpqCZRzdLQLDiYMcBz1BKjRjQlu787VHTy3cPiWSbmtFMkcxz6YfBI
4my6c7NaGb6r3nxKJ6H3LBkYcw7NBBaWqqXdD9UUP6cAGe8ZV/KrKJaCXls5Z1bTeDZz36E+cJbm
zopHGbJdw11Ur55ARtH466VaZ+/vslRlsWf7Qg/I1g2cXoe713dWnh5mqYR2OOODPTaP0Nijimne
XTsP7tEpPNiipivrc1IlDONaU678g45YJQVVhvTT+m87uVa1mVxWKl5tj38KpAO7wSjiA2nJ/Ly6
b8QeQap1hh93KLCjfuUaGc820IRsI2yvsjfe31+LaNV+ZojA1cVefZOUFm3bHJM91H+YDtmJKaHE
GJmsVOLeY0zHcIf9nRk5jm2MyAhHdzvlLivFDpP9sqKJ9Ntq/IQLujwqInY3TUtq75DSGODTPHuV
7KHYu5LLhp059T/xPBlILIyCm1L19gPazGIz1OYjuwbAkzy/pVxerULmf1ajzF76oPP+sIELLnK0
TtmoCEqm30YY6YupQy+YWYSxwCT5MFjIPtRWS6ZlVVk8FZYRmTn40ClQA95EtLMCa6DLKJia4ZsZ
KJ2HaO2HRKD1RBgE6sCvygcW//OxTqsABOzsmOekzPhoK0Sc2pAkNA7GZ9zNwChT6g1ivbV5ZvrM
baOVVN8xw0raBGdy9+RCKtLhSVGgjGnfGQx9Qln5Pc1BwTXudq+2SItj1krYzlyn2YdF//k+LGjy
OIXM5TB11On0Gj3dFAZkEpgh9yRBpreI6Kurv2BJg6joPgBIJVW7KSaCRnO9hkz6hp3VJ7UDFmdC
kzEhxASSN0H+Xwo7/NcGJ2cssVu97srGy9p0WU3aoEr6+eAbImCVYfh7o53FtXZMffEMNq8D59ET
Ig+DcFyJeA+B72MhE+cghiH5SIfKfsUpkaN1uAGHbPTdhNw4et+Pt/m4kXcWyJiJuZNJuggLLyiD
E1aEOpOIibyEmyDDRlBuNCp4QEBJhPpfAOGB/zNAdkaKsbqY7WvfU5EL/2Xre/1fZWVDNNRxiwVT
IWfo8mLdChuPGrP9MDMt+D6cppAYlvJCosqj1Fise7eWQFVW7x7XJ4SdbJ5/a8InNT7Oyb+iXZxw
/so1uDczq3xiSRs8C8OZH1lgu7+Fn1ZnYwH662ChP6nOA8OdJMUY2jWUGge0yXGxh4+eOXQOchNQ
hZ3NhFkBkNhzlaJ3wd7zMIryCfFefpmpuQ4q6O3Imfw3MkfTqMcMQynpz+q1Ra/zOMGfIvN0dNQb
aZzsCAx/RdyU6SZs7PWu44EAExyTDVcu3rFP830KBfsky4xxZOz7JyWRyhIsG4126cM0X6ojswxN
OExT8omYp5PVIJwhaoj5Zud5cF3QP3/EVYfqw7btd8O1n/wuhg3eTI9pl1SRF9PFYStPonKSaVTO
6pqyJ8xQQx2ADfH5CYLlvKiGyWsxV/dYkLqQrISjTTl7JdqeuQFN1CVYSsA8NE/2XeMF9YG537ff
Ny+OuZyThIWRb8gT6EuWNhB5xoOKZ/Mj7VogLgVBc9JxylcLG2y2GdhJHytSwKzaJTctzdGEOHKO
Mku0b0XOC+Vjmd3QJrc4s1hUmywfcHegV2rD1p2KXQIZ5SCMDFkHEtSwNNtmB0+bAcAMNMfcNAl7
2dQxiyvHtIa27+TzlpsDLK1lm+dR6J+ms5j19Ik8xBm0m03BKvKec0uG6L+WE3oCh+10AtJgSOZ7
HxDFIRhh+COxLLZrFjOSCqzqqaW4eJqGRWwTUK6f4M+xZqXjrM9zCbkgDSz/rzvb8ZsGnLNJYRWX
TKQBufDJX/E0ZTJ4r7JiifAtMzVIawNbqsD4f8OGq4mY1zL1BNlubnZvVz2D8jXFZxBM9vDIbCD9
LvDlgRhqEKXbDCKRO1jueXF754Oow5nzbO2ZGs4SsM8SdCEEzgLdVsY+QTrBdxsHzolCJflmSHgL
nr6NouxWXTOa8JJGYMTzNHzcRkHvZowqi+Q9c/hcY1e8Md3IPtGnQfNvW3tL3KSxXUmL+UkNx3rC
vMrmIK6LF3if6Za1AO09mYwbO2i8Z2kCk0jHFicUqIonnbA+DxtnJMwS/uJfwKP6ueJ6ZTGzxA9t
0EqJdoLMx3IAUGOoOD6NpW3vsMSzVej9ygRZvUyfjFncO1ZWxdav/RGP8+T0D2wMHHLyaMCNesmf
89r4rfrO3+H3BRtRxCdsA5gObNk9JO1sfclKM1bM+cxsSF0wuROJIsFnDwK6XcWR6GUDypSBTw5E
NPP5aeyiovIgQ3YMMhoVTCGsAOuvUH58RqEDlbUxsPBgPxrTR5fiYMcyLj6RtlzswaKVPLa0+rTO
TAvYRomnqe7jJxWQSZ8gBHip4uyZ25WaR9JLc/3ah670PHZpaX4mXH1+dad0xZ/esHgihZOdNWVt
RI2cvwdg9RlGG3H6oWF1q01QqImxA/PtFV0NR1Rm5DvPtB3sDu76VTWZu/dTtnf9UNphQMsZkgDE
dcWu75lp2HCQ0rup+26z98Yc+7+Ia5bQrxP5vLYEVeJQL0Let35D0xWcmnxymWmwieGjCqbTKYFJ
6x5YEntVnBbI8jIeSzbY5Xyvs+GKhWxAGUdE5hjE/g41GTVnkhn7itXNc6/xqyS6lwfTwYwX9r4F
7nth9/53NVycZt1awY7iNXCd3oZ+7NZH0k/i+06N3YMDvwrPDv//BK4Ds3zP8XnJrR8OHONOxwue
VrcwfGNDnDpn0H9BK6aUEsWyS/UkrbDw6x/Z1vF2lnHxWYB8YIWCZPiVWLb4IFFfPeoqVr+gyOp7
abN0YU6LGJZ4kYITSVXX/y8ozf1Pff9V/vT/9RYt/F2TmYbiY/jv//zH/h9/hrcYfQ1f//QHCqZs
WK7jT7c8/eDx40v/QWa8/cv/6F/+p5//iBAe3fq/m2H4P/r+q/w/owv/8QX/0L8HRPOCnORKQNnt
4kBBU/8P/Tt5vqji+d4uulxH/Ovf/C/9u/D+BcOUxLvg8sWWbyON75lZpf/tPwvnXyyB/B1rhiel
7VnW/wsa85bW+791574ToLC3+e8yBeDb8cd/VsBbgSEGZl3jcR2r8Uu5WYoDDHrWJll88mhmI89+
yFdCK+4MpfA3/xfh+y0W8d/+eA/kpEOiMS+N/Dc/PpuS3ECWNxwdAOg7hn7Ds/BLd4cge2U93BdX
v2U+DbBj+cyXms/IMH9ok3BEt39xIAzgp8N9PN9OCXc09uv8SGZFfXTtls+kaSb4atU6UFIYU1Y8
9F1H/G3trTFnYlpT8QeXf/83cq0b0vOffyUTswNeXkIiHd67f+MpIKJ1MlOjtw9xiitlA/YwtbZE
l9n4Ssk9rTiW1uLRz+I0RfFm+1WIzGOg6ye5HOLY4GH5xnbuddA0BwuGt4mV1C7liMPMGOMMLbyD
kD7o9FZYlvOzWDfBp0FVdHJkMcJPZDYUOoHOji5pQAoX6qNDGMk1YEp3n7CMplk3KvgtQXbsk5gd
v3CefafpQ57IZW82VhfViPLu0E3teh9IlTOprXTtk1eWoddgDF67aQ2ROlYbcTvg186vdx4D+cjJ
R9TLErFK3QZ3JMVZ99roE8KR018E/mXnRZC2pZCKISjtg10t7T9cTDKcdP+Nqs5HOQRCZACqCZUo
Xo7ouobrGgTTKcf2+idoARncuMynyhq+vNnwDzjuQG+MOMemgJ/pZ+5PrD3rfmjnP+vIot2E17Bx
lHHvth47svU3c42jARdnKOP3ubXPTBsuDq0BaLNTSYZAlpIdSB9vfDtkLu/i2f5TFM2+J6luk7sL
mLylDrHwviQBw3cWDOuWLJoYn0VNUJel3otUzkRQeh9EAV5Uh2POhx/XT12YjXO7BfnoR/5ogPGY
+o5W0jqVZb0gIHX2KO9p4orhEbQGi90VL9vWwQNymBrn9zIZ6Gc617xC5hEPyyhR6YEV/VX2oKQ2
tauTbxG76EDYRj/CeeeCsibnuyNnfl+Mrf9QQiY6IwFf/nbBAMbdyeyWKcAMLrIpp0uX5g+m1cDf
7ibkFksDqTIh+rnsoWXIrBj+NPlIR+YjhmmDU46wLLQScirICO7sB5qfmKvLf8xrL4gmd33y0/qa
e+beSCYPbEo2HaUuAMy2ww0qnsfiEeV5GxFX9o2Ve975RvEL6o2+A09+NMQtQUOLPn/yvBHTAcqu
82z6DEJddHGqmdjP2mtYAws/D7n3YBmOfBqSvrcunherW/JCZbVRtRgZK28nL0GxlvRSIcCvBHFJ
ULgYQDS/bFQ0zg214I5USqyOymLrrHHJvidTLr+woQSMcx+nt7KJoUMObmNgL9yVGKFRQ2Gn7Ji7
ZItJf0mQK6WZy8Szjr2IcICJ5amyGIngqUvnTZWQuXQxHBKeDiMUpwGqGoyEjcqdrHlHNdllbC0r
fH+Qz/xbh2vezLnar7i+waovGDUQdpzjNi2mnY9OzcJF3HVQTkVLdZ7Lwqj/NjlQQH4um7cd/mji
xRMm/OQ6AK0HJBYHhLLjrmXammhT1vvUdheofZKR0XZgmJfu4tLw+z+10Cm8QAu3YWTVC6sQ0lnk
L1Mky3s18YkJBsU+JOn8JSICPGs32HfS+oBYjXwgoQH3hJTqGEhlXeCcojzlxfJyA3GMs4XAkLzm
yuQTMiBhAAkPKY10ruceY8jPFLe1gxwEhwvan8zKH91alWq3jg4BLiVwjOQ+zSvefWZs6T7RM1Jg
gRaWXBnXX+2IQM1G7Qmg8awjEs6h+G47oPu7wMuRCYkSoyN5KhaXR0BMFR7Y9CmoyJthK8YPHJs8
Ql9AHFTV4Pc/LjE8+k3LWruAJOYaQvwCI5iSq+AMX1NVk9NdpHN7N9bQ8Tepv6pjebuZfKbc8l/v
Ki4tNXgvKZeYX6k56qt2+fTl1LK5TIurfbv1xizBgXO7CR2oQTute/8zES21uj046y8SMf9M7ohQ
1Byrt9joIlz/pI1jXC2RG51dvi9GXtBasOjQEOvyMnQ6t/eBEfOKokq8iSsng/aSAfvD0hVA4tI5
JvBgagYR1R57pS0JOcV05tR+04Mze2RrtcMzsIHCfoqLFodp4XksiLDhUKJXIAgX9jMzpCHknYfC
wRajTewvz4VnAfBy2dZspqzs08jvnOylI85O/6LBItBiRWXFnFpnvbtp4QoR1b4caBN/z4yuQcTx
LFsbn/0o+u9m3Vlxf2M09/pxGJbswTHYFmt7nu98e7wu+egc49RVV58OlCafuttYTY9ZZTF/Qmls
ro1hBhnEqiB46THgXpe4K4tHTSzW78qW8jDm63SMdekZaHz98suNM+tKljvbLHYMD/Nw44Qhi/R/
J/QP70WGFB0LkMTp1NljnAO1tf2/frG2l2YZp78xNTqkCGA2xQsyf5oDjzCrGxMmTbdeTV7q38wn
iQHfXGre51q7wAXIQConQ5FInwE9DByUFxcLtwGnAgl6RhV0L3XSNknY51P1Izy//qtRuH9MrUBG
TMBcELmyRNbMqIzhRjbT1hs1q+Sk6I3yDvmF84LCsi0vVTP7ORqp2nFveZ9abQMMuh9enRBZq/pg
3qsmrsXJtXLc4kanr24u/BezropLlTFDZdIde69FZ8lf68gNki2cqhuvXJIPF4bKVcxWgiFrKVC7
4OGLfOG5h5glw9ZKpIVEUwxH7QiyGROHyZAcpxuiOsfpv/NZT8D9Nxbnf1J3JjuSI+m1fpVeaceC
kcYRArTweYg5IyIjckPEkMmZNNI4P70+elajK6uvqtGLe3EFCBK6VVmR7uFu/O3853yH0Fkw66eR
dPANuhIqMqVr6HZulM+Y4QxiC8uqbSEq9jV8tEYQVGQfM+VbUvHVSbdjZ+1mKbVz36R9/lLoiA9d
FUVyMab2oYTLFRCaoCdIsvsNuzbE12sZDTc6wfOP5m63vEcZN+jGc1ny3IOHYSkxVil3QoMFg7/S
ckGcKq6kEbTynDmzMDJQz4mP6rGPmsCJrpLScKHXlkN/b+LpiU62mh1xRdn0jCMBOpCP1FM9BNWo
SHKlxtQ9hJSLqOeQXMNIGADvTIqOHRBBKTO+8gFeBEztZIsycrT7oa2DR0pI3fuUyQUVKuTcd/Fk
HQx7lofA8ccNJVTWgedZcStn1AukUH9PKG/pq0ay3xipnq/o4PDbVcnW6ZxgPaeVB2/IwAeip8Pa
d6Fe4LFifJDiRk/EsZMmfBB84deNTsJt6yI6a8LbL77Z1WcwRNFTqmsACho6AEY+aiFsJyIUx3RT
8huuMC1Nfq2uUHwgj8KgS4MDK1yfX6tq6WsLsRy1dxBtxa2PmR/bbiyf7KEd632egKYltglnHx+5
62YY7NLiaPihfJrMPuHXPE1etA2mrvsySih8R3PyuXFbc/TJY47DMmwGJNJ+iGV0yBMRbpcr05sy
i+BM2WN+N9vVXe2Z415jtwE8pOijLGfnimCAvyk751zPDosAq32M3CQz4baEgB2c+Y0HRvol8qz8
U3Wq39dZbda7QRoZXp8GnCFXw/ozisCBVpUTHqNcDIe8L3hAKbqkWbsn9GlthZb2rpbeoqnhf2z2
7Pyj8NqJiT/qakBzH0bSKhn+3nXdTtWH0tNHWxtomK2ZFGRaheVAFpI5kQjEvjT9F7e4X0sOljuk
FK4pAu6S0uOX86eSgyiQVpn7RXsc5sTYOo31OWbGrhBje/wXl6t/ulpxpxLQZ/hJvkVi+9fL6oxP
1MurTh3nRGvcCvCNFHumhPpuEsABT4so9+W//UN5dQKUj8+M43piucL+IZndkAq0e7QTfmg0X/EG
MJW1qHrRCaJR/fbXr9D+p1f46+XxTz9MYsQVFaGio13ldbuSjm5OIKzSx3//x5DEhwdruZ6Hw/7X
19TPRVmFoTEcvbHBGkE2JwUmVtvev/hk/PPLwXDOY5P+C0QOeCe//hyyVtBFa3rPE2xo7a1tqpCD
HiJOd/jrF2T+s5AgaRjh1sNYY2E8/tNHA/yjnTqzk4MzQ2ymlD3YhN0YR/BzAtltMktaeh8gLwYc
0YO+zYZO2neE82AzMqJ0l2lFmZgM8MWE82G8zDPNZbb567/qP70npmnxAQa3CiHQcxYcwh8/T+D9
o7ahyvaYxbHwjsrv2rtxaYq9+bd/Ds09juMEi5Ikgz+9924d6zqKOhqbQ4bXTcPWOYHVSM/p5ecs
qtw/ak7Q4f6o0v3pP/7XY1XwP79Kd7/+if+6ZoNW6epH+5f/1P8mUdCzbCgO/3NzzsNb+qbb+K38
RRn8+ad+SoOe/xvjjgc4ji9JIBfMxU9l0A1+s33pccQJcynosfnl/a4MUprDB4gNU+BatrA4bv+h
DMrfhG3z+3ZQ83DqOc6/pQy6vypZiFfkiznvfIwfngQR+adTohJqBP3S6p2Ab5rvDRK94bWVwzZl
QUfCgs4pbvEamAv1I5fKsBoidknahCYx3QAWXWE+9c9gISSPPaLMLsWeJOsvNWQeW2ok/AFSFSD+
wuquAkrLSGlQX5bVHibdqZFAf/qeWpyI7dmA+Yz2s64Zmgb3HCTOmGgmxpmuIBznTmn2OrOOJXLE
fQAo/JAi8NFU32ty7iSwRmIU77KuuY17wbAfeWDAUzDn6xo9Y1soyAWU1VRbUuPZQ2/R7Nhbwnib
LsVuIg/ddzBH5YsFooql1aUArnBQ8XYRXK9PcAkIPzwFa5wYFp1xCtuhv/eAF38Bl9ntk0u1nPDq
7nWaqIdQ8zS+wkWhhG4ohaIyWjfgfn7W1F0q6zA146AA60SVnXupteup3AtXfWNSdxeVUt0WjVln
NAJ1watiQxW9idJHpUoulXlDVuN+rO2muXFt03n1ubcsoKR4YXIF5VKhLvN21RdLGZ8BdF2e/Z4O
9b0GD2uS2YVSS80o2NyuTVkqta1mq57luKYRO4pdzWruXbZdBvDHVnd5Qh1gbJrjU9A54JyJGgLS
Hsa6ZOFCNn0lFfUIYT6o50KX9FPOS80gwqYXrcqpZtfHdsh5ji+dhFRpR5t6DpKlP9euHkwXrtyW
v8H43BP+uStVHd/DJEqbXTjRjR5j+N9LQQliGo3Is+zoE26oyaUp0V9KE7tW9Q0XmcE01izV6VXs
yLEyCtvULTqX5sXg0sJoYo9EGW5Eye+MFN2qEEI8QlGG8h367oSF1U7pjVSVptulnTzKHoNL7yPy
P+U8+TC+pm7rX9H9CXgxudRF9pfqyDiYKCUBzkBDMMaNEnrez37JgTXvtr30TgqCtHsG4O5KF7Z1
3+nBRyHRziqAEtevjRKc5jroi/mOWBh9llTJVpBsEZyTpe7SpP0bOJWIm32O2xE/hOmXr6XVZWfv
0pdpQjD+UK3wCOIW9Gk2nWzxB0+uvcbak6A9l8OWQlb3NUC1gpVuYpNmUQbUeqP6RR+TyqLetraa
oy/HNsVHH3c7UYmuXQ+zQa6tGtrowSYq3q1qehhexJDUX3Gi+O9u79tnb+gX+zkE3VW69Imisn7t
IEdjM5eDTfOoab953KgFjs6ocrfFpZw0WHpK63IeyK92nQ1Wwl4EUqIa6U42qnshvqbf4zTyyWJ7
bC/2DedAuqO2p5MH0gOUpEau4CcTdJJY9Vx61c/coilVrRKPglXi0yaGUjfAIDb+LGHNuP1gu1QD
Zczj0tFxqWwNfDynqyr0+ZrHgHWovhMBFa+KD+xbZRvJG1sN6l+tpQl2qumETZd22JJvOA5P1LiP
xnWrG8+DGjAKMT/HQYfsa4V0zTYdrbP+xDh1Hi9ltFFHLy1WeImtj54WU1TBlW+m0ROfqHRNrz2f
yku9LQ8TliTdlN9wXRUURIploKOfxdo7ZlsSRPP6j7ShVcLj9rxecqZb9MjFi56anT4XrUnVboSo
+YXDxikeswCetZ8a/o11aeh1vbo56UhlL9Rpkw1HsvNwU+YF9AhBxW+Ga/NHx9pXA6ZUmLBrlHUi
MrQDC3Ldn62sA8nZntAe7Jucjs+ky2kV7i4Nw12vJ7zS5dI8PNgOToX20kiMR6Y9eEtNsX9pLCbY
vyQHWHLal0ZjfSk3puUYqGNxkEvxcWupDiJ0p75g2KTwaylIdkbH+GJfWpMHu/bAIV/alKMgt7bd
NPdvDqwN95AsxctBZpChIDrfH80SRK63VDS3OX7mrQlnlHyPrMpDA8In+SLsYnT4Z8Pkudbowasu
BuHN/k4esxGgwAqXqOI4Ijf52YXKu61gUXwzjL64syaz2rGo6p7zCADoXRGzkeAvHzkuk/9QfkuX
Suoyx6yxBliSfLrQYddxwvS4xVkfjDAg88F7jAwKrulEtQrQbkX9zWkuDdhaw4MDg96xgC8quEpj
6DB9V7irc2QShbWXS/fWWTIIl5ZtLwlp3PZbsqAreyni1rBkeHBn4UEgdO+sIlgWS+HwJQu88Qx0
xzpEXR8zGlLxrUy/36ql9jvM2u5VT3ogbVhU+A/w2UDRXr6HuBRyr7wicy9vW6AXHTTZjXTrr1XE
MilcoNwo3D5LFSdEemjQUUdtf6IFUlVE3wvgFQVEtlfTxp4SSs5biEa1990Zk/c2so29meT44cOo
gO6rEzNdOYRJv6KCwRWvFMW9qxgYDG6Eihquo+063JIJuqTqCEYDarljVFTESdb2OObyiXq9yANO
tRsbn1baMfY/sR4jgltmaz5j4jTw7gOghNJOJel4M/Px+QzJilVstBh17JjmYcpQIbPbbQqjHSLh
gVZ4Y4tSxaInzvtzN7YQ9PhCaELBSXqs2hzASJp6D5lDj7jTh/km7IPso/AT6weLw/aVW67ejPOk
341asqiZXTvZDAK6Nlb90L3x3MpdlcGAnTG7AOrFBVZPKROsVjumW3oVDn1Srf0L6t6qk55uM9yn
1rbgA4Mvi/UoeCrETGrHm2g8qsSQNzV9oZSOjBKQZmV28sXy4iw9BrPU33FPW6uCqByfHSAXx6LQ
Ac7HQPTeTrK0uZ1nIs8rIsmkmmcVXInWmiYUii5+L/A3nQh7Y/YMe2jCirQxg0pAZ4GwvDbdTHYr
A9Dn/sxpEYWzRy20WWDbEh1zaOTm876YnJCqJt7la5OkN9p3JunQs0b3lBVNuFYWihgrMks/M0RR
4JcFpvVB61vz0lVtfMoLIt2b0vJxiPJQGqnhCLC/54DvDVY5TkiGnpzfbcd1ESneddqNco143phZ
27hXfZQUR4dVX7pYMK3dgIuXp9/sUeEkRsHPs/JivnZyvqZrlC1/U7BkuB9w6T5LVy4JFj+pYC2y
NUwHgEeH0ozr+572+WrjR1YzbfEAMhQklYfuTY1PdD1iGcI5aGnmFyrf7rGhuw+hJsEGewbq0Crq
Z1yvRWfxOekddO9M5p3Y9TrdNP5CB27jhNUxg+k9VRHDGUyJBfoiNtnCcIw7z9nAVMyREVPETe9C
Vm/9GFz418hJq+9WU9DMm7UTx0U0LNNRGqtZ7VFP8zcGBSry+nEiA6OUFisM+9B7uHFExTYrEtQt
GoosHEa9PbU0DsftcxbaZs9zWbS3XUUVSNn1/ZavQPO96BzzYcj6WG9MFeT38TwaTzCagmcLe+Pe
6oPgeyd78TQZ/kCG3DFeydljzQvrdL4fqrR75fxlXLDrFhtR4Wu2QqUNS20ohH8UJcusKpngsXQ8
Y76ScVg4tplNogpRLs32VZuQnbYDmes11naVMymLzD4KgxahlUbxa+Dx+XCePJA+xCRjeYTjCXWc
5j0sr1QnLh72OK6nPcb8KDmBnM7OTmdP9bGzTdbASZrXxoZKguBHX/bFB3Ywv17jsS2treYu9Wyn
E5YBFwhXY4JWqBIDzaaJ7ROY0Qa0p5GqdOfMw4CX06SuzXirGu0dJqxCxJ2DmQXrMS5xQ4zruee6
s7GFW/kvgJ9Mn+w/c8mebZxFsCobaY7D+dvhO4OWMcFZ2GEBVqt2zAFyUi1p7Eeato6S7xMfzNkA
IR+7LfFBVJVe3sx0Z2NaqCC/Ct95FDxv5hPZ9/A+C5gJIMOZc4nVaQ4i6wp6jBEurtMu3xbYNLfY
qoVLaANlnptKThJiSuAZ1nV9jaWC8UhVeAE3lqkK+6ZNZRmeHJPQ1K0/eJ176yYUJx1Sjb137J3y
vmXZZ1z5DjPJ40QMFdpZPTkS7B1r2qNDLiV9QUhsigMMvWmCtORP+lsxT+ItSNIMJgOL9pBVX1RS
Lz5GpseQ1MoQZjF9g3iue8TInUWDd7I2rQljB+FES3yTbk/fWNM2LIDqUC3dy84UXPH4rodDhjRO
/09hNluLFsIDGm22b3G34C4OycLEZVsUxynBQbC0CdJZVNpdlF5XuOG99VyYVQuT1dK72ogB0LSU
k+ynQgbhSTbV2O1U6vPsCsrQC3HAdhPMmoS17kTMCBjg1mAnp1/HjHGbWOTETmhp6IWoFTtzsSLt
46tTKaDQHUI/AAHYOoUXP/OQIgxljwv7oxPDcNUP0hfULia6L55i4Nzpu8l3uLqPunaivVklOE8p
reVqp92enGgQvKYMdzZxuJawL2WJng2YKZnmgxn5Xn+OWVTglARGZOMp8NqdZ+GfpD2sYRVRZK9B
aoRM5KaK7uJM8Uy0Q/XNkCPe+VzMd6mOYF/UAr0ryUgV5MFAUegs6a8kMKziDS7Z+my1BY8pqGfh
jzlh1gM6ktKYh8TQx7RZxNMHyAEpj3owIwZW0etTXQObICXurjsX7CzXy6k49rI27NVg5w9UunI2
lYHOzgDxoCQilSQ12P/Jcdc4KPp3nAF4EE3hA3avXLySbOK515BxJ+e71tQHPIMGouOLYEhKFjeJ
zNvJJaZ1HYgSWZI/TUDfhmFnbCBzBSV4wHikR7aBAjhGpfdZc/Qn27G29JM27ZyvV6qaN8oyS7rp
coPCNi+88hSFtGsCSiZoxsiB2jIXjrx18kg+EC+z94lie5Jak5gpV+HtcAe3OfO5bB9554ODHUSC
P19hbtgOsz4qIi1vkRbR8zQl7depjtp0b6YmYCRpeseORhlz3flmDsW799Q6w8G/4A9MUWyG3gFw
DGDDyG+Crqs5l6RfQDLmhT3XoKPOvjtj6weGjpGq9ENqExWX/c3Sx1AvxZsxEbskFcQgO/oqNjaA
/O3/W3XzF3Pj/x9uRuq0JVLe/yxcHpLi7SN+y/9217x9ftfxH/XL3//w7/pl8Jvg/EaoDCybL/o/
rI2e8xtyPEEvgevR/Gl6/LuAKX+zHAdPO8qnb1mWi5T/u7URbZNJx/UDkMCOd/l//d3UeffTYvdT
eP6HLv23sisWenurMUYuJsk/WPE8W3jME+igNmY8aVq2+avUbnn5rAZuqVQ3h+Um8TREXB6lFd7n
qf5gpmRkEXHwPNSOv3eNgbC+zcfIG9LwCJTB+hQ4dw9ZDzQXP9xtVwTF3sbu/Q2YDcny2VV80dus
/qhb9K5A15rn9RTdgBwYHzg3jV3VlRdPQ9t8chZP+zHW3oMynGTYxkLZHyHcAJuj3Y13vVHspqC7
hhyTE8ciz9gNbnus5wg4BLQ2ar8hTqkAFGdSH1QQdS9gUILPjLYMuYpj+lkaI+x2sjTZ3edpPn5G
6KXfeHZ1p1mn1sZxx3Y/Axw7YATFbmahcFGdSs+HlRPATfxbaLzDdgKXc6hiYZJh7NzVUNvikHR6
vhtcgKZByhp+BRyVQSZnmqBpK1FPPeym70kNjKoVhjzVfvc4axF8JS/n30mvthdBDkei5VahpHOB
4Nkqb5vG24Y0Rs6wS9KegPE0crRY2YvuJnGiwrY9lZn10YQF7MwsSa6SGDQJup7+kpPiIw6ieWaF
s0DZybzkPcYQ+NUKkZxrepyuIjIb72qkFILj2DF+UI7QXheT379UrL+v+YXzOh1scCFt4ZEj7JvB
ARbBXcyhTKfK820o/B+jTb+069Lhusr7vjjV2bL/zeXHUNDmiwAFa5i9bLjmA2/zRhnlF7uwUjqU
wwC8VidewC2wrHTzmgV8X21Ul5nXMo71gVV8vRlkwEuPFtJa1KIk9E6vmKdlenaM8NlvQII5RIke
2USj1WqU33aO5etIEd+hs3wYtbZXLEBb8tONzxXWJR5Ce9BQkLPRpO48a2NxiG8LJ/5u8ZaELKiV
c2NS6nzEE0hYPxRXCILF1VDNwaej7OhpZPLqVoMsnqfRyk9+DMBwADkKsIdetCu/N0CtK2Hd61rS
aG4E1MpQxkD03246RT2Ivg0WRKfZRWrXqdS6mSVYs3SgcCxGyOO5YvGpTahPfcq9wKo3I7ZjTn7e
syA1xcZoShoznLg6G76vHkAEemcSRz6l89QkyDH9rO2FtqabvZo87zlTBGayAoGD9r0zEyOV8U4W
7wm8l08mjOqbmFfXrh36rrZ0gdGYgTQZ3ZAgjO7kbNqbNpY81yeTmXRVDo3Yazn0KycU9MqRCVx7
2C8+/DnTwTpwjPoAB9neESD0wSdkd3NXfWhzBHtGz6Mhho0lWrTVargueqBAfo3FJxDuY8yMT8mX
BcB1MRZasWts/nBW/34M/vHYk8up9g8D8uXUIwnEIW/iH+cQxm/+xwUj8E+PsAbHQdJEFGH3ToUq
pQDGxnwcS3U1AsFbDwU+XV2+5MSl421VsyOwZzMh2kn5w7mde6xLRdzRX1FSmN0vwEz8MNkVxqDy
parzZkfZcSK34ETsAl2+gT7GBS97oO6G7zN3Yr7bkgy4fSz5XrhHvZwLgzNhDeaCYpfbzjayb3/9
0oHe/um1L0Z7NmCsmj0bS4L404k/Ga0N4ykSe9OJvgQ5rRVFJr8Y/vgNI0+6olClWztgtq+8BlmS
CjqJg7IfFZ+GRgGhMBiJTCSxmG3ENIfYnyz6pZo077+DEIke4YJOR4/53R7zYy1nZhara775ut1V
BMv2mK1PVm75FEckH3U9VkC4zeJuhM90xEFRb3BCYZk0dXyyCNmQaMl6guQNqPESTcxdi0y0W95H
mhQG+Jm9C4IJZbIAEzIE33DHlN+mXlAs7IJVsLDK3tA4Wt/kEYCoeDALbqqD94JTKzzS0RreTUXS
P/AfvV0zd8lLakrIpP0wb4Kg9bdz4Tr7gQ6GfeUOkq7bYUJm81vMb4CwdxFa5JcJ+0G/GuYI7VlD
5JFpFu8yOzD32GZcyC3EJnOJFZhnUJdsadVpnlsLHHpErOo5lRAE67y0f7giiDZLT/yZrB0tUdRI
nBVzJxM1pTbPRutYt5TTGF+kpnuTLviIZ4svqu9Mu+Oza1Tus+NVJb3wdXPnQ2w4Ca5BB2na8VVY
i+Zg9faxgITR9jF6Gg26pCD12JKYN8d7axiG+3EoaDunn5Hq9tykYMcGTJVPHfQw6jC+dBZuKe6H
mGGhyL/bSoaPVWjT/RHmT3GbAhJuZwegQ6vn4lsh2ArM0gLh07QwDmM9nkt8YlcFtJmd7+bJleeg
+K8az5e7xkynRQ7147VoesUcTl2PNgZ173Khq/fY5KaDg362cWxZbhsujYSw5+wOPb26dkdK+mKS
TqsikupEEhtczHKK5HXIuOIduc6tcVXegun5ki/C05AXmK6n61G7xh4+AOYtHhPriaNKL2dW5HJ6
hcs5JiMzJuBkGD/85YTrl7Mub3ANDfSY26Sf8IHlzn6+HIzd5ZDkpLChcXFyNssZ6jcx5wzC+8xB
wD5kbS3nLcVW5dO4nMGNZY+ncqg4c5UFF4H2HYCCw8SJTrXCQ+/V1XkWZvfNITi4qbCWbjKjsXbF
5cGQLs8IkueIGrkJRSRbniHcDhLjQF9KmZCAWx5Bgq0NUUBa0wb6dGrvcRKVc6tVbocb6B3BZ9LE
wLz9ysycvRZ+c6KvRO308pzsoOts0ssTtFSR/z6o1OFRwWda8pxK1JmYX88ZCn/vUIW4+ULgPMmm
uTzSyTHwiwUbhHroJD3ozpry31nzK/IuU8O0DBAGk8S8jBT+ZbhgAwhErPOcTbzMHYLxMQzimnUO
aWgAEL6/hbk1nouczlB6HsZj6BAlJU5a7BWjz6b3i/SYdp2FIIomtzH7wF6XY9WNpOmy7NpBFTzK
tiLFQXrgK5VLSCXa8R/KyeQC3XBd3VlxE3yvZ2XdjfngfPR5198lekqeDCoxvoQsSfWG2553bCPQ
/iA+KDIuhJ3cgnYfAEHB6btxDdkdGqCL18x0yDQDjqPFK2s5d6z545MKVXHTdj3iIwvx5n1s+hfh
KgoPfGOK1xlwEoh0vrn3RxYJXsQLT7k1HBuDxRy7ALcnZeGjnSmNx05mtnHnzJU8emBEvhRp5d4h
pjrrxOPRhSJcPSoifZSpC+jk1JoDzqTlh+7MuPehEZuqW+cBuum1q8jGuCAKgVcm4h0Gf/fBUoeG
oHbGVsZAGuFZGHBnrlw38sDKQHr8OnkJVYop7zgquJucPFdl56HxjVNQ98MBCOB4Sj1u3It1D6dR
7Ub3CYTbV3PEa8At+hGprliPlbFU24XJifStRgO1ffeeXXT2LZXg1ti1OHIlm6J9j+iG/qa6Vm+F
Z+dbFtThnn/kXeAD2PI3crYtRoizpQI+/MglOY9ykdwb9RJ6l3mlcfQzBaJou/bdUkoQ4q5fO25K
CkkhRKTzd2EZBuVQFX0anInS2Cj2CDs/aVkNYbV6qXRmn7AFdJR1oBYjf3WUEIF8qlKP4nIrJkQ8
LCgSn4F923AHQHVxT4GwfxRD8D6NcMt4gLFvCsKqPMLC8/m2w99f0ekWPYC4mfacPAzWYSaeUwh4
wGCLZ9NW1otdm92BEmD1dXCc9GuoRfM94/u+CbCpHvp2/lYGAv0cOvEqTR33SPHRteUOtymOFoZ+
ugk6EIRb8CbIWmHOHmYrekiMVD/S9HFulK2Ovtvy3A2B7CPvysPcUhdqwoR4TQw+p2K2rfM4GB2+
MTf8QO+z95HrpwMixjLWz+XIoDx283qM7c+ui8N9QKPKzoUsj9ZXJGfKy6Pp3JVG9UBC13qE80Xn
bVKN7fc+owl5LTPtX9FiymnTRzL9AnrBhbS+AA9SkDY7D3fFvqmkw2isiGEYIZ1RGy9oXP6t8FXz
pIc276mGltQSKLKvee19Hh5RRdLzwnhdiF3q0qJBroXryG3m6vhQNt68HYJc71U4j1ycpCSVm03H
MQisfeLw8+mv914KJsGE8oApuKY7Y9o5rD930uy8b3GdmKjvSboKwX13qyKf+NY2k3C5hsasdvFI
QAvQr0HYXc+e+LGkMbe9GZpvbW94t0ENr8hTj5rQa0RjcKsfLJoQCjAHyfyZypmvQew/F23JUN3x
bJ+t0kQ3aoa9L2qI07Ec92IhjsNrEs/E4sHtkpiNwaHCxUkqoHiRbWH798LCgv4V8PnOidY8Ik/M
jy62XCQpQRCYcCTWlliR5+I13+VlZV2nXNnBB0butbQjnBhD0robu238ch94gfHF4VF9J81y+GFn
76EGvjKokZVTNMcuvL7JPiBCMhYZ5XXBXsgWNTh5CqU9qkHSPUhn5P2R1lFn1AbroE9Q8Hm6CwhH
LEsZ4BVD4Jl4LsKrdkjnGwbCc0v1qiO6Fz/7Vs0PU0xHhN2aq7q00h+pE91kWVFinFfi3nPC+pXP
Fw8vd2pvh9mLznlcqheYjQPcihwVArSGAYeIb/Tr7OjhCTOBfA1ZWHx1U5c1q9D2kSbK9MSTIL5y
89BY+3EKNSzMsQ4YmqEijY5tQ88s+Rk2/QRo7pNUuQ9sX6Zv9BDN4Caign4um5RgisXEK4knwV8l
o8/z1BtfCMu7a1ViXlp8yvR52Q7tX3QXbW2oJpjDg/GLxeJ8z2YWvHzu2TsSnunBxjG9Iho0b6Y8
nLZ9Yo4HZkg6ebGTuAjMUoR3Tl6qo1134y7KO3ubwSp9ahImP1BZzpp1GqU3dhMcojyPyQZi91mB
yAJ87hTWpo6KedurNn2p+8mJWH5E0ZpajIcI6325IhI37/rlgQsuoN6bZvaUG5M6Zbbu9lmoGMgy
CEwY2rjzY/J7DJpSb+dOVaeUMwNgyARm12GfR4FbbgxYoXTGNzArBQc2Cct+CaKxwAbSuW6Dgj/R
twUdOWEpn6cy0Wukcnie+MAOccYJEZJM2+iWgAERp+JQWqARKK1uVqafwblPK06zYagHevrAUHdZ
eLbMMLwuIQSVQfzuIMykGWt2XHNmHJ6bIsxWVjbKLd1rL20BJiom2rrNnXk6ofCV9KcED9zL11aQ
D7y3xQiLA3X+Ol4ojMXQext0gnmbjA7FB+DGuJv7WX6OscXyFoTmcWgqk4xmnzIw6PJHHA4jejPW
WF9OLLeM0FTUxxPgKOGXfVp5lb2Wid3kmFqs8AEiWnANxSa/467Snm34UkcxuShLjqvlc4qxaw3R
Ub0W7oLRU3l1JmSTcv9T6UHBAj4ImeR7u2/qqxKQxYF1zlqBQ4HoQ4e3ZQczmJvU3PMNk0+Ys4q7
1gClUfZes00KtI84oFFWsCJo0+xcWc5p1IfJ5/1E9n7VdbembNh/sMo+2KeDlz6Ti7CPdZbnV16i
CTfwFaQ4BeiYdIfuX1ivrf/TVRiCiW/BVwzoyPqTz3igaT0MbQmMZ5r01rFT96OJemxGtVP6ARwN
7r8SRiGhhRJAapMFQ7WJY2XA9cmmd6xseCtz24m3EwlXIoaLXommQ9i4C0QHdDyebWNVXhRO4XYQ
XP0RgXCqXP+UOBUuQc0N0Vj/XxHk/xcZiXGsB39pJD69FUX3t/94K9R//u38pmP8Cb9I8j///O+S
PJ16C2mA+cbEC4zq/XdPsSd/kwsaw8fSy/9xfT4Qf5fknd9MGTgU7SG/k1tfdPy/S/LWYlG2TKR8
m60rPtF/x1OMf+YXgcawiLTwX3IJ+FWUwn8YmR0iMj1ADQAKAwUO6xzQYjSD/kbRLV1tl/6MZGUa
WA9WnbazLUDh+jyNwJiJatW7KfacG7eEASgmWOw5TJsDXbPg2hfDz1oZEX4qnAL9hkER0Hco9aqu
2ulY0Me3yjVl5iC09N7jkrrVtYgPVdHUt6Avs68UXLMM8MAhF8u8xC46OwcRnFcMhwwhy1xVlHFz
Qk6BfWwGyRsJfPeMm4P60/AylullQvOXWS1bprYeIOuquoxywzLVVZcBjxWqfzV3kUHd7zIBRpdh
EFXSemyXCbGd6mQ6s20kKo+N5UpZo7EL/SrcT4yXdjqTu/ddRk6jbBnBMysb6IVQ9r5aplPoZz3p
YybWOu3VBlzX/GpkpPrQD+TBXGZcTI8ThYIYv8860iE4lZ9TcVcIvKJuAdGSRDl9t3m3qohWnZ3U
U+92NvfIHsrAi2KY6/Qygy/TeJWW2Vd0DvU1SmiTEsvUjilo9NbCictTskz3M4pEC9QvaT46MpIn
2ZmutWcMzgQBNu0cB6MX1Qqaq/FoGIU3Xs+2x7Jk7vBCIMiSKB1nHmZJbjRnV0TqzVBJxqLc7oO1
UbTtNhG52IRzyr8lUYC7sSE07Vajzh4WD+E2nl1zM1O7u6EhSWA4s+BGAU+2HpChCzB5/BY2ViPV
MzkSHmM0VavoCXHQh2zYWzVKlKspO8lFUcC3y/zotnA9eQyKOr5zLEZLE28ZllBFHou3rammdd3F
010IX4FjENigzb/Sumv4K751xKERGY2W5ecEbhtWfTsyTw3VDmsT+2pu+c0xto1pR7tw+GNSLn8n
XQROzuwMPY6SMki1W/ah1oPn6vCN8zijHT40+F+jaaHrJU66wW0cMIjXgIZD7NEbgSh2X5GiQ54I
1H9TdybLjSRXl34VWe9DFu4xL/o3ayAwEiTBIZnM3IQRmYmY5zmevr+AyiQSVWK2Ft3W/0pSqTIB
xOB+/d5zvgPZsJ3grUk5hY8h8+KzUc7CVy8vGAGFBIQYKMDxblZVw1bFsFcjSyxpwWjZivqT3tH4
NnF+/aLxsYabK0I7q/QFeKVBosK4nNIaDD8CAYX3py5AbnQQdOiHZ7bmJlQsmL4TmeezSkNnNELq
zVoqBDkfg5CcPpeN2SffIBrMuVff4pdNKBuftNCKe7TkCoyixqhRx0SitOdMglb9RUJtviPNXAA7
TSeChUsm49DkVM/YC2yANU0kx3lMhuGHVOkXosA0fujZlGyxLzZoqQ3647O2dBKlfuSi0FURdjG8
IFT139hNQeubgMiK0Wvoa4FEI2ITX7AVO5KZVJ3yW6cA4ijlD/dp8JLmhjKWndWAf9PBQ3cQkfb0
YreMB2lRo1R1ZUesWyXpTLlDozQv1NLBKZyi/uR7IC3N0htnRU1/JBCeqPLRSI+4+o1m4VcKg3Fd
jPp3Bb4wp3hLAxyfTmp+wN2tErmYQ7z3IiBxgQoqEQrBstcddJNxsaI2Ng+gyCCStADqQxBVB3iM
xndb92ExZnMfhYAxZmMNecargtDwZUgYXbcUsQixsVIE7siUzPepFhbEWFAxhG5jSe+AeHHYjibJ
OEFFnxQ2qe0dkLmQzlQpKnDPsrJq8uiSRn1j3uR8MbUWA2xdO4/AUR7GDCuvTwr4otPtbG0oBHws
UGQXz6bROTdpkZBDqOvhj1wif2opSDnVtyrGUbryHTC/lVETR6dNebyVoWK4CRSklVESmM6rXq3y
eU3PyA5yy0ZX9iYS0W+JX+McDuEWbwxGcsAvkvBOYd27TTE/3js1TvvA8DoXEnP9iJhIP5Z+R8YU
alyEuG1cbiBe6Uez1eNnUSvBL2FRVi/GMO5WrS2dmwnO3VZ11HBL2kZPOp+v7OnbGFuddPecoyCz
WLfo0+jWN9CnrMgdnE6+Qh5MhGDuMaV23fVD84BkkNAQVks9WTiRI7+xbzs3OKY5rxvGaD5MKkNC
2AhQE0pHTaGl1WMGZ6oZaK/kwTmKYv+Rc5f3LIsBdgfjKufk9xjrlboiWMCX1VtPWslXjh+Vi3iR
aLaQFEnU05O1cDKhrDMT+9AiJHTuIR0065BUk4l6dUISVCk6pBUIcTBXhLfHWkiMuOr3O0eG4doP
Jm3XKB3wUUTpyHuUKHk0LCgnIcIpaN5FUP2i/RUGd9LqpjfiFAQTz3hSJbyQ3FhGiPoPAbmhS3/0
iLpSbf0w2Wn3TdZ+tGbK0y4ndrFN56T5vMbbQcGZDmM+rJyM4a1W3E22iURyckr5S+vy7I6Bx7CK
65FGv2pPyNZbu/7h4U4hwCuT664vlf1kT+0v7BLjHMPRPRHIifXU0g3cyjQt99D/4jfQYkA+Mkf6
934cqHTbyUhbw4nTlnOCya5tdZ3doLBaLBBC3HQpc0JHwRtUaFG4gYbLSqfwZ3ah8Bm1ld5wjOzA
3EA8j/a1aZdczab84vUYc1K2E8jdIwknQ14/9kbF+NT2rOc6cghO63o6WSQhuTYtlxtCWu4Y6Ge7
ulMgBU81w2wrMq2Dw756+r9SoP9bP+D/j4oZVSAlcahZ/71o5jYkCO4jBUz884/9ozZ3tL/raGVm
O+x7s58zl9gwvlC8zODIi4rmj8Ic1peumTb+IiQ7Bj0oavY/CnMp/u7oJsHaqm0LDYaY+Z8U5jB8
PxTmNkW5qdFXRljJEYFR5JXZT3N8QBu5123bugxuaZQ4s8FJPCbxMfArshG8btWb1k2B9I7uRMbA
ojI34DjKBXPodDVF9P+o255s0dxKrWgXVdV976ZhxAxyq9h0FfKsVVxEiueaifm9YTJ3BffhFEcg
liMxmFPy3arDN6gDYj2quvEamLNMD8BrQGcxWIZoM+xpOJUOh4e2HU5wDFlH4tIwH0syKEi88XK3
TF9rvyEqpEXlb9EhMx25pN2xCtCn8nrG5lkSVbujI5x8pQWkMrTq0zubLW4Yg11RdqAi9P4Jc9wt
UazoT0dcHxMCXTRGdNqGs5mBDh4L1VkEffHq4eW4I8SKqIxGrZDWWeHBK6abQcaEstXeqm/atzQL
Izcfpn4h4BmsLKMhIYPlFCNd8looVn/Ma5Jv1LBMiWmh8WKaau2GNbYZis4uP8WtaLEsxgerw8iV
Eazl1eEGx0q5TnqOQJEeTjctnaY8DIBQke7NMmg9MpzHqBbjyFz6UbNFq0VALCXniw31UcbPQ5uX
jAPozdvOUc/7hzIbMQkPXxuKgG2sCODiCXlt2MnOBFhBANLX6CxfVDvddgDRmXz2i7oTMY2amX/j
DMQXdq3CAmn0PxLdhpFRavV9lbyRbf3D7PSj8CJcCr68j7rBQhI6PXCvUWbLPF0XsmcvKYnlza2B
pEi9793JwwemWeEqJI7ATrVdZdN3x2to74Bu5q5G7ioc3yDCPkgcTRd4+jI02EpqWZukzZGTBSRj
RUpu7PYW/1o/ePQtwtJ4aGOGKxWOtgq8KQXEXh3bb+BTv8ajlZImxAcTipFG2uPEQe8R7tojCund
kAqmHRa7iUdTbIBciskS8neXNsY+yRp1CZBhTTMLXZOQiRthgSgq09sGET2waEIGqUCt2BPCFdx5
Dk2vUSLNTMxAXcoIYXuuHQb8Myu76/gnY5ATflKd9BR4HPmVX7oo5fDc9N8sUD2/xoICd/L1X2rl
Hcpa3lior54mIu8Wg0OeJSRl5GC0w1fdUO7wW1ykF8ewa+IDpOM7XQUrEvrhz8yQ9qZO2g3QDs5+
qnouyQZUpli7KWcNs9VnRFTwbEZM1ZdaQ+ayYWvRFkEpSB7q+KKdcTHWOsnNn3FZfkVw9Dh0KTKd
lmwztudmjV5d3FYlzAoGvFQmYbCi/UbTD/ywaNHhHoZJc0O7SlY1QV3g+K0VyvT7YcS8wXkuJOW0
cl5t2Eljjqx6DI6wDJa1UCAHJ+PX3gernyqngGMOaCenEseUQm9jTdz4QKFdqLl50eb39Cj2QUKu
JeHvTbuaaAncK2rOgJg7uU51ssuY/y4smmhvdOgaZ9y1Qt2i+4Oik0mxMArrMWSquwTpfUonLziE
ZjeuGx1BObqkNNzTYGCptKcw/IUlldNUtWp5Gkmclcui6F9GAdKMkEbpowZTyvUcJ1VPFfEk1jJT
K7I7LQZCXDlQIi/TMNmPJU1yqAG8DuGKsuFRN4Z05/fqY2+T6QWq6Cktcp16DpB4KWKaKMGKETDy
YniqGJQr+CyWvUYkcy4iRHM23Cptzk5O7T5fpFBQ0V7s2vwRSuvOz6giB8/ck7386gMd7HEzdcGX
RktJImwmTd2AvovOZZ1y7C6lqF96iv1Xe8RpS9mbMC41LKBq+E+YpdG89Rn3xtFGCw0QaSluMQom
uSC5Jec4CAgZGQxqtFYU54JXbTteaIf6hXyYM8AzFtwfsa4vbMTwwklMEbuDJMTPYfFVFWuGK2aY
JGrIwUe1ksSS8/ZKyIu+4wuIYUrWz0YcEChgxsGhIGGb0SgXTEp7QaZ0qWkvGrvzjoCvp20NYXll
oBk9IdwhmmwYCVeKymcty28MurtbD2HEsVczIK0x3mvmHapxq7WEtnMuE+waBE4+2r2pHPSs8Y9M
V8Jnv5PWm6bUsJkQR6Gr8UG5hAT4tZtktPUvfetRwLaFd+e3RAGzarwiwUpznLA1/XO1NNZs1zjq
1ApyWW9gYw/H5mA5jU6XBnf5Sjdb+5UD2bTI1NDcDrKUEGlFHL6CglWeBYMKmIgtIO120uN7DM9k
iMS99t0oR9slbSYsIUfqxs7XsCmRYKHpX1Sa1umCUbO6LeIxvE2c/KeOxvw5lnT5iVe17vQIN8A0
kDOZe+30lpu+5HKbKW645JsR619tYGsrVB+SjIbsjAWfFrONyQ9CcKJx7Sx6NYmv/OSCJ099Kbxm
CbaYeF+l21IfOyuOVyUPN7x1+jrw9lAefHGIKsCQiz2FNI01jQh6B0ESKa6pedmJCW2D27+2AAZr
WTGmS9hD8h5bWfGGyU3bTUldP0us/Cu1MnjmyTQyj0L6yT1z/UFiMNgkBEHskE4ZXxGB0SMZovR7
WTOQtxLerkqD8emyQbdPpqdS9XPkm3vk3b2veo/CBuSSa0lR8aBqE6yPWIh7s8tgJM3hlUWVx6tL
aRSMo0D+0v0smvpUDuGwsYnW2EU4S14Ku55WBK4swPaWi16yBcBA9l//39bu7xkh//XfqQWPQp3S
+t9X94e3uA7efva/fhUfWu//+HN/tN5nMO981rZMqvkZR/PP1rtEJy9ou+u4jDTHfofzEOLvlgqy
gwMB3SOAPP+q8IGDmDPqQ6MlDzUEfdx/UuFfyUJNR4PiQRKWKkxT2qqYRw7vZaFG3ntBpREGa/Zk
tKeYvXoaPn5afScIiS6SpbqokoABVe3Gw4bFnEx9QferHvK6e9X66FtbAJKoplnF3rXbpmyOEd01
otZ44eADhKQd1vqyMpLXxp7DGpz4FVq863TjHhQRbc12TuAu2PH66P7d3fgL0etHpf/lx9kagleV
YARAZzOY5f2Pgy0QkCMHLHJII1eQORR7ZwIIjqpp/WP+9IF2815ee/1JOnfSMEkxgvDLhMUBDP3+
k3ylEjA9Ut2tBc1m2OdRphzGJseY6P9OyTsrdd8redHF0kZhNsyhjP+Q8zDlHXqKBlqfKnQfcFJ1
Pyx8zqwg2deGiDUyCASYwtzH1dPFLsqCwrW6FtKJyRaAwDXYeMwxtoybN3pofePfes6y9FYx5OQa
RvXqK/1NblpvMnB1ozDxBuSnakhHQiGYvgxZeRh1n9MSToW1p6m0+Np6p6Eaw3xNcIFOqrkbeOOb
2U3fyjL8rpUWrdBYNX5zucV8566uARQj1ZCcdU0DJM3Ha4ARLOhGTXHc3LY3AXN3kQ7w6ALyqBiK
OPkrple6ROT/BshVQgIf9S79CSDu1+dP2NUBmamVbgnkxXDWVF1y5r76ImMAVCb1GYcmDd0TkgPp
gCrWq+3X9MhE8iOBsIFFkylFclO103NujA+wKawNrepkkTryQWurp1nfNBjlhhbr2xT539NRrHFm
Pv7my86n9fdXjXYAjTGbOZtqWXO34eNVywj1VeJmCFbQJZh4M0K31P5Z79SnUjFvGcU8122+ixxz
Ow3mJizVFxigAGp1nCTM16oJ6TEsUovJ93Li6B2Y6P+LSl98/j3/dHf5nkAHJYIMXiWMRFdadcMv
LTMMLQWgbvJU2BF4PMpQ5KvDfW+0N7VX4zWJegIPzAZfajV9x0n6NKaU0rj7Pv8y8zW5umbvv4t9
1QFBlSiSxEo814P+PBSEHjuCDEgNP7vc1L/9uMuadP15Jp0dXedOWfJaq25pXmxPmB9crUGchlGC
AXpDclva81ToT8JP5Noe09ztYCgsS/oKRzMYd7oafLdGhCJRhL3D79OElmP2OgdM+RC106h+nohv
u8FakCzh/HISNcIHJ8UT2UScu7TpQENY30Ymo6kCrOiy6iQn0FysCFu+sR2HPjDgmJWul/NZ3Aew
w8SocEj6aGxCZ2EET6hSwAzJytdWDTXN5zfi4xJrzb0stgOGzexVAj/D1UMxampSA0FACDnpq0n3
ybO6GyIb7t7t5x8k//yaMAxn5k2TmA/SjKttw5gweWUe77QWWcSbxb8yg2MT/AKSKGZsnFMHX6Oh
f9LLade046M2ym+ezYm2q73vlWcvian6CUqUKjveVgkz3Ka6HfJk8/n3nNMGrh7Nj99z1nq82whU
4KQYs8sYEZ55GEW/rmMrWqpR+uqxQS8sNF0u2rWQI25AFu2Q3VYDGWV2Ub768/k4h8sDA6pWVgPt
mC3d5u62qquU1Ow+3qIH8TZ+aer7idnWS9sTZViUzV2XY4DRC/poRQNdU5FYwwElA51ROyap4FVx
Ts1w1n5sFkpJnjwuuZbBRv4VLNAbFTn2uKIfv49G+yLpursTlcM5ZQ7IZMyH3NSW/k1m5tMa+vHL
59fszw8R1Q4CPEorlAvsIB8vWdw4lBsajTLf8HD5EArfdMtQszY4sdeff9QVfHB+YC81h6UZnIPo
dl7t00Oklm2t5Y5LTqq2b4FNYVXSbooKUy+mDLDQJT2ObLyt/bNvoTLKNVRK0mGD7RvCGqdRmNwU
ozoKZ/zNl/souLh8N+ByvLWoOnibrsu+JOoEZIvYc6M02Y/+2jKUm6n88psrcF2pzF5OyJUSj5uw
hLSurgD9M0AwZkLcACJ/e5infwRtup6B4ZCGpIt8+LH3i+ItKY0vQJ8eDPKPmYUjCNSzlly/tGAm
GGYrqx6OTHmDQ6I0iJI8S/9NQfFX39S0dTZFHguEGleLC7gALxkMaP02BKYhChFq0HhFqkjkBTPg
hRlYa1X1bmyU9Z9fJCr5jy8xvkGJOAMaI7syU5+PTySK/WbK/ZycgMJ68WYXP+FHqUMHM5OPJNQs
w7T8zUeKv/pMIiqkqQMZZIG7ui9OSm/Vig1MdaW3IfYBG2ZYDPtCB2MqQ0r7tP0RxN0X8lrfotB8
k5OEGaScGsJalgEsnDt7yM4RUgeRW8swev78kuh/WoBtSTHNIINFGNDg5fu/W9gGpRSoPhuFvKTW
Zdq48Qxv7UW8LmThgNSOJ7ywPET9ING3Bvt2Mr/XeTWsG9P7VuFdANmvP8q+O0eA+NJBXfvkCZCi
Gx5xq25AfbJV5chTi/yHyX67slp/3TFUJds33kyF3u+jmAiEFKvDOLQkjRj1rzFVn9tR/0YQnsvk
dN0Bo9Z9nLGdRljx51fA+jh34f2cQbYqeEXCxPFNXNe3WYio2BYBLITOmrsQD8wdt1YGdq4ohgS3
QlOtaiO4LQYffIDHP8nJ2KzGpF6RdPDYVP2jTh7QUlVwnYUx/WhZscFb6sKmGWfhQHBTByGG0KqD
XzfNjHkeGYP766o3xeyPI35d7wEjwPoiyhaGrv3Uac43IcNb8AdunODGiNgNojFzexV3x9ROP4NZ
X9TK8q5qQ7fji2Lov0+S4TBE0SFOUOcgxX7rmsZVNM0HXdZvmsa8zZV4U3IGWQ1kIUMpMae1niHQ
GbRylSuqWJD5jGo1pb0r4mEdADwjrUKhpSnQnBY/CEW/z5NXi2iDsPn1m1tx/X7aGuUyryZHu1lB
d7UytGbmZVapUY/JZTltDWvb5dsSWwkxf5dPmieX/7KmXzFSr/7n/wky9b9RA2W+Zqyn7y74nML0
R7rSHPP0P//H/8p+vqVv2d/esp9/u0OacXqr/rarE/5n/b6l8s+/6Z8zU/ZuaLkAAzjZq/9qqsxj
U4o3TsgOEGOIv7xZf4xNhfZ3/gnT1PlYYakwgf85NkUeiSjWJG5IGIhi+Xv/k6aKuFq/YKLS6XFU
xzDn4S17ysc1Xes8QxWxTxpYSjWtoLwjdI9nZgycQ1eWKIaGO7Nu3dpnHBGbDK7eXcLjP04L77sR
/+YLUOBIi+vDGvLxC8hYFDYAEhbOWWmmTQPjPkErVYPDHswSgdbD8N06zb4NmOoA5qh/8xXmLeTd
MeZyCThsAqpleKzas3b0fW1a66GskjQpN1VLTCtmguc2MO7CMvtNspJ+tXP/8UEmH6NDpOUg/vGD
zMmr6W3n5SbLeTFh5ThrqykwI4MMQelGYpvp5YQxolPr+t4h/lnNDsogHwwk7gdMZspKUzTvrY6M
flUNUn3UYniP80O3cYyhAlaSj5uKnJiVUiDUiGOdPDu8aouq7RrSZ/yJilUeIe6Qm+ZxIcfS/MYR
dadWte3qYYnaJUOCR6E8bkgwCm5H78vU41MPUvoBKADW0F6Hu6GOz0Kb4lXdJadMSW03qTxUKc4v
olYetcn6+puH5Or4MF85ng4M4fNc3yA47OOVqwFTmHk4VJugTzk3GukpK+x4xZ7MV/OqApRFcm7M
sKAkiU8IXASZisg8y05lkJPDUrOz2vUGSJleH750+dj9piq7qlP4hpdTGL012FqI1q/qFGvK1MQP
S1wemmfjGBi/kafo4s1oULfKmaPnOyQydc5vquPrrg4fjEiakgzpM1USy8jHS5MWjlXUjh1tbDJy
VnaTRDvLnpqtlACbfK1mCG9N3TKvpHGTjlyqrI6KpWVnPHOYd1ZJ4K+RCzl0S3ntkWPHruNZAAzL
ftwkEfMLG3YKiF4FoeLnt1VKvtvHNw+PO3RmmxdvJtNfvXlq6+jdaAXJBpJd5paKYdz4QJGWWofC
sW/zVYwhcIM3Ir0j5mMHkGfXx/4eVW298FITutR8a/WBFK6DiaFyYdctGk+FHw3ZHusrOMIlAUs/
Pv/ef77XtDLZag262g6kEXaN9wtGgyIPCzRfuyczCjYk6xZnCzIL5wtdmYWDdLZB2Ksn8ndLyF9c
MKkj5FHpJNJ1v7rZrUzJYnKqZOPB0UCzR2KAMwtjP/9982H8+rbMJwvbVvlxrIkff1+WFKmGATPZ
BKOVbayqjPdog0+ff4h9XTrPTy5VPU5aaQni8+TV3Ue6bqFm6JJNLpMzmC9sMWYNFgo/UI0yjXXI
UXreWmqwVSameA9w8Cx8onqLiTi3rA14o0dnKWYVNcoFBZW0rzLN5yGPo17Cj1VCJmb2s2Iie6OT
fieZfu5CXIVuPLSMUNHSrvGDoL8Gq0a8qbFRkQ8vDTHIZVg6ygpOW7SoA0McqLoYLcCw4vXgz+ul
bQNYwHhKX8BelANKbVIIIPMwE16jE8Kx6xT6min+y8A0gbFjj8mwiRi1hycj0h4A2Hl7j2TTha5F
Z6S4+baG+s/UIdsqg0MsFwMVpAjhufLJESKTCXOjhlQi7hweOMHznfk1+aVFcjI7nkE99r9woMDT
lTjPDDh4AlFIqJb2kIWOsu2DDmKGbF5FxtsOTcBZjkSEfi0GA6GBgjdxGDK5jHU+LHEi/U2okKIr
aRET1oenGsKrC3wczR6ucVgaxvesktHSb1MOf3nPshxO1AqTSS5ZEp1FwI/ufMigacr39ZvmkUP2
LzNmg+815jY9/jBgylh726JexexxboTKf5lWyquFANTVPUz8TqDZxCBr3rLV6wB0zpRt4BGeKH/R
K80xp0pNkZCMDQIMPT0YSfEUCeeZoX7Ka1g1buzZwA2IAGHvg6WbaNyarK4ezXAicr0gmr7zNp6V
nSq1rnZ1S49IsTicOAN3Mx1ZLKsyIu09MddlmZzJLpILs+xuyqZDERufwcE6TGdHrOY6P7TuU6Ki
tFtP4wkk8cwGpGLdxR7IElGyB8SaHruyLZH7FzznMJgVHEfsXLHgo8YuPis+LgKTO4vc+2yIfDZ4
lsZLF+OXgM9AZKGOT47+0zkHmg0FjtWaaYbtKkF+GBA8L4KYYiKZ0hPekuS+hTC1NDvFfqrBXk9R
cEJIl2+DUcWMgN5SbRJ+I+XpwYwIP7zcGIqXu9rEggBensnE/OyOPY+NStbhokb2vCiC8GR77MaG
rz1oduJsmjE52SpeuJgnXDS8GpcHt5r43l42rK0BaIpIwfwRwAT+aYSsp8b/eAVSnjCGFw91U5H5
3rGt6yQLEbzMzWrDuSCaPd55WsBeCniCNMHtr0FfLdDCkNJGxtuB4CVlJXovXBY2Dy3Ey9Pli/N1
KbRass8jGn0bUmCqG2m09VdQ4M66bVTW62LgVbOC4jZ3nBIlOffOAgu6mkprJ0zO1pgYkVw1tJaj
oTvkPYOrCFLOGrkYenUWMKWeFyzL4M/wO3h0aR7NNzhVjQeZlK85ZOGFOSA3MfnWYD1Pl+WC8O5z
g8N8YXesBFlEjklUmwiGE3aQwhyjRSWaetH2XEQOA5RsEyUfhbwFF0dsadhEhwSqigsq30bfLeKV
ORWvhswPl93JUXmKVZ8rwIDO20szOmNt9Y4gsug21OTEm/Soqzor1sYgXdbTn1nCYqJJnlxEPMie
6vALnGqWPIW/t2OtRerCBQFbWlnJqaEEnJezkcMnUBLz7rIotQbLS9DUrxHxXIT5mncyN6dtmRgP
nHfg0gteFUzoJ5INsfJrZCgnHTf3UqcF8z5q4uRfzduOiSzj8guB2p7nV4I8qYd5K8D19dAUfLHL
PSikc4dwirzSzGPy0R9sPzJmnwmPTQZR3ZNMBHJRvaqRLg5GFZ3jwk9WFXHTbqXyMF5WOhv7z9II
7Od8NFhRzUmhIej097U9NqtB4f2NeDNXPaIyt7LR+CRx7e2b+e4MCk8eaIfD5Geqa0S8h0MxDfvL
Soz/mEKMdB+3D232DJ0ya5zsZysBuY74LTP5JvYA0pP/F83lwFPfFmtywRBFI56/yx01du0ZN+jU
rAg8w/z1876ixXypeq7vY9N4EFAVxiAeN5o3Z32CBV/OTxjaKwrlgpMEK80a1jexBjkPXeWw8CQF
j1UKqHcJEjbbaA4FxXx3iSZ4xTamLayAVZ+DWrYpff7CsuPgcll/k3l1JMUx22SxQP1CCN22jIh7
nvc46MPAmKDnI5DiBbKIuzdNvrWE3L2MCrwil3IYiX6yavsqvlW8ZPyiBiXdI1z6+OYprtQhPl2e
FWiiJ6Tk52wanj01GtkwkN11HZd63m1Ig2RjbHgFvKqJbweLGC1TYbKgd9iR9Ia2lyHDdtEWWblG
lo9c06zCuz7kqjKzpT43rDVdu2CbFDkb3tiUd6yS5U2oB2T79sDra+A2i0ELoM1DklnHLRz1PEeC
FeHBWOR1P/YLDxjKllQQfya5tWC+hB6uO4Epv7FDBAtWQKkxhGcI3K9elTXrgcPfD8WJpyeNXLQb
CMUkBBckFWalv+EoFiKTFeKVdKdwgRo+oyLWQjcgjdfVtEnF911CzOUkxyR9Lg2KLt/RfLaOok3n
MINRLvUel0E824qA2oTI76iTy6m600Sgry19EHu4RqdWSYAIWdCTuxhPneyneh336nQzVbxORcZi
P59Ec4tIyYCIQ0hcdb02jD7YOkpa3oVGgvkni8JlnycNbt1UXdYtCX5D4uvUKOidgjRm5x25Yp2s
fkUTBVvTGSioywz3kleQfGnpu8YpXxMHuig+IxKUMRbfdhpRbTHE8E0hqogmLkQc+DX8ZQ1/mS4w
lgdTRriYEC1pEEhYCRzwE78HtVEF27S0PRfNbIBTjOAIq19F/vijBbuyUETAoqWA6s/tLmYE1NAH
lCEKuRhhE3wu0HrIKVXOcFBBZKiRO4cBG5Ghuup8HZ2ZeVR64lUrFoAa372PSWoFMOCH4ge3Sl/d
hDTMeQj7L0Lt9/B2bNiBjAocR/lVmDx8Vo9yl4xBuYpb5Y0RD+HCpcBhMukPfhxJ1CzqoVK02M18
lkw1amvIsELZliHRKvWQ8tbOJ58pLmb9MMtS2IZnMeTOOsDeTsOVlQZJ4fhFa/RyvsMTUjZ2ID0z
vXMfKQQBCzt5AbGrE5cJ6w/CHtelBnJEFyaNy+qHPzk6yxtjDhTZzSbOKYKJCZ3WfUzFpHKGQ1Kr
gMK+rONQ0Q6ayj7nszggRWlWSpc7G7Q3/Km56WA4FHeWxmtqFxQymSoetMGu0KmH5O+lPLf5/Ihy
YN4gnz45XUuoctY9YLtXVp6Df1HJOhZNtoL5e3a2+iBokGxqYHoLj916QaLrqRXBKTbyV5VA52Vn
qA/1NESLBg3gsg/qYS8EMvNQJViqsPwjYaHEXYrvHCDLtdoZ1Q3K9epLq8TfIvY0v7E2pRydPYZ/
bYH6J76NcIajb2bTr52G6npeTicse7dxy47X2U2x7g37WQvjE5K9AwXGcJxIK6MK1G6LirpGEc4B
drPJudEGAiV7+IxDiqOOPr0EvNCg80R+WZl3xFcHR7USxbeLTzSjTF6J2NolOk9YkfA0QJYnwBqU
5y1ZI1xnuvYvuZYBvlXC/jktSS2EcEfhOffXQh+EXRwHy9FmXfNq6py4DIY7RdEkmZTOvEinVHxd
RzygUTcTP5YaU05dscEGgCW5yreJLzaeiqZGONE5U4Kzz26PYwLXambc+RrPyGVHbwYOYXO5U87P
qs9jcufpDAB8agIO15gfQSWsFL4wdiv2zAxuJT4CTi3klQwLi4ADt/Wr1zxl6+n6tr/3IcoD41S5
2VmTbRhre/uRns/CUZMBMEwTP5ZtR0qTSjCsrxKIYgVUd5zoicrkmayaPDuEnUYZpaMV9W1HHPyC
j0kkz/AQaBMJzlbwswoHsicZTdMBQZvgwGVatgpPkzMyakj6mr+lSs9zssQp9brskLDrXZ5+zpur
xorCPYfVM00IflViPtpDuMHK8ZCRsr2tPXauqFB+zb00Q5/Kbes73a1RckfGeN4DfZ7PlvDiZU0N
xaLgFw+VA0JLb5xiSZAoxlc1uBtDljH6pfEqJY1rGRvNXmnJOAANdjPKaVrpJR8/Jjb1Kjy4RajI
e7T0yDV0C0gLw12XDHBnzdPOFgelknBP/eGy9zoD72mge78ZmRl/1V5gioheRFrIR2bd4vv2SYeb
oPMjNO0Kol2X4RWIkKZ5LfHQM1FNYVYoIuZXcJebKSFaVxJ73cfFi1F+tcviWbVDwTvMQXcuM1pL
VVZkBD7HnX9U5YBGluzbLR7h1g2QNS+LvjuaqYI92m4ogBv/y6XXejkjMQn+GTZpcDYHhutGYz6I
mPyvXmnEQRIDvTeLIT0MCjxPo5uLUoszUIOXg/MShENwLdRe89Tncghr4dY+tvZPONPVTVaXzlL3
5yowgExlcuZ1Dd/2dohnh980H8Wfu/hMBBB2YcNCdOJoVx2pKAmD1OdN2Xg1Rw7b6r193dKRwCFz
gJZuvISXhZcO6ZJ8nfmURNH4eT/nzy1azFwqkgXNthiFqlcN0Fa2ahHkfbzR56d/PikTVUPtiNVi
VRk6FDGWlc8/8i/6cDNp2YLpQLARreGPD5JGvIARyrhFX17ruGWmYEs+ERufWSK1UqIK1Rf+E/La
td90yGYIxXWLjI4BQlikCTpMiKuPZjERbRg77cYuB/hH7CMu5n/xGPZm6pKXU3xv1cgDvzvlAMyi
Y96l3ZNTyA0mZ/H6+WW4BqXQSOOCazo9clMSeaBfXXp463DE9bjY+GMTHOOUfhYwn2ktDR14JAXt
IdBZ7fAqnDg/cawxqDmyvrShjstklZkVVp6RYmGKKrpssqdHNobox/S6MNymkd8uPS69EFBXaNvt
U/qed0HE8vD5L5mv2sfGow0FDn0i0xGVEMyrx7jydXpxGKs3WN5HrAo9UXyo3rek+3Y3fuUQG2ZP
6Tcdl6ir4SPbff7x1/BVLqQtEVZozGeYOEDw/vhAOeBfMDNl+UZNaKfkshqOIubgZyccich+0l/g
DsOR1YIYMw0LONFIbC8KB5pw/m9GnJVuq1qEbkyUPAZkpmVJGJELSuu7Sl5CPOav/5u6M9uNG9m2
7b/cdxbYNw/3JZPZS6lelv1CyJbMnoxgH/z6M6iqwrXlOhYKuOcAG9gbMMqWMpNJRqxYa845YHGn
67eDKHucoVHwAdndJGibnxyxHAsdTlsZ1elOL5dib1rqeozpN40c7Ue9cPB8BBdI3lJigmaHPGF6
aGUcfOf/nH4LTX+126zY4eVQu9yj7/T7q2Qu38K7b8l0SPlYsnmZxrjL+v6D5GGgaVNlhHruJKfV
t5NiaS+9QRIc1yJldZm7gpi9fD5MhMGSb89yCVyKUyTk4uU8Pus9Q76GELtm1G+KdrjMpHtPNAgo
pE58rmjtAqDgUOrppdr9/t3/ukwhV0BNQlGss3i8f3B7ICAgm+N6p/k25k8aTZbTPeWKuvStLCmi
8oOe/Zt46sfrhfQdAbzFfJN+t8Wz+vP1SgycbE3OysgZB1+R6Dx859Tyb4fy9u3r7ekODHS3aOkz
PeiXftDQLcnWkDA2jWzyxcFDD3npev3+erxTmSHb5M0h3LB43pbx0fL3P3yZrvKzTCNNYZcuU9+u
4T2QeslxkO+pWK7Kv3655RFnZGUZzJLez1qbXDigFup8NzrLXeuVF0rzWJFa7h1InR/uEO/vVczK
5PWge16GrohT3t2rSTPQdmrSZJckiXMRkH3DWth44WQHW3oOxBuM+UTDryIxAxKws0+dMdobhlad
bdAen0a7DK4zzALkO1xhYJ820u3clT0SejzyjIZss+2p8AWJekRUojOsUrK4iAyOhpI219xV2zbl
l6dD4y5NzBvsVEvuaWVs66yVoVYDPUPsLPZlwDK3hnI/hjZ4orVuJcNhisYtpancNLG00T/F1pGm
vsbROr9qkUatHeaCO88kOsOGxwifVMtI88njq8p0sAEP2rDEBfphn/AXial9NZbJsDHK/kYNPkbB
IspCD4rSZVQPA/WjY1IaQlMjhyaiA5iX1hGlgsNAMA+y0C1lta2EnR77rBlGWu4VplT48aQISH8f
pLwHTURkG2h3orOv4iQ1iY4Fzue7kMZybTa+9GNg7TpEXR88aNayz/38oPmWwUgOEQwCNbb/n+/l
IJZNoBWBv6WV7i8BzLQxC8YHVavT4uS4nJmlfiWkrNBQjjbxGsrekCDBF1jndug3nctBFhngyms8
EhmL5FthZkQhMyZHSz26bPSDvQHRlIXo6+mIVk215TRpA+fiavvWrN2rerQvguXXZ3V31SXmPR5C
Qksml5GC0xNG15TV3sxa/4MyYLmVf/r0jOzenmDmqSw0+rtbnZXTcCyZ+9B25l2TqJVOS+73T+/7
xZMRMzU7o2ZM+y5elXcXmDOiQzZs7NM5zkRYE1m4HhrcG7mYmQpAR+TaaO4HL/q+KOBFWTuRN3PU
WpaNdytUrPlkOSbkf8vakxu6IM1azLqk/5IbdI7p7WhQxg81Ae44YfN2//vP/Ett7aHARXCD5YgS
23LeV5lKlgUCy9rbYv7RaNBmLd82QNssW14wcoKDIIl8x2p3r1esbNCghoffv4e3UejP3y3vgbOS
aTs+ApVFKfTjKs1j03hmo7lbIvexGijZ7nHhNus519t51QxpgPZSb5+JOolg53n2uZ6QH1Sd6d9p
uTeHCZF/63a0s21fzv6T3ppcStlS3SViW+ZJczsSsndwGo+P0yXehZS2u2R8y0fSQGPCaypCJ8eg
uyYtRBBGrBUfFF+O+f7+pYDlCOFasJ8DnGTvij/gO64t2UK3PU/VxWihkdRFjElwqIfj24cIoA1e
62PsXbQJf0EHKloHsz6HxP5m65kSLLSgHK6tJIr3ATHwhKhjovQZ7B3I3/pOYHu71waXWaI/zGEa
WzeEPlobQbDRcZ7hWRTShRjszMBUJm+gvdluNAdt4qKz35CTNDPqqZdma6VtS4ETqYkgd4hkwvor
2/PET26FO9BrT+JbpZEd6EZjca1m8Tg3mcUi1B+dEbf5DAxjhclpuCRWsnvS6url97fMe3SMj+3A
4GjEcN0jXQNV98+3jAiCKJ0ZWG3jvGlZ1TTcm9lwkcbjHeavaG31NsadDm136qpobXZ8zMwR/j4H
cLnS0iIDdcQDXgQ8Zhm+1BMgVv1Zqgxi6hzMJ34L1EDyQ2kN2tV+6sp+xUV3d+Cmvs2ZCE5RFulr
HdAYJ+vW3kqTJKayMZu15taPPbH122HS7ktYFWFOIMcH68Yvlc1yIMIUgXmIh+eXykZNaULHhQsw
FM535F3+9fKFA/fI1kg0hw+cGN4vyy+8Csdi3oYu2iQ9912VV/Zeaep9xzLBcCjE2RI8MSZLTmKu
jDVRHdOWPNfsnLhdcjKBoqzolUkO4sZMfJikDIVnuKY38mkIoosxdi8jEm23BjMLAJCKDKJQKm7O
IWOAz78l28SFeR1wcZuMNdAcuSWpPb/XLYEUZs1o0pDz8GrUdbvvLb5IwcnmImt1wqTBdG0TBD4P
41A0t7Qvo9Awk+FGEFq8tk26zrlNQoTlznITa9TnjKYCkrLdmw4d1T7IFbf/DOqndCvvokHOdjnq
rC2tyPNtu7wd+j/FUk0OD46KEUcPrJVw3vxy7Zge4Rjwhp4lYaRnE+wyWbcVtLkIEAOSDJpzSVJr
26CBDtwidd5KLuQq8Qx3k9DBp4ySJv/y98/LP9wt3CSB9aauWZb6nx+X1nWLvAQdTPYwI4bM4fo1
wmGFre069Jw6++AU9d4Rw/Np6KiIUE472GlRh/78glnaKZfP4WyNgdISoJD1xZyA5lBSsUC1BG4R
W+t3u24kP9HSSoJnZpmQxdb5GMlTEWYJLNgS/NJDGi9TqJRNIZ8JCVn5TqZtzVGwbLpc/IYZfqg3
rGC4PLO1kfrZutd9Y6MwypIYQxCqad+Ng/UEMxdqSODdRUn6wkmc1DzaaHCVNW8fM1siOCL1rztO
O5jcCUwPhoJJdZWIsCTXa+cyO9jZdCa39E9ZhgdekrxKa/Nvvyp6PUiTKLE4qDvvT+mkFCARmWtn
W5R4yAfB6zE/JegyS/090E/5wesZvxaWHNscDNYGB16aW0uO0o/br8+cU5pxbG8ZaFmbVCERAEru
XqQlyv5q1pPTFNjpJm5dPJ19s29avhA3l9YGxB3gnZH0b3v0ovXEyXkd9GxU+sBTgn2koTttdDsh
+SipWze3Zcty7VTL5u5EDTtPWlw7Vf2sli8qrpxowdjw243imUE2IQcu8oAMliakA8u4J2eiPcyu
f1kMSb5FOfFd1jg05tH5DugEtyzvXdO7aav8aD4ZLreZ0U80Vurmvp1ZJgyNlf9taxU5pVbjx8kT
o0VrE5Qor6DSWAwLWIgCUCe7hKf3VCeFfho7u4PBsuymZY4qSFCXEEXJVlvC0UYUT8y1ydLblL36
Ws3cQfnAEjFLbtC8aUBJjdTsQGdE2OZCPqZgDbdcN2tTNLwh4XkYlCv2+kAD5TArOf31twVLRap6
UEWexmm+ZkSArJ/kuIke80otu26WmO3BTtHrN9Q8jAlH6oFumrmIU3tIOt2/NCSd3J4Eu0PQxf4e
9kV/CVqc7ymmgqiioAP1iAoI8Q+xiThmz8R109bvyO8hx47FjdSUM2HRM3HnxD30hAjjSo2Cg1kC
GQoK+GzF7D64yvtWItxY54VtHljYhgvEldaGxZ+72FH+DrA1JUtKGf22UgYulw/JAa+g8ZwJgJ7r
hATHdRJYHYd2vo7fP13vy21UeagtoQ/Rr+CE8L5BYpH+g3gl6ndEq/qbQip/I2P+ZBT1/dQ2Sz6R
NhIU30B+jIfyg2r7/S66vLpJM9cMfBq7/PnnJ62kX2oRI9vtpM8jlCMPWxPy2H6w+L4/x7y9io1x
hzbWP8iJmc1xXGMyCRMmtdf93CHmyKYvmmrPbVB8Vl2RfvCKxj99MBIVOJTikEEr/O6DyQqn6YSB
ahenWXuKOuS3aWc3BwYMCMNG/z5hGLcSOlo8042/llOhdsNEfPgUE8NdDOnL/C8Nhov+cnElYN7h
wIik1Pn5WmPqbtJAF7TP8+xLLRz1+ucoPc+YGBeTPP/+xvqlD8Yr0I3ApWqYGKZo8/78er3J2TGq
8pZQEO/cmGYQVppTbQAUpZh/GOcZg/tsF9mD0AnQ172HJsU4M9CaIN/4pfNHlgsnnT8o3N67mLkM
jhMsVdty5xkkRf/8tmB+CBUTrLqjAYPqq2AU70qmCD2nuVUPyYWEMZpGZfsJbDK8nZqvSEtIzE21
+sloJmRuTIVXhTAh1Nb0rWm2nUejawhVz7657Z5UtSmcbQaanUcCgXVjMjElhQWwddxnZD/Hm8RD
9+XNJLN0FWL6xWaRkxO8MnXWPhtg47oloXRdcEJcFVFVQvvQSi5Ny0APn8LbmCyb9eaDM9k/tHoX
XwpZ25ZLsp/7XncfGMOEO1pnsrA0U+hMx2uvi4dVMZao7DxJmH9ipQiRYEB2w6C/fcyeh9YuSLNT
Pq09YOfDn4MFoffaxtHRnA/LFH5e4AJtGc+XCJxwSvroKuPywyHRW6zBj2dnpiOOT2+T7p1Lu1p/
V2ihjGKE0zC6pn3BTgm2h2xcMuArr3nqTULfE7e8wNzWbIwMvoxWpFva0uKD+nJ5mN6/C4y8nMfw
AdEBfXeXlRkg84FYC2B/UE5GLozJnZBWNJt+/5j94zQIU08AlIvMR+/9SoOmOqKuZBoUVWgMM6ao
hmIYJL2u+l7MLXopD41bumhVJel55Ak2vJk+UGsolXE40v3F2Ps1HVGvc6ahu4OghOtLxs+iQKmQ
AqGWvWgsPBRWgagPmov2wSb0T18adgByI8looeX43ipToYMxgbiLXdKWRmgWdsrePQkIEwI0DAEa
G2vsXxb1hcoRs/Uy+a5K/4MV6/2ZgDsHkxXuBDpQNF7e3/2F2beeMAyx0+361QqUXHMZeLGiAT+o
Pno189chrufRvyQPk0JN995jD63aIJ3ANQVuCMyNuahVuJgc5taEvGjEDnJQuvNzR+PcJNzwqpzr
p5owpkuYW2iM9Pir8A11WeD13w+U4hzicnQ+JY1PeK4MWazxg9CaX/dR3rHDmYv549Ije3doapzJ
K1vwpDtPI+WrbmHOawS6b3odNQbCWD0c9OKDLu8/yAd4Ne4I3No6y/b7J6mgdBhradY72gvcwrVl
I+uZzIustqd9UnaoM2PC7o28JxAscU+c+W6cRYFIL0Db0L/RwxS4/C5Cdh52+dAiq7SMI0ItYyuZ
XgmoWwyOEfEskyEAbWhzF4VVZTDkMmm+bjuPMalIHdSfi5jbNvv0JkefsS5rK9nDNAGwRBrTOo2s
h0KaM0QALAKCYnsF/V1sE2+RBkQjE8LF78BxCrAfqqs3pXRd2PoKBf+3RVfjph0vN+nonaMvljZN
5O6143aeuQ3flo3/347O/6TQW5MUK5bZ/z4T67p/wRz+2jTqR//mXz/2p3vTx6MJj5NuOgE+Hn00
Wt7ja9v93/+zAKKXaZ7j0AlnfVj+5m/3Jh5NmyqWSo8th5Eyxd5fobeG/gdhMSwqFm4tJs34Lf8F
IPpdrU63FNs1fWFa1HSfWPB/Ll0cESi9Fz0nOt/5HMEKa/0RZVXce2CcB8bGcgEHBd6FqKxvP1yp
6z93rh99m+/Wxl9eeql3f5gbmpnh5TSf6QHYpEzGSZvDupvJ1Yu+jtLwP9rUlk/yw/ZpL8EMtLUI
JUPfYJsmF/vHl8uigXOuXSmyDoC5xXKJ1cs8ABG+mW9VK544p2U7vmnatAWBh4E3eOucchoAaf9E
v1aSzhs/ZmV+rTrv0skmGqCFgx4w+iRlRMNLdinlW3YyAOl8tJu9r6N4++z9gBHZ91ku6SL8/PbN
pmw9d5A2kZwd0i7Lgh9ad1qzkoOtqABnh1gxtGhElU7XQZ+ldwwWrswJl8ibHlPv5VM+u2i4fP0z
3daLxLJ3Zp1/jb3BQVibHjq5SNCXVeRNulctMeDxSB+7TgjIYYJ1iKWp32uVbjdw5Jo9BL9QDfHK
I7621tcZgLSBuFPbyfaxGr+2GODzkXDTvsRqMnTrOM1v4GLcikKRJvOiGhgbzIi/kPI37zwFmaJD
eHVZI/sGUyvyQ+D3/YEMH4SZ7UIF9fkwU2U92o1h7UDMxvdurt9U1FvYjXhlSw7FhRlP6jkrkVvW
QTaR09bh1YAEvrJlpXsocoNmEfymV6pBvmYXo9zrXh5vYQROIbjp4GiD/Ljw/XwmPDVrr8chsskR
b6tj19b+F8bgHl2UtL7yIS+s+kBAia5c98uURwSmjon5VTi0TQW2kONgnEYzGc/IoGGg64vgObPy
euu45nysel5Cd+mXDsxytcoTL2mavaRx7R5GwogRG8txS+PvBoMS0dEqOUZ58Zk496OEFwDIyCSc
leziVjV7o+UHRBal+7FkHluUrbw0aM1Qn2ER4Pv+/cP73niJPRWPKqsHf6Bry5D85/sxiGtDik4Z
m74oKqC22BYQyskuydeVH4sdQgHrPk3N6WJOeu1LEjmGXAkfEXeUyvqCmfPDhDJxHqLqNPa9/zpV
vrqzcr3ANhy1JFa3+m1i1fmnVvb9pTdF+vf/3f3qPzXoEcnEcoL53aZWZc9ff97Q3n7kr4xH9w/m
IWxcJrHsi1eZhf2vDc36gxUKTRtZZh6byhJU8DdeyfzDMYhe5ExBNtBbjN/fIe4BuyANDX4QEQkC
QPNf7WdvEWU/rvPsp9hqGaAw6eR/S5jkj+t8HMe5m1Zmtev7od03FHHPVeqCk8cBeG0VWnsapa7C
QrPrE966hBivKj40E5jIQGfQ0tOCePQr5bwEDdpPaXvaFn+8zXwkm04IXRLyuOitNY4THe0STmo8
zc9ksl7X8HAtgn7xaJUnTSvskKfYW3nkwC42mbMFCXk9zOmjWdsvkd3T3gb5mbdC7kwgt/PK0sn7
kIK9F38bYd+ZZzwUTsoRRRIOdbRmu7okdna+qgyv/NbnLLpMSdyvKjWTPa83XrGd07e3tZhnzbXj
RxMhOriRQaxtRUgJXbn8i1P2BeoyXhXvXVzSYy3Ey6Bbw8GWdfyJNsV40KraCslqGUJZlQx18vo5
V0l3zAxVgqzzpyvk4j7AJWdC89vWBlEBCI2uE6gyey13q1Mdj/2tKltnWrsVaGTY0eaDWpLI6Xfc
pZkVn9vEJomYBMcdwKNr066Ghw6z2assUmxD7mjflLo+rmpUWNepL6311MDlKZeMZ8bp5iEw1SO5
wPI6cVKDpUM6NFoiyO1llF4AwK4ex2jSdylggdXUxmnIrYETU2bPoxTpOUl8gtuhd6JJrEdvuGO1
L8+eSF4jDKwMg+Gkt70rn9yU6aZmK/GN/IXvKlP+HHrB9CkxxT5PHMKuOLCkHPNuBnBOG4Yj+TX8
+eDJdidxYShhn6yyWdgXc0FaMI6QNiezedVmhESoytLO1Uy27Ypmm/NNOD0nfPwfh3ZCgcFcfTwC
HI7OY1HJPSt5ue4Q1i0yOPNSKu8VobBhPkEk1zckngZ3rVbWx8JBDoZHy4MQlUHbmWMFuLHURLXk
sUPxi906PwfJjKNIm9WDORfGVVX0DUyZWn4y2lmdi8VnE+uDfqFMOYSxLBnIeMOIeYkvCE6WCQt1
XAw6SS3avZ5EVthXQ7cqNPc7AWo+zGOv2zCzDbZuByWeQPLp0FG0ncmPfYgJiwgD1OZbwg/9LXuY
dx/k2rAFNF08u6SB07ROcd87ABVh9pJdnTUo+uSs1HauNMhCqq/XmtJl6OLg3Ngzk84YaiYzxVrt
Tdl7pA/QCCxn76oi+aG0IDaQbCAuIz+y8df5TJVR6qhJ7GZaUoLsqSaLcNAquKNm/dVJ1M6wi/QU
OxOnr17PbwTI462AEbPLW1xhRm5vXQMIhAnpm7ws3f+ck9wwkKOF3cRI5XjrVuKz7RI3MccbZ24v
2sr7lg2Vez2TxbQXGgxyUq8jFp/lNwJvtxgujwUKlduxtW99MEPM6HAhU2Squxiz/soasUFFRGWt
p7R8sZz63GCc3ridSTh+72q3NVRXeNcjvBhUvLuGTuAVQgZsMaoyTnoWd0e84Pam74T32pGMtnVr
17pseouHiTJ6E6VecEcLmqs62RjAVDAxSB3kunZIquM+rjY0CjgpZLOYPsUEixwsLyMXNKfCoRCv
j5PHGdjjbLwb6kwdwNZM8cqgjju0czxzdI7maz9GfBp76M0jK/ZWKlJY1xq+bZU7CXOrKuDcm2AX
CmSx0SIPa7zqqVp7unW476yvgqg1yb+u1UXX6AZ+jW46gsiJPqlKm9dDnYuLLhiHoy6n6ohDh+ke
xsCvo1N1Jyo1HV9Grt/ykBN9liZeRFtyMYRP5mg9uH9iSRdCaf4GK43sxD+3qIlAOqXw7LMhI241
cuOXKSgfrFHKjaCJoRWGIgYWKYhde3QzKofAce2mb0esFnxyaMfJkFbr5o2oSiRg9tQsmNWyYKqa
KYBAdU3SI2EGgVpl9C82VpNgol1IrR7kq3W70Fu7ytGvW6/Y5HpPFEuMVR+mPM1J76LPHJjPFtgP
nOKnbGb0TXjCXTUP08l5A8M6ld3dJRoE5bIfX/DF5biPYiOMouEyqdKbzHLtMM+0aTv7QwN0RLe3
HQGKO9B1Ymc5rOAMq8A9Rwi2kAMNr0Hc3aAQeshc0QUr+FMuhCyhnkTGskEHt8ycPbIZe93OjLp0
sG9AgJsdeF1sWAsoN6WCv9XdYjjx29eFP+yjIf7c5az6RXpvYSY3y5h8LIC7ZRGXm7bDkOQsOF56
sgn+NvBAdLLsA0wfuY745J+cBeXbWhnBXtLPD+wSe6Zt4i6GobdTkoD5tTEsIOByYQJPCx1YLpxg
D2r7qYYk/loGUDK4c5dtELA78320mBzYsaKC6WrdlGRW5LWu3tMHHs5Axk79gik2yphjTEJ6Ck/K
GuR3N64CmdI3ijIW1cnQj2Ad49VotRfWpNYlpfCCfjYwMFm7GjJywwB71cnMEgS5lXlozN2hIRV2
mnzBvM+PV/yrV6NVgbN1mYjMsB3N5s4CeHUh/FdvssbvqaeiM3gLHwykY56cbqE2D28E57oeu+eZ
bQgTpe6HYuE9G2/oZ+UyuQ3R+czIaoBE52+86EDljCvGIpVoPvUuVAgbLhl2JaHTlY0DF0bpjyw9
WShFNO1aWRHKYKpxp5uEMsx+gXx0RBWhjMRFTpZMQNPUXO5cAFZJaCXtvUg0NmnpEzgP5GwFZupR
EdWASIUSJdbFayGm6V6UXkFcg4fEyy7YvS3QDTfgKh7RWl3X1QCSuUrOUBa3bu8Thm/1T4xRHhqO
byurylHLO0G9JStWbdn2QOe+Yb3VQvjOFtZ3TVkRO/m3LLF3Vh3v5zY9dam3HztmwuNoc9KZ7RLQ
Zk4uwgb2GZc929SZU28NXe5rp79Wmn6b68k3NrTHsRleWsfeSWKDznB65DbGCLJ2M5wRDjZ89l2q
sCghisTF/uHO6lK0Nl7RlnBtS9nyTDDrtnCiOMF+6rUYrez+HC/MUE9ICEAaSTxhxsTinuXXv1Bv
VCuw4vaGEr46GAZVp52c9TpPT9qC2CaXwNpLevg3VHHqrs5wR+Etda4NDO5Omb1ApWG/meweko7e
rWXRX7pZWx9JhtBWrePAVwMqE+rCCo5YWrsQkfa0t6BXEhCkPWfKFXtF8svF6MMvniLp4mMDfET8
0hTWMxLqdoyMa8pvefS9wdyDi4yhyGSnUpvkZ7iQ3iOR0fRJhzSBBK3w43td59820hdXAVbm3ZjV
z36Bj80JGkCC7D6ryXMPUgPI10psYG7zLIfaCVMTW7UqodJ1eXaMdEP75KSl/1SVo7ZJZaI9VHYT
lu5ygndUypCUS/eKC7+ESW24Nwga4/WUVWBC8Iy2RxduMZnvGO1Q+O4xmrhc1DK+iGJNXHs+m1Rc
F0QZV/0nwrnlhQPE5XOd1kaY48rzVwhoNBYeCxsxvtetEUk4fFkarRNVRmsMVdrW9XJMNFAndmLo
o4dKJfJGj00/lImMbq1GWGc3jQXekWK8JfWm+tTEDQGB5UjmiOOoW1Mraf6mXfFSlwaW09StvgdC
RLtpFPbal1TQwsvsCxxJM9NQrSqfUzNNLjCnZc7KGH3zVOsqvYtjqryV5sr0sQXZzFJLrxsIeXw2
mCHuYqvUz4ZHw6kfYmKSkrY9RHNp0Eup4i+VDSw5IvsIYfdYvtiyD86aLxx4L4a26jt00C5h6p+D
Vsa3ucyKu5p0y+OIHYstz0gHLj1WRMFJYMMTw+yyXTbXKrlpM3s7Y0+nYGvbxx7Q0V5rp/HsEcGy
dkeJ6L7t2hORGd5mjqLXEZnBG1HP3VaFonSbrGhLH8z/bEyNdaLNb92OM8LqqTPkCa8d+pvCdfaq
c4BAOmxvM6aYV9FFZhhwADwwZIecE6fpGQxpuscfRUFuV/JYk5HHroErgOR43wD2fZ1rI6ChmMrc
TwPmA5oBZojR7dmcm6tST0ymDoyCB68DAzTntA+FGRw62pgXztjk3/mgEruy8E4Qa2m6FV0drcZC
fXei+VtX5mDF9CZGlufHIWNkYIQBJn97QF5bFlV0ipL4POQ5laMRXJpC4SLyHdygpN98SrVMheNc
fMa2DtMyzrxLQVBR6czZtsI0s67Ndjwth/wEfdarHMkl80sYi2CANlGTBKFQMntMMARg0ZuMOEx4
5jDsut0K9GEV9n1jXNiUYGtpmtVDTAEfcZYbHmOk9/jk9btMxdHWjrYoV3ZGTkQU08ObbHRDLx5Z
XBQlua5vIRqrs4pmue1izLWWmq4yu/3K7TmtMlAH575GiQtatA1lJz3O3K69a2aasLBhKgiuFjcq
nhy0hJl71RfJ5znRzzHr54bEJiY50k9RExL8gg7MxEYMTtAnKBhnVtrcDKJIQz1p5X5og3mR8sIR
ddrsaAyiovda+lc9HoBdO3uSJOz4cvAspu5Uo/ExnXpjXBV0z8IEH74JOSxqI6CL5ieAs+sJJpUt
C0zSRV3E61oAKKPw3RPBk/ugnvp4GInsy3zkeNo03LVOVn0uI5OHxwKJ+62JqlkjL8Kb4EwkkhEP
yTk3ZWNot5PtlF15aOyBsACwTt1q5os/12VenbMuM76wAzZn5Bscc5OGN57lWIXQbk0x6q3gqbfm
6NE0ensjB84tqy5VnE/LalKHCi3gzi2DbkcYoHvLSDU/qs7tD46qnVtrsu1dP5jNN3I6Aj10QVt/
JuKi+zaV5Qz3UfAwDiyeXBrUvSTfHjre5B7HuloNrk2YTN12S7qD/cRZenwc+rS86+Ron3OPgV1i
VDViJshQFt/pjVmavJnZ7x5jc3wVRWZuOAmlx0QfjCuoyXhMpohBmWUN9A0coKttpRlX7LaAkGzi
Gqg+ypVS2oWWQctGUUU4NIUFEY4SzEzBAG1lpg49njnjsSW6yLvziklDyWaOFNx1eamX+sZswIPq
scOKNcTp3iWC6Rg06O+CDsWTmz83YrycVaqtsjF9IVORgD3ZQAFurDUYbwk4bvrUcvjxeYYZ8KpL
ZulfgGVrx5RM35v/kb7nf1DyqkXzkMHyf9/RvEuR/ZU/djT/+pG/RnT+HwGCIrqFKHlsMphpZv/Z
0fT9PxZojanTuyRmkP/+N5XS/wMN0oKVIDYfeYFHR/Xvhqb3B0luHPUtBPR/jvX+xYDO+HlCBxoC
+iWTQ7L0aLX6tvNO9hFZiV6NlWnu7SGBwdqQFRLX6aUN8fzoTWCfEhLbgD219WYU8fSQLvmGhFkE
K6lDWDQCFD6lOfjUtC0nPE78t1XZT4daE91l6U3JB4O2pb/6//qvv77fZQ73w1gPJLbbpb4ycHIV
IzpjWn7CpANHtDBVI6oY+kH6JSyGaPfDV/oP88Q/hYW/e+l3E0U6nqWgQlLIClvCbgjgP+csbNtZ
TvUG/wIi1qCg/jAaup6mczUN6FZcGZQhanwmYxxq9mquHOjlY7mqA0nztkmuaDUzhhJcPdeargor
ii8jIiPWqVfX8DgqfY/s9VaAmG+K9CGHKsdmIzVGNoJz7FOeagrpqhzldZ2UrGHYHEiX1uOLvCWy
Ii+mdIP0qzyWgV5fOn2QXjbVPH5OSOwKDQ3vdWoU5kaVbIENETd69U0NiX5g7LLD76jBI0hoz42G
/mCP9XTwBoKmC4ucmGiK023m9d+yJmhJva7N/gnRgb5LKhTPDGy8VRbLFE+JUxOhmD04bnTVq/FG
ZoIcuzEcC+3JbqvgRCZoeVRZ8KmdTW1H/MqpUbYeqsRFNTHHl3AxKV5o5YS+yhrimtKdNYJXG3zv
uSvZnzlikDoXZEfqNG1lDupq0hNn28q8Q+tBXJCWWN1RDAs0sqfWiiBP19FsbaeGOKS4vi/s6RjN
io5kI8KB85OpsWdm8ugai4GGoKUtc90pFHHZbtPZHHY0UfDmjUKu2LfykBj4esMHS1ZtKjp8Sq7+
ZYybeOPGI3BVx+gUzaH0hnRM68hTQ85Ff4oQaq9s36QrmUz3E17IG6RDHYglJBbCJa3HHgWtT3By
1TRu0oZQhCbgO0nqOrkKerS1g0VUIec2BreZsWl9Nzr4lavvujSJDrYt/LVvArKX9OzWRLmQEtKD
EB/IHL3nQAStOd5oi6+SXNzDbDVg45O0IPmbu3lyLBTOQkNk6GPctvJencY40WkLdulOH8qvtlfd
d3m3bpAv7iR7fEAwGeb5sHV7tIEF19IZbWfl5gP+1G5coziHvIgbdF0g/zGKXlBQEZ48BM7e4dvE
WxDtXOexqgh+Q8DlrxIH7rlV9BkSIc1fR0XGjFZy4PNIlJWcUtBc6yctxjPqjtMYTsSyrmrReSdV
i/wuswx8CZ7H+cS+W7qESHYnbV2qhAi2PjtjmIXMknCU6Oq+W3cZSkilmTuSkXaOSdVmu/Ftb9Kf
pd1DozY/yNK/TUHZrqSa7rspPTmCbJwuOQ/SEBzR55Bm/2ZqH+dCXnnSaNceHMkkEf6DKfN0i75q
U+n9c54imXbj5rLJQfWV1X2rNRuTlD+ZlN90o9p0jAjCwiNMT5podWiongPlJjvyDlfpf7F3Xrty
I9m2/ZX+ARboDXBxH5JpmGZ7q/1CbCd6Gwy6rz+DkvqUtEsldb1c4AINNBooSCmmISNWrDXnmGlz
lVDFEpV1MTrRIQ1Lnb50o+ircJqcbRTaaEMroxIvGhoQvvdSvRnFtAWwqF8rOJy3YTKoPNv9+Noz
0wZK19pED46G9xznCf/Nx8KTJkjWzqHQ+AxRIfE0db6lh0UmVixJGGmMEphYUu51AgrpYEPzb4F5
XLmhTuuiz+DykNsR5LCmDgbrIkWvelcwtvVZ/YbjpA7ytvVcFouOTpgRKepuwI0eEBJEW3ooHfWk
OaO69+BkXjdhIS8HadRBUunOKhzwyuVpFTPz4sjb5WCo7Ca8qKfp0OrGtLHs7HYq0+6QhR37Q2be
y2mON23tZNA4Iw2eHkIKSNLtuU6eq6+69Io6M88I3YEtlGYIFDzYgvtoKYFTpVV3CgezjaPSl/Eq
YT0WVFBOOLPepaaPazENygHnLVCZOWgHMmsUrfrsRGWgdkm3s2yo9woHpgC+wieDzvzGTMIrJzFo
q8ehsh05acJOjUmBVlJtX9Rpec4Z7frX+9gyOf+wizFF1Ym6RspHEfFB5KwpJmieTGgBrourKins
AOknML/YOv76Qob+kyshPTINawntYzT741ZNTuiQlmLm0N4XBPKS+aWgaSHNGv8enevWoV/UaNlN
N9ddkJUK7ajlMQb2ozJECJujN3ToEkTFiCxtrxB7eGsGVkuMiFaW55Yzk8yuqQnpv3kUJEjWA30c
BZzCiRWoVA9to7oB54jPtL8IOEBfgbuvuOJ9KJuoy59//Xl/9sV+/3E/SGhSM88RvFhaoFgivBbt
aICvdcWaXuPs//pSP2qbvhRBLmZjDFr8n8kM9sdvVsPPXnTZqAWJdD53Ts6QwjKfMN2V69aqH399
sb/EGvIL/nC1RWT5XcmlJBycxyrVA8zll7O0jAejiOU+HaI3LeF419hZd4nzNT64nT4HcFVJPoGj
sHLtqDvzUhmk/JJrwTOAcHzcpkLCyg9ZWaIR8U6S8BNm1gIF61JrrU9VeammYO9qdL9+Pmr8a7Sx
VoSWn8alImiW2sCkSPj15/zgo/76rX7/ZHwohQlzK2MVgEHQR9IKzNB712aBlHxJCCfT/MXWabKN
6D1X3lIpwOmr1r9+Cz/KVb+8Ayp+zUbz4rr8tMsT9d03DRjHVhX2kcBuLMYrS9RpYegQbzxbIU5a
IQ5cNnn2m7vpZx/8h8t+qKn1rmJxA5AcKKbF09labw6hB+uhJYk6gVF9KCeYaEwlL/OlynEG7Ci/
/uA/fQssSouFzV3MHh/WilzF6FQXiRYYSY4PnC0xscQZaZ6hHwLOxrxgXzCWo9407CdW/Wb76zfw
kyfK+/76Hx5eOQAt1crIDLpcPhkiGc+7MjQORWPzbCnRb+RNy0nhwxrMJ8XY44AYI3nxw6eNhwQe
I0a4wDJEetKGbFglIuw2v/5MP1mQfrjKh88kiCvAWVyZQdFx8B/4gPQnzE1HR/o3P9/PrrR8FFV3
LU6rf1mPag948WyrwRwOw2pwtYccuyP7zG8+0U9vk+8v9GEp4vwhO7SBJk8no+Vk6C5SyAw7EqTD
FR474yaLQIit4NfFF81SKOt1V//Gj/OTI7OJQQKJJ6YNWMwfYyrDeBwaB+l0IJ20DmamMLe1bmr7
JBmNoDbGu6r2snXUM3NOejwIDXklvtPkpMgVyrPiJNmmRtzYLNVFecyi4sFuDQZkiX6PBKH6zYHZ
+OvNhs8c3jJui+UdWx9uA0WDl1rMLW+N7EGER9gtYhUx/Jyj71Hms9Gzxw3qg4Asc9wwQ1KvOITi
WRwzynerzDd9wYre9uWeMjXcpAwcChAMcOWYRHOI+FzXQ7RXm4ISjomwhmZmlTBJW/WTS89KSbpN
PVfUVnUIEDd/1xN4dNPQYBKywd0IIb6WOP/PpOL/v0rvSHyweTT/vlF1+1wk+b/On9/kD82qry/7
1qxS/4ASYDikHRBpBz6Otemb/M7+Ax0d0Q6gmFw6U9+1q0gDArTlkbRJyjB714LO+NauosPlLIpi
RNHEpDKksP+R/u6HhRNOEl4IgvYMFk1v4UF92KLbxnClPdrthiHVpUZdArCneYI0Evl4EyjxsoMp
xplbOftd4wlt/oeLuzz1Nk48vhMcgnzQH3fnBbIIZrTON1quzEHYoXZWunjyWwr31SJGWs20iE+J
6OOdrNXk1FWa+gpPONp49RgXmxhnDJP6mRSC3qLjPc6jdSzbGYOelRiHBnom+63wzoyEtBvZToTw
hDbiqiBUaxQbtXNFbWxlZ3UBj7Wx7VsjNkjhYXBx3jtzVdOUGrQLs2KGtpa2OIuSIkM0zgm9srp5
m9tG3TFqE8a5Y0ICYqYsJnRJxnxFjqJ+Aqyr3DqziabOrbyLwYgYBOM5OGPGBCpKUaY7TPx07Z0w
X2lkIazAqcsdw3nr6BH6sLNYAvfzEpOHmE5RkpXuxEoWmE6DU4ssBGBxSiLR/zVWZRybUCGOxiSl
Fc+ph39KCe3MrxiBPSGgSg0/02v9GocCxhXBSIBJkcK3JujATX0qTh1inmAADFtcoTTs34twUj+V
poBoqVpKOQG1KHkpzf/hcYjIbVkp7lDcEN7xIBvF2vQhwkFP745uaR69sqyDKMXn3bdusksb5cmW
qnemkt5ir3M5NqtcCokOP0tlcrRTYyT7uRjHcwkgnR8ry469Oxa7PCb2TncjTpRp41ankjnlHuFi
ERh9PNxGRpXuvHBA00yE8VYI0hVmyc8ttEx9zmndbJB0CbgxTjHuMsW7KOjtnbwsWRxXbX1mkO/G
+Zd+F2JwvJyKcAMA/Olm6UFb67GT2mlKoI/6hVU4sDeGsEZSxiA+b0GX0v4xOdECcUfhB3rEhBFj
d2QN2JHmPiyWibN6QdCOkXV0IQFDTeI+76Ik9xsUuWcGGMbbnqwjRP2yW1NViI2hfskf8Cj5IcZw
guPYcwvHOYesbrXZDQHOnrbuEdZqeC7hxMXrrGo0ibQzGZ5SVxoaUBrkbXzFKoDCTPQkncbaYJEK
OM8FE6lBN/stnYP53C0d46U0w+5aNcokXjkpCTzTou4eAHS8zxE6FWcQ3l3XCZ3ibZGHp4tQPJGF
eWugVdPWYzU2zrkJYRVFx9iTDxr2FiAzTVGY5nsLUGdQkyhajbimmCFl0fBSw2uRSI90WpKt1mpP
rium3exYE2EHmstuPtvpixjb/HIoMCg3kcxvBSkkQVk1e1EmVuDmw+cZvh8yvHHYZqVhfI7glb/B
3k+DKbKSsyaT8X4GEL/WQrgsfJ1Gj5wxBrxuwbtcy1Hr7uxB917T0Aj3yhfEipUrfimGISaduLAC
sjjSZp0ghjubtTbeTFCWH4jkZCApBw2xxmw9Y3ktt3IgukW3NVKJGQFcl5AeGZR72jOWV/tSkzMp
9Vg1V9PoirswhaeY90I9dYR0P8ap1dxXqWHcYRM097EYCLqopy5cW1mfDb6U2bCrhcgZk5ZQC7Ca
JVr7mid6GR1jA0ABodO5a97pCBiGjcUrH9uZmJN0ij+HIdb7wMQ6NG80msdzoIOswcCbgNWv7Are
WWwQhGbNBHulsmU2GalNGa2sEcKdYMRIXnjaJ8/caeO0KsN4YkFyvASfYcJqDD+QuXaMkC/dOvVA
6KJhyGIjncbxTh0w7MNsTJrYNmZGVKJL7OM+ZOb+ZCmWdynbud83qhM+CENvwZoo/aCsSV9MYH8j
KrOOfaKEz7E9QSkKkQceo8ka7mVaYq4O9TYJ1w29pSsNXYLwNRh6mzBKxucyHetzaPBCP8SF6216
Zfo0DWRaraeIL6bsc+WmpPv1jk6zR+VIU3dw9F5uVCk5l6Iq7VCqUqE9cvMjBkU2x7iVSApYdnTA
8LxIq5nUVTP0NiI3rNHCl5hyCGMeau3TWPfGusdfoW3xY5bmypZN90kpEYlunKw2HwqzVh+bJMIK
38z6ayI73TfMmdzTbm63ZIuJCxBy3psw5uocQaSXouTrVNLkkTXPhL2E1W6KRgTj/LWEcJpmrqBw
OMYtukwbzKHJQ7+qzK4J6PHzBopszhbx3DygSoAqg8Y+S6kxM/AbSI6lyXpBQnJCPFM2ld0qjCxZ
+Jjn5nHrZvStdwh1XY4Ay76Db6u6Z+sJo/WUMrPwK1yhd1nSzceMUfKWnwxRbup2W5OJyQmZGRte
5DHmUvElHyB8YcbJY0Mh/qcqyssmFNKHEKmemKs7iBEn6xKKZhwzu3WMi5Qh9DnaXgTPxF+fiDUb
WE3n+FjQ99zFGJZbpMJ2WvqM5byc8FQjvga3rtlrvDxCWSGaUpcHHdXa3LVk3uBFfkungvtWQtQm
MiTzxOd2Ut0LkPpGheYRCg99XSohr+riR+bPAAPVqrtSsmpndPZ4GQ+adz1nQ3SvdVa6qvTJ8cNW
lUzQYvq1ZllYfux47QIviy+EI3hsdVsx7/Kq6V/7Cfh9nCWtg+k/mkA0xrY6+1iF1RXm5PbMnePT
RIDOAu++KmQjdqZakZDg6PFtP6bDeT/XvDg2m4ysFQWRVpIb5+ao2f1qQM57PXYdYXhmpx7jcEIY
UwAQqPJrCZZppVQzmhfP3iZqVK4pYF/NXrHWg91eZFOkEoMU1qgba67HC+1tHxbOAU1ptZszW/eL
uo630MUH2NNp6V4Ch2X2bgvNKNYZ9kh65XZdHSuUEY/scmggKm4q6iAKoc9FH8/nWPjGfA/2ZL62
9dQmCMZI8PUOPW8IE1mBfkanu805XrbvNJoBI5lu0r1KN26nbQF7IF71bV0HiNJU4lvLXl81bg4z
IS2cyWJptRA1eki1h/1iKOGfxkTRrbJCljemOTVHMXWzhBVtCpeSz2I/rIlgeegQzD3gOck3TgR7
mC10BAaJZIIxIQdCqD9po9qvc505V2YbDvfaTEnpN32SHTCt1IZPXJzHlE6o1V3DeGuE+dXzPBWT
5102op7PM7Xtg7Z0zFvA4V6g6np6YUS2+wgavmUcpMm8Yq6CHWEfjglRfFlh8076xfvpR14OCLix
EIN6GVIwwl1A2rGjp9MNnh0rXlGx66ZfTkw2A3Ws2pNUvFhsJk7xpzgtajqcEZeJUg2SNb+Lyboq
4pYgDNtkEUNzaIlT2wz5cFHCpspJdVJk6edF30OXj5QpvIjU0S3XabQoLmowVTbtfQbIsN3rztpa
U6zf9G3YKrQlnUjdpL2u9wePEC13qyFxP3er3DvI3mHqGRfqSAVMbw5sgYnNGs2toFrT3dt6HvQH
J1btBx7qtD9oJhqwQosxqbHoZCzpmXM31ZD4j8g2kJYTitXQ8h89i8lm4rWUrPVYH+cyV55d4t7H
dajMDgZslTJqMzCvSHxIp6LfdqqNm4LfxGsPMbT/hxwG5D2ZxX2CI66z3b3VcSjPq1aC22yUd1VL
QyYhGv0FlV1lP40DS3HlxumjMZgq+vRM6R74teszU5vT3J8LgzEmi3kQilw/zmaE4MQKu1OBqhPb
RIjIFz04vxNvQvqjbY7ndW/lMbDWKIRjQXlEdIXXWLedqjf1t4TfHwJ+v/f3fugFOTgDdZovNl5U
Tqqa+REqXuqyk3lidptQU/N91UUvZVLeMIR7NLziRrdKNlaHkQFF5pNAcHz13cn5J3qAH9sqXy8P
8JJepYU9S/1IM81CoRfZoMCODxlpKHNNvEKf5L9pSn850f7ZKvx6GbAvnDhVrvOXQMVJzD1RN6bc
fEmqk+CXIZwohuIGZox63s/6utAZfZfxW8n2pOMja4in0Pp8eNTGydpPxKKc7LrorjNcF2fLV+bb
KEvOFQy9j7rOQSHJ7Kj0Jfsi9EzVrsKvzdX/9mNup5rY5ee3IinXiSCx/bX7vrGiIe7BWE2f4Bct
mTapZfv885d9bckQw4wZnzoczc/SkflTP+RpfwC5pSPB4cheJEQ0a/6tIDL/wPhPuwJ/PxMi2ib/
25LRdfRIHng6aJDoiLiH/0lLxrQ/9EXcJSKaeGTIpxgvcX8uf/7d1KIuMzoDpiZpyjIollmnrxSs
MEVf0CXwxkfX9qJVP8Y5VmKCv+aqex91/QGm9CNdQvWa2rrZWM3w1iHJJyOrkJtutOVaUVDzjl1T
3uCTF0eHTI5V5VKtzwDMALOlVzbF13ogWi8ol3C7KKox2GWQfpOJc09lPVZe3aDVn64rU30vapqs
EzjoPLKgdpEgSSiR8mZGxrkBMYUUe3pJUCc5R9j9GJCEbEMqNEKuGvVPicgDoH4nYG9s5d1AAFRh
R5cROyJKcAAzajNhQTLSEoeEYxy71JwPtVLbp7gMoenUjonBQs2n+9CLbtUkex7i9jEj25BGaTcB
GXJMa5OOY7hIEcCnyYkwad2U10Q87rI2M081ODhG7ZbczuFUYZnzlGzVaGBDVo5kQSd3WJOfNdTQ
YorsjdYabPk8675Xx0RVi2w3CdIBmLSWZ05a4ekZRfhiQLgLbJjjB84e9RoVOeP5wXP2WavVBwp7
+6Wzp6d29GLfQCWEILinMPTI2ITaUL9I21POQrtnTD/U9irphnQ955Z5NmdsPlZRvadaN+wU9E4X
rUqtPURAJGWq6StNrVw/cxxzk8XEYw1e0x4a3CrXrpjfUJUTQwD8/GLIZfZoVNOj6dYxwUB4ZYSX
UvRRflNNStrpZgxyD4Vr1uefk9LNAqfynryOyC+bwnUF8H+Kt4OGYbAv1EPlQGzjb5HqVbfxMXHy
24RumkMb5eAia4N7NSa3IkT0iy6UFGlkMkQARPk1Wh7X14o+gw7lGZshiYXf1eadYxCm4USKdSbT
5oH71Xsf1RI1FQr481mnw1B0dAD7WtyGSghLDT9dNVKhzeI+nWG09Cr9M1EaS46V+SkvRzVIO3Gt
WfW4yTqnXtFxEttCVt29GkHOsGz3up+8WzKjLvF4cs/yvKPiMTkA94VBDkavkvqJMTWEq6M3+BMR
WezLMFlsjFNbXy720Y1mKco6brP8wkMasqnMaNgzhqtx7Mn2IupEf2AonwDXpNeUx/EtRDaxmxmq
LPEhMaGjlDjQH9NrpPPujoYdIwFL3GuRGG8Kr4gOA4MwGlRsMJ1p39FC1XdZ0hf3eZolPj8Vagdr
wtaZpR25WFIJP2HDZevO9OZEcnB0mKeBIVzYw21baVarr2XYvld1W64jYsNwQ8/euU3Aw1XEER+v
ESE9IzIRvxP2gVRq40Jlh167oYWy1xtQYGkocKfalRdqOoMEVmzU7pMXcBbEEzo4VeCqKcfietau
wqwb11JBoTvFY0XVRbKRKkLH7208M1k3sAPbtZsEerwMSoq8KBkXqjZifkU+TMKz7ySwk6BxJ0o0
mga+okKXtXo13SWmE+9Tp5mOjWMldwQdNqeoajhaxATmXeezppx7Baj0wsvTB1zOD2rc4t6zp1Uk
EJXUYrysu15/72utX3JdBrobAqsWWFMmT2M1H1xcT44n6pfEksN7b4jiwuEQdEBHNAS4XnIgP7Xl
K06ebbU5enDNvD4naPcIvE3HoL3qOHf6ZDoxh544ZFKTHkfapjy5iZGuC5gU0CRj52jmRXo5zGF9
CrUuvYhVT/MrVZ6knfS7gjP9A5InudLJZjnvmkliSSFsTSag7ArBMbRP5/Su93gb+TDN12E8X41W
Wax1F39XNQ3Jvk7lFfuQsseDTaKgakUvmJzngF78bQSGZDMbJadivewuOMVZ4O9n7PKlK9elnpxG
NyZzC/PxlZWq2BAS2CCt5ii+BZ4MeTSoU/xSE1hpy9P2YLHluqNJvQ4Tt9ipbdYSsdRVK3IEOXsU
dNfR4bMKJ9Y7KW3l2rNzzTc9D3m8/ZroLqSydCB426NpMOJlAiWaDov2Zd5gu2F5CaH5V2V4D7eL
XXF5D4B2jU2EpsvHAqE/uD1Pc86odQOezjsjC40kY72n40A+L91IJZIFGiXsJ7d67X7GMrCYpVl9
SVxFQrWB8XPRG663GvvMoD2FF/1aH2KA1m6mrCwlvcZUUZ85qp3e12iD8VFbw8ab4/uitHeWMuRr
mz2hZELofWK0C57Nq9+qkRvKFvlt39D0SMcJzmauns/9fEZjY/LZ7dI76iR9TzyHhxmeX9rNpnBr
9JG+cguWns4r30p9fpFO9dQ7esiXinxrkzMp2DiCLhURNcmB7OBL8j5oKqgRSS0AshLNRk8T9q6P
D09fu5JApXYuSw79jhGIPmtprUfdehYg7Oyuo90+Vs+qwipEvtQaQRoGZutlKvVgMK03TtUWygKt
JCvHevtSwP233P19uaujVP9luXsGDYN690O5++1l38pdEzgVCEKk7+jSTXcJQfo6gaQQJkGYNBgb
pAfShu8mkLr1B5UnxbZmIjajb/DnBFIHG7Jo3PkXDcpTAxD9PxDMU27/MAakmIZJSqmL2oEpKbDl
D+INqxFlraiZF1R5pgQdYaRgAcD6dLOxqjERRb4VjbcZfaYd2a6WH8XzeFdgKL4hoeABG4dDCBHd
PJsJw0E3CvOT6E0CIsEDGIZ7gaUxBpEUpojZKpX6iRt6Fbfhvam7xRnRKvD2mnrr9SJasn2vFZJt
cT7xb2ysnoai3ueXqUtxvUJUnRH6iV6TOrfcYTy016gPPAjAFLi3Huo0HJQdlqFhqs/a1BzjdQ9Q
M8AxzfZEwyhQSthjgSe88SaXRfyY1PV7hqvPWUeEaYCGTtKnRE9fMhKRNyLOzxLTPE9LmgyEJD6z
BxXbAabsGvEqOZrm9HkY0VKGUXQM3WZp7yG0Gi3abQJF23VKWOyZh0dpkvREh0JDA5xA+MCVwPJq
t5oPiVWsaQVjtcFV51A6GPvapYEYyhEBKiUmAaI00VaqBCCPvNKnM5nSS+uK+jobwdkqYUi0QDzR
e/f64tNQ6BeuUJ8KDa8XueFlv5t0orMZakQ3JMgk97108qs+t5VdPlhhua7NUL2yBgf/L8UShxrw
+bhTM85h9Dpng3OBm5tLwY69NKeVHoQU3CnSYoX9JWdysAcSouzbwY5e9bAmKbKL0H/b8tQO5Mfz
VGz7KRxWoTWcVDMejpZagpjK4iNHkXRDRMzIZNSLia3Hlq+XHrx5aVzPhdatUnrdJ6wQixpbZ1/q
O0zoFd9ZMYY7oyx1ZLgYzzW0mXdtH6FYN2BjbzLRkAUkMk2Ou5QsVOnbczIBWJ7jZG2racuwBdp5
5Zu1lmY3ySQ01LtNWvh5OoD3skCmIiNpGQ0ouB28qLyPG2++tEOb2Du1OE+qNj2iuTUvpUlA8soN
o/LTpMFhzRtn3lo0aonCIAeJM1WTXvQ1IYVRZ0lyj9KrNq/0A09LucasnWpn6CKz88JLnMUI16kp
vlpyFk8FZ+RjPCrQONxC2TnUwq9u2Cs7gOHdZajQ4q6cKHoNm6SYVmPSyKfJUoledXv9IrSkepUA
/F5XmvZi5iGq1VHAAahAyvI4In3jdlollr7LC2LLtIZU4kHQxZdKf3QjourssSVyKQbCI1CvtSDm
mm460V98jCPwGXxzDzktzZWZMQKCVApWzaWzrdfaLcPtitzDMWhNdsAsh7A5Gm+Rqg1bNN2vBGRS
6JamtsP3e8CKTcAxoeq6dhRF+BBGNA+beA9Y/IVdEvGTd672PZx8Ka3tOMu3Ih61c6T375T31BJM
gNeao7ZblPBuANTzmZaiOMQuUnNBX/KNxu9w6G1XXBUMCfZCUDqndeKuiiJzd30vXlmKLfyIxltv
EtyuUPb4HJHcdaElydFMFUyQRbTDE6Gdl413liLJ9fEP6PjnlWltOFq1hVUc+o2kQuqtdqaKlpRq
fc70Qj9k5MluOhcnBnkH0F+6s7lGPT7BZtk5Zi0WosFNG4XjWY4HHYI5MxbESLbvCo0sXID1Vxnt
dLD00cbw+mSvLLVuNHDYJpLVSQ7MeHXgQECN3kWY9xtdavVn8jnxy2TMF005V2vgQpSGeJs2emJF
a8BqGA6GMUX8DoXp02g5xKjY40TLd5JMp/q2UB9x83X3xG2rYGuTNP0sZkPdCaNgAWDSF98NWmsN
9HDJn3MzlTY0mS1AceJo06PfWo00IlZN0zbrUZIggQ7ewm1NhIbnnTwr15jeDdlew4LQAwBqIDME
Na1uBbPHqZTlC0HIN7VyMcaDHejertZ7hDGYBjofxkZ3JYtw34zRZ9bZdQXNmzPipd5B5i9H90pV
2VYwSq9wN6vbzNJHZlH1C+IQphdr4fIajeZqoejplVDVfW2zOAwtZ0deUd3VbU9yQBPWL14NY8VW
xKULc0+P3H6P2oXNysIRDjfkVuQoChqFhz3LHNbm3IiCxomylW3zYIKYAs9XVMKf5lndxOhICtwe
O1IPQWMZNJ0LDA+TxIYLWnXtmGnT+KlnVOsQ9+aZS67LY4I/k+hTfLtADck9q8ubXqbbzAQUoRlO
56ulx17a9dZlPlvXzjTEB4Ya2H8hzWDx4cxnGudjxddsOTfklYBqUoY0UBZbS1dYmynN861uzyIQ
jbEebRJ4czxPpq2+5ZC6mVRqN+DDnox4qPAnkBnE1OZWoXH1PnTOI3uKeyPn6PN/C88Sa8T0HxWe
C2f37/us6+fiufzXc/n2L/LF/1p+Li/+Wn46FJl4YlSNdtsXvyZ6yW8CONCoxNe6KD7ND/w5Xf2D
P2HGw0CQBDICmf/stiKos5lReJxJsQfg2Pwn5eeXfIHv5wHEaxkmzV7+Z2pQEj82W1sFt3KpmbDA
k8/Ssc+dFpiD7d2mYZ2Rvq5t8oluY0+TKYn0q3q2PzlttJPeUzxA8tEUSq94vs+kvcOrtyheNumJ
WNVDN1hoJGBMLJCeQb1vdHQDS2UyW7t0bumUIc0KN3QIjlrrwz/Z2mAuUuDuedoGOM33mW1c2a11
btnGbmjMKzPUyCj8khYwRvF2qj1ySpsbV6lv5pHoWQ50Zsy+B1Ei717m/GaKSAsp5p012vikhzOn
dvcyKk5abZ6X5nhfG+TYdeWlbamgkCZ2YhZQ0FWTHt7OJEjT5DFvhR1hvkkvitBkcBZ7gNDwXSJM
hl4U5Vdd5ARGLVI/sfqnDi2T6raPqclXFqlAWcIF9JFtqFlflc5YN3VxMtP8dzLm5Uf6y4/oYOM1
uJm4a5bZ0ncdc8b4OLpUMCp506yj0v6SMxkNzYU1TRdOS5BmDOgym52NQq43883fKP7NH88w3Nno
MBEzqjanjSUWapHDf/cGksZD4Kcn4YaU97muk5Mr2y2UHo2hLUQoug0XZpjZuwWjlTbzfV8mQCNo
Fu4LG5y+s3qfjK7dzjYbPw2GBIRhWGzCaj6NkFtlk2VICCNlr9JHK8DBUIbnxXpXDpOHpZXuPVkJ
mwFi+WrMl1l7aAWhhyJwhK4PJ0vdSKG/TkOICWycryRyZVA5hOnp2oPR6Ef66Sz0qJnBlhwqZotf
p27/6AT/tyDpH9TBf/u3lmu9VrDykyjuxP/9P9+uvX7unn/4j82XBe5KvrfT9buQeffvs+nyN//T
P/zX+z9YJnF3/P0y6ccskUn03MY/WSN55bc10obEiRQYPS4IfKZPnIH/VyTMGEpXVRtFzQ8aYYMl
0iMCG8e5y3L45Vj/TSPMH3GYXyzodKQ0BHj/6ISuLQfw75+uhUy/FKDokW3sUR9FwjK2nUIt0mln
D21zV5DK+Ng4WnTm6mHMEclrx0/QvV7CTGvf3dYonwYpJt/u41huEOhicEERuHEsSBWt1leHvqgB
oLhJ/mblkXz47579H92M7F8uYeC/7Bb5cfzcdYn4y/3454u/3pCu+ccygsdJg6PRZXGj/fP1hnTV
P3TiU2gbLXa5hQ37/YgUPftySyImpxLUeC/f7kjNoQfFXYT6SuOlDvyFfz+X36QBPNJ/K1XgPv9w
SwK+AbhOvC+yekqBj7mk9FMwYaT9yLZWxfp21DglDiLFBz15JdGkRj2j4IV9gpKvj8IpRXddy3lt
jjp9jQ6yuA94Rj+Vg5atKlkBh5FhAQLKcfKbLBmUW0sL4300Vv2lXZTxsS0cPL6t5RQ7QWb4xjGo
DkQp4je6wnPse2yXODJi4gDC0c7vSdDMC9zVpXvEXGn2JPHaDLpYga9sujg6vdabSBqTP5MpUBTS
xWRPHYyOrT3Grlf6I7WKvp0qhJ8+YICu850cuNauRI/A8X/inMeJRr0JrSR/NMYxuqn0qqS5QPeI
6Uh0NuXkmDI86ecXTrDW0xij8+k6ZueDPiA90bK9leqLTJxMD6z5WkYIOVEzlyMq04t6ztIN8JVs
VerjMVI7RltFTIqI0eqw0wDgmJLkrrmytRc3Qae9KitAAKvOTbJTg2T7ZbA9GhNZlHtvUaVEdzoD
t9inmxQSQOkouraO9L5cd5ZKn9zIzJVqYJMmvkQ/pPwAzL0r0+/stD8iYQIuVxJv6ugjHu5ZlPgY
4XxV/jw25SY2UeytEVo4Z9Ie0uekNIt3VQ+Z17X9VCurpuwZ46jeJE6zx2ZZWwIKEoQbkilp6UQL
8zbqVpFiVDnl1RCdkT3kHUYPFmgsQoFGkfBKlcNpUtFUdGBdtUqFJjAvzAgMMDhfQ3AdDWlwv87a
AbY3xqmG2ZXVIqOtwhYSU0w+Z0ADS74xa6MzZejVGMhE8XaORLHm65E9EU4sQc06hpvVG6ya4q4z
Df0yS0CAhbYUt3EZV8/kvsWo7TpaAUfqL6P20Z/Xr01hTZ+EF+Mnsohgz1Ze2v4Pe2eyGzmyZdsv
4gVpxnbqvbtcvUIhxYSQoqGxJ42Nkfz6WhSyCvdm4V2gJg81qEkiIyMjJLk7STv77L1288MZejiq
CyHJ/JhllX52KBd4cF2HTrmlMdE1y+vuoVRtS1SxUo7YRlOoH0O/ml47FymCBY1t/aZF02ML5Dj6
zQ3y8tNv/foYThy9WBJF5qWrKgn5ry9xwus+U/PJrGEFDs6qYnfPvpV6GbbWPcb/RBnzGvmmefL6
ejlLp1qv2xxeJgu2EVHMx0NJBsvG9O1N4CFtAfiei2v9ozGHKlcXRXuy0y7TexdhhYE49YHUeYy2
wi0m+3uCNffN5yM34yOoFxICiCebcMDtfASDQJZWtoCfOhspdBO0jNNLp5gzY/93XIjl3STY9uKa
Bb2RP+sxIh9i55n+9IKpZMvnuNP7hDq8awc1bRMwly/sSJurglp9ylHbL1VZwFv1kp7fDiBAQDfo
vi9dwGI96XpIF3SaAMTq60tgL0C45AxQopqb6pDPEm4uK7QTDYBAn+dlX7cFTfEw1zb4WvVxaOlO
XUQQv0YCzbDqJYtaP4/8reVw0NvMvW5aAHVlu1NLhasS1u6KWzVTWe8FuzJsvapNf4MaVt+WQKkb
O3cAV7S9JBFrucK8WVwotKMIqYdN3rbDeykzBRnU6i0HBDWRG3yhXvsAQbWcD9WQobOVwGVXAkq/
6TlMpJth8Ie7ts1nWvmqGtt/2XVv3bq0TcvqV16OGQqV5j49FgVKY5Sve7bBQiVaovab3YuMGlLq
WKBgTON3N070VcZKvTtjAMm18oCwDoLlOB/YOIRBwSmFFE+7BD+7KixOCTOH3aZusw0rTh08SjxY
PFnR/gK4TZeApYd24cUz5jYdhoR+CQ9nObmRjMJnq8NoukU2q1HpSNoEJyR0FQKBTshPQ9nsfs9u
V/eYr4NNvaBWJS7deLrU7SUGaH5f8krhXqVbAGqrKfL+KDrZqVNNX83BTf3ePpUQc7ttxpotBd0B
72qTD7IY+Olt1H0+mu2fidahi93XwMiI9Q2bcJm4OUVF9VxZXG6AbPA0AsFt39MARQrFPgwf+0aL
1xmOORddm4urDcn5W6TH9g2ocHgJswIEoAp6qOhhk8j7ho7Xex/f1TcA1aCKI6iwBCy7sZAMmU5e
EjUfb+egX7sPJjDlkTPYlETUgfPHbm0nvOE7VBJniFeIjQrn8L2fsErzgBJkpnrllafYFd7am+b5
L9yb9HUsAXSZuBYH8tsBhRMs/LeTpWFEFFZqKfztBSULbZ1eszkOvmNmhc2Gw+M+B1QG7QQKV0Te
4oFhsNqqxXGYq/wacV61r0Ni59+aSDY7Zx7eGzuQL30zug95MeN2yDN5ar3Sfmnt2votMoqzNyIR
eCtlLc+ss1ljKxoeX0o7CR6COn2pa9t6iGsy6hjjAzKXCmS4lQnqOd2mHggFVB4YPYJoap/aFY1w
PS+b2s6QG0u6N8Jp/SQUsvlIwyo+TPWQsJMIVmD5UpuTcjAH9QlHB0yGy89COenOwo6lt9VA7rb2
i+5aNmOwb4yf/kh7/c4BejlOQzQd4xS5MvDL9CMeZnbgocmfQupHj2zbFxAwqjq0mMdQckNh7SuD
rj4PCkKG6ADQ3gZeWf4o1IiSGDpiCvd2kTvFodK2ey6ShptLx1rxPKi0f2kXU58qSytWSrbe96vP
AOkQkkBe5xY2Dlce6ZMlCiDK8cXj0fLoWmiRtJCbPN4oDM37Go3/Y3Eycxt2bF8wK3TqPNaxgpI6
imfbHYghDnh9cUp4wRVnjv8s4Xq324LsyNEQETlm4RTezYud9DdVF9vpJrJZlPkZZacNDPT3Yc7z
p57x6I9uCxnwVOYogdbSYAhwABgZ/ou2IA0mQ1U8pJNb5RtP8hajkpqYKtc+JRrj1vN3sdARCsG/
ecgbKioxVgdtupG43D98goP+rs8S9eq7mKcPdAfUFn3g2J/cJFt2nWdiVkQqKCs4QVCazlHMPh4X
XOZ/Hy2uyKpMxycK4tpjn5fOvRFKtFvc5ywQB4vbg18FydEvi/49AZm9JgqtCPl3gJLX2u2Nr3Ku
1YUNzjWY5XzFZ2bGLU7W4ZEDrGk3bTSqNwVPN9nQDYQZyM2VfLGzqf0uRdY8RB0WarKfuLEHPyH5
6bkAmbxW845quHyQ9srgV+26DXwsJeY7i/KPS9RUNrzGaBq32vQWHoMAMzz2fIfadXf+6BWBH+KF
FaifuRk/M1Fk4SGS3XAwuYpO2bCYxzHvSat9/ZQtzKNt47bjezQGLzLD7GgW433n4pQuuP+qeSBk
uGLTym9eXjwVQJ+AEiXdNSqVyzXLCnOTE144EreACmbNTb+rpOCNj2M/+s6egydITKIaCcWlm5X8
RChfMz9urxFd2U9RXftPIxn+W4aX4tolc/Fm4W7Ktn7ZhT/pb4Bemlsey1lKUu4mtqM0AhT99CNM
Z3u+1JMc51NOc2J+UZWgT9lPSJj2WPF/xkWiaeWDk0060HC4JJ+zLih1GLHHSXDb8OT6bTmd/ztJ
Yo0pmSQTXj4gz3rnUxaZbrxRpuIo6ijFz9OJgwVI+m2xiE3YURlLVpt1xLNNja9OHimkd1HcVeOw
PCyp7H/Lr4evjrO1EJ580GiS+GlWc/eJGN/dBoQ0X7QZb5w2SXys+PRxqjptp71xQyX3dgxpjcwK
zklSBvI+zAOzs9fs50ZB7ud9LrxogHXkQuEZhmw5T2PbcdNoa7a/rHU8apqcdtqQfWK3Z6eaBgfb
bn66VtvDMNfpLba4+jEtTftd45b51bVedCpYwb+Ojj1D3Zyn5ByNQ9cfHDPV6bas+uRsRcRtz3nV
2icRpBORI/JlMIFV/0MxJIN51/1wBUhcNsfcD3vWUA5gCEYCcI/aQDGe7Dbf9EQNcOwpzqHzmidR
Q9U0O9mspswMfxs17oHFW0cb+aUss5jF8MRZbidip37o1tDyUMj1dCOH7OjZhA5DD1TbxliOeEr4
ZJ6M41efYb2UP9Ypu+crSFClLEOsZ3vQwwM9Ivo7lkyI+0RnOKrywN9ikQWk7XQev7NCnY0l6pvO
nptrHSV47VKp6nhbF3X2UdaFVidWTsk9XjB+hDzHF8v1kGWPQ1T+0T1aOpdLeaS+N3tgR7Ra7wqK
GPTieTcJi0yALDjsXihAj54mkZHwCBfiIwUbofwmo6IJ/BdOt0uXeqHY+aSRV7+c35y6vrW3pGxS
i9FUZetDOSUuqfuOt4ZjvF1G883oGaRwnkgfmOInf1ulK1MVu3LQ0a9HPwaQmh4QvvBoqF5Mn5Fv
7HzWuDoLRma23N/j31Q3ncDjqvNx+VWGjn9Ypqns12Nk2eyDQelwW/h5eo4Icf2ekry+TfSXbZoW
08eW3ey30ltnij70CrxbPMWhUzn63h1g95Z+H59oXqlOYx5052oA4ky/eDnhEAE1eSwzvyZhPcbI
22HabjFvFbf4OFpxllrj8guGaV1XBobw9/+JWf8TMQsl8v8trRI4/tAf+Sqw/ou2+peWxZ/9S8ty
/gH5h2QWfgUfMXQV5/8SV4N/eFC7xH/DhUrnHy7bJ4ol6S4GwbC2Ev2lZInwH/wGFntWV6tSi2fq
b8rVv1Oy/ODvSpYjJV/ewxi4CmQobv+6OSCZ12hP+uKYZF5ZHIPCN8vWxjrPyBp4H90ci0cHStCm
bXIyW/mC9mHns8/B2eWmaLyAMDtdwTi1OSHH2dBuVfNtWCqW/5CigyD3dspnmxRwBP5UxEzPdpZK
Fj19QuVHRNslSOPQW84Wfar5NgxSEgSFIw8VidJ7wW4Hk43bn7Jq4LtgT6U2mT9Mezs32Jka/TtB
ZNn2nGahuJVptCsoxruz+yG9JuwX9rOgZ8kKhvZQCoyJbl+m+67PwhtQgnhh1aK3rZNZR5XJ6FdW
+piNPIb3g9PF7rGeB/s5YMq5zxu/PfLOBLtSThS7u71ZLhaMlx2zGCUmxLrIz2IIIUgv9EcBF4kM
bEI3Qxm2nMKTcSZGrVxigo43hI+myJKd3zb1wxi6zaddFu0dZT9Xd/F/UGt0u9QpzhG3OLEIu45j
cLN486OyhoyU6vAQVPktJw1i0W7QH6RmnwJ68AytbsJRbPkF7girbG6bcILUpfLYf+lRTDHUFmNs
7xw3fYTBdaPziaKakPaAmAkC/aUOiZcRFORWFWmah6pB1B+c6ebbWev4Bw153jlbwuZh6Rxu4tA9
fVCbYDV1Nnenybfs20kpkgR2L0nmhn0OeXOV+vxyCmBit8EJyX38NrLCciCAenlJIBbfhbScK3sA
61wLDDKd7GMEOA+mJJ+0bjNUJvhuCl/ckBLDMJAoud4GPdDiVGr9SlkM7G0+lSfEJ+J1taeqo117
1Y8Rxy1VNiEbSZzqn7qp3/twDt6jaAmOHI3zp5Kz2wOjhP9aU0C8aVJlX6u0Da5ZMSS71vHVTnfT
Na6n5DraU3WAWWKdItvkR4z04pEHNCMAxTo1/rGcT7SXd8S14gGwgcpviwkgKk0gYtpSwuVQuaDr
GXpoFrz2BGnFtosMVp82nZ+nNKHnwnTOA4c4WNqJ14wf0gsNNX6+u5UoykcQjP0PQ6b0GjO7nyis
lS+dHVqKBVxt7qWV6R8FR0u9zTNshdtxsrz2jq4g6OexKa21y5AnH1gIa59LQ04nNmFzgrMyHcGD
82UqzzcPI86NV7e2OC51Fm9Fm0/YebsENtOmGmV9w7G/3UqCCZcgw4lrpeSWuV04PPqpB7ijqSpC
K3BBJ/RLfx2xej7wpEeaA3QxP0dL7VzcvAcy68L0/kkiKrm3+1mhfjqZOIy67fbpFNh6I53AusFe
TSU9NUe1wxetsnuBOfw2Hpf8odOGdFE8Vfu+cAq2Ou50CgITMNSQh3sMGxPfh1iMrmTwIUs2PcN2
R4jgEHrUq20weqdXkcXiENSzf3VUN93YuldHW4r+WtmAuBUq6w+gpWbhvMZJZCvmb03skrbxOPy/
AAcWMDkX2oENJbv53Opnr0KISqlp3KUF3TtB6nBtzabMASIW5jEcnOmRtazpueB0vwUTHjDZE/AJ
+hOke03YZVTX3IvtE+7J8dIHVvvg+FH5kHqB99pavnklB1b/NpJBHEhMLU7xElrPGJfE/dgJ75Wy
CAurYGOyG/I70Gn7IMN4GPGRXjEVVR6HOONM8+rV8DOsZtKvKfB1PhT5QCVXUCx7wOL+IXMj57ia
FQ92pwzWl6Sj404zIFu0RD+7QRkfaEbrQUWFZj7XQDCuSUlv0QxA/RhGfYixQS+7xIGAmekhemOC
Dw5tJ4anNtLxA7+Mz01vgrfUOOWxTLQ6UEzV3gm/G+4w8FWfKD/jAZtw+UMMKSmgkEKywR/TI7sU
ZrGFxUGe+f1+BaQjNFjwWTiptXunLUt36xW5uuScOS9IMO3ODKE+0zdRPjRgnreEVn4KPYUo8N0F
jAT3eJ5qZVz/aCQc6O08BE8wj7d4iOZzqILkBczD+LvqbLOD8jUde22qAtegaJ29T0dNQCRMgbTU
rjEHa5YrbEXL5toEoAYWl7CCHvCjFiEsaXTl6uRlqxEv9TaufNNUtXtI8rdOPZ7KBEdXkCa3yFL6
xK16T5tetS2zsj1FTYkCArZk60xF1ey1hrm/IW8qi0su+w6SQtiXFOSCkkBrpZQ377PirAgz8bM4
SbXXE+k1pfUP1mncmYeaQoLQyAmp3vbMs6bSjTlBLHvRGo8KnHJ8AnHqQdVgm3MiazDvS4odOc1P
0cYQP1gQKIpy6B4QYprPZpA5FgDRrMug8jI1vDywyjxELcLiy9S4t4pm9d2MSoi2WM03jhHHXi7L
iazegrNAFORd41+c2vlr4W9MQXcyJX6WsMKlXVP37eI68+r4jIe8ph7Bkk+dlw8XN6vtZ3ceuxAC
UTbdq6DCMQ3kapAbT9HMyGYBKMZACyLkA+vPFGv/4hDpeuX6aK8YgYeTXFajQzLUvyhGGE+haKAP
iGZhz+7hylHVw7ptxs+HOJ6MZfzMG1DymmLp3rS5Dj9CMfcsn1t15yQT/arFLNHdJxyf9lI/FLKy
r12alm9mtMf9qJKGOgZrHJuDEWBwhd8j2UW0afwpLSm3MekL5IvcpXFOalIhSWjSvQMY2j36QHPO
lVtZaDl5ku7V5I6napoGGxG58guCelX9xPkirW6LxLLUzioJfm24DWzV2e6chfKcts3MfTRN+mIi
XTwC2E1/l9xxZvAO0EWKCRZ0J/30m2QO3Wccd8mBOM5LF4zFYRLV0vNrchtlrNKDzATBmzq18Wqu
ingo0pNdpmI/BKxcUOPuLXZMVUPN4qS7s6ZSHhAO9QqhPTEUc7RggM8xOnZm+mXSafpjGvGL+U//
CIrxw29Gyhc8N6nvIyvxT3BtIDcFabqlhdJcA6kLDqv2SMRd6F0dIxMGnSqpo+Lx1NmDvMg2fBGL
KZnqTI5X1Frr06pup7rAgUwJ9dgrvOqgOsBQWVWZ+96JrWNcG+sZqaw/Gs/xt66ofFS/Of7FKkce
uEaTY6UWydswlC+pV/u3qQyTBxu3Ln0fY3+wstLZ+iC2nhMACFdZ8ejcZmLJdp7bF5DuxwgjpBWM
hy5AZNBT0H46LJn3OKzihxK+1N42NQgoblEEBDKPLhMYHlYRkzRqrQQKuhzSrQmhnCiEeW+/FJIk
bo7cR7+MCfYqttUh64MY6ghZ93MZ1e5NEOqRbOkEV3LynWcQNytU2Sb5iMX65MFEOOazcV4R8mjU
Y4twyv3RnNMirh8C6mWczeCzycRvZaVvXqr7U2vy5smWEvC5QBlwU8jxIRyyVx50TNw+xWI7mBhi
75owv6TYX08BiHxuLU31J6zy8NbvvOLbmFdUfvWVvcdkL05L7nqQo2f3EGSxfa7Gxtm5lCjzqJnJ
DXEakDvU7+na2f0jaghldA1kjmDJsKnp71Zc77DawfWerfdqNAo+de19kxWGJT/UepfWDC2NH3Tb
RtjTpfHUygKoWDBObmpwMLFtYYgHn84HA0Wt7KGV2zkbBQq2PKg+fcxPwDqGeGJ8+afJ8i8Hwj/D
EcR/c3j9fU77m8OLFsElg2GlTuz52JFJL99ZYxSwJKaPRnhZvSKLrG9tJKaXkI7Stzkcm3uhluQm
nEX7Dh48Y1fJAZ9MnEiOapibF+jgy8H2LBBdQc6eSEfWQzVqobhoUwFJiHeAtLHLUcKivevNJRoM
5BnYyTYWfXVkKeDu0a9vQkAqPykJTXbSmup7CxTSCRP5K9QY4nd94+3jNnLexDAEN73j9aDUIhIC
61qzyj3vDko3UUFPam9XtuFy1ioIfnBST46eGLEPZ+ajxtwLIeLZ5YRChyOx7ygS885b1Pw4DtU1
TvPlmiKhcAIPUalsRyPHgt9W/qGY9MJtO4GEK3qYR+wY18XoXHIohOLh1N9hmBRihyc+5xar/PEa
B8F8VmzuJasA4T/WdTfed8WSwfXmdnA7q1z8JmSQ/mqAb5EisUivIFM/1UuOKc6CBrLgiLT39Tz6
N24/WCdPEK/sKFhstwLg/EKi3Z5+j9301inKGqrBSw+uLouDN7XFYQTSt/FZGmykXtLb2HghvYKl
7gPAT6yp6DHq9qA90nvCQDyh0X4vNAr6Dyn5WJzP05g+caFH5ymazJkO4fG8sKgg6Tl3f8gdcBQs
jZleVGk83A6cFwx9XxVtwqFj1VexnrPHryN38XX8FutJnKcwh/KsMd2eF1IcbGZ56oSMUvdyPcnL
r0N9uJ7vna+TPvlw1Nf1/G+ssL9G60xACW60gRyW3g3FKIj90ZF532UGaFwddS/lOmDor1nD52TG
zWgdQeTXNDKsgwlamnkov6aVeB1cjAYFWPpGbEM1R+1eQgPcJwrXZfQ18oRf448TaIiAfRtM21D7
zmXSXrSfXRon0fX44EZ5k20TMOsfbBjEBoo9DRT00z64mBiPcwi5g5sY89bSLs+NdoEIWs2TJdL0
1Fi8YJLqjadycNxtnXJSpu0Qp0/NUZjalaq9oY0FMo6GMklUHoyOCjmGbULeh60iGPJdtJ63HXDa
PUShCV5b3oN5Y68jY74Oj/nXHIkDIL9VeY9SwJDpVivX7mvy9L+m0GgdSBtH5sd2HVKHdVwdHD+5
tkywzTrKputQW67jLd/kOugy8up1+C3WMRinEdu7dTT2rCQEvdi+Q7LLP8Fu2XzoGKWXdaiu1vE6
/Jq0l3XoVuv4Ha2D+Pw1kxfreF6ugzpxD3HTr8P7tI7x/ddEr9fhvlrH/GUd+DNu0mXc87vjCjoZ
vpSBfBUJhlUu8FbhQPRDtPv3d9Qv9vY/uwodeGKR6/hrWw/xv/BvGN0OKilDwtqw14fupUK97UUc
Qq6zor0QnNNxfnkPpCwwHDgRFQdeOnjHUQTOexcqRSEr6aNf8ziYS1m4840VOiQkUPPeOBjUr5Li
zSGlkGCwo6Xh8GSedNkTmKVVOec9zeS4mYM5P4EnADcaU7MV7PzECi5dmFT1vp/5rmQkRk5W8VJ9
6GWAMFz2vqJdar2R5V/3NNgV3N+Wr3ud+3XfU+stMFpvhv/+BXNWavi/vGBfSiGHabHKXIH3N5Nz
pFlNudMcHvEHPS9v8q39sN7aJ3PXPcJvqO6t4u7ff0V3fQv+9hVB8UQBMKCIW2Xwt69oEFgQx9P4
iMUm/ixqiPNb7WbzXT5R2QIOtF6LZdqe8tgkV5+Ot0Amxuf8Z3G8SVLUlcaHKjO476hw6Cca/iTP
cFE3gX1cvNj63vWN/0JAlUcd/RqEEmFRhfm+z2d9mtq6vcpS5xefhNuZkwz3J+SUjR+ET8O0EJzi
+InYUGaHwnXaw9yZ9iakMOQHJrD4TG9lcR5bLzz2c2HRkmH0FStU/siWK7kRxeAsN2j2zbOK/OXD
NSmMyWJtPMmmVL8CMVnvX6Uo/j/7U/83+qB9J5TCk//WCP3yu/ioko/q429a/X/+yf/S6qUAKRi5
Pn8fiWDk8v/S6skho5EjV37ZThHK/0LzOBEJEz4lOKFRJEM75Gz2n75Tj6wybtU1TUney4Ok/j9Q
6/kb/3ZF+J4nHV9grgapT27kbzetNA/TTlLUABmwf/KJjJxgwYN3AZV4iKzS/M7g6UDAiKITPr55
S9NJdxiVL08A3OQhqnEt7kcQMmxHHeM9dr5hsUnz+7nXzGSqyKc7Dg3+LZNLQLaW9tueXfQvTbD/
sBRTxiw1Nf1nl8Z2RxkMFt2NnlL/DRSseu2bqrttaw0dZWAnGCN12OFNwLVyxhGAAwAIbVScsszG
apRgAh0G1xo3XmV+xumiIY+FN5AexzcfB8fWqxsB/MLx02UzzoF70j5H3daCfLcttYvaDV4AFwPq
3rZqWVvAXJgizdkutCpwQAlenclFGshcp6l2yooYaeIwJTmN2fwbHhN2/na4kFkI0v7cRFn8QrEL
eWZh55Rlpq2v7mbclBiJrAmlAwNgeg/eZ3zVlQf0PdepfTMBJd6MZr5zZmc8pU5nftY2phZLFmDE
uqLr7jmjMHUjE43buXC819g28tpLab2oPLDfrLoCbu3LYDzP7Yg5gSztXssk+RXOBS944k/rN44Z
qllT3wNNGtRy61ONNn+1ixS8DW9z9ekPjXcmhgK5EIih4JsMI9QolrXHnBzRvSgjmJh5MM+7uCY6
AwhVklX0fIQ0sIiYRR2UMYUwOHYGpE5HUyH+tgyEvOKGRx2hyZLR2VD4DAGTakt8dJgpPhLVZhcz
B+aWD9SQERUMYXX6JQH2ZC2GUTqin6qDKGg74y5atH8KrDJ9bRiodssEgoSzTvFkWUG5xb1JyVIU
JseaVO7W6o28x5hn7yk7T05MX/YN72h8FlbHPmfJ7R/tsiwX5SbxQ81AfTtnfFB1bYLPnhb2gy2n
jjJ5DLK0U7+0rcF2rWtoHoN6yPOJ5Gakm28Yr+JDMoTuR+rQicUB2t0mUtcHnzFPBrr7jmfgvcRy
sHECmIW8Ta8dpoCE/UhPAwOEg/S5nMxJA+9psGUNyrv4zSEJFmiA9MhvhmkVhgaUJarkG5gzQrBD
QmlIX7gOgtvOKf0ntF5/7RaaskuhrPitC+zwxe2zOt/V0pHhkf8ppTdtkmUCV7yYnwVGnFPOZ+rO
5uXDtMkuG6UrSpnsJYbgsvbd1yoL3TuvDOXJwZAU4KqhFjYOTPrHHovmoA2WBlS8uPu0C+RXLsow
egkqB5Jln3KjSHxMqhs+J/MDkWn1CKGJzlVGcGcjFgSOZmoToLYgpZ+mMJwb7GiQkdhqju9NmjV3
aeqay2xX3l2eSDipRo4LfxPx02IcnKdIcMoLlxbEEeya8SWMJvFtKANz8s00f0ZFWr7MPfIcqljm
fvL5Tv8woEkJy8tBlqpmoT6cuHABWk8hJCUqTgM6XzFmz3YpvI3MStkecsrfjiZp+wo/ZayOzZBX
9/SsypexFMkl1p54zstOUg3fImbwovgPbCsdmDU+2iVLgcQ9DmAI7heTOY+jTvxjRjn6tVdN+TPj
I8y7GkvxCkC7vwJykHAMl/YUoprdOKCR76qqXNSm0DNV1IGM7Rs/bqg9bE1y4zljdnXCPCdI5Xm0
MGgLcc1izun2gV/AIuN0eBeAUnsMdWI/uWISzYYTvVSXZjHBt6QobbkdiC/9NEvNAre0154yhpst
pcBruu+StTNt3GFWt1T7TaPex1adH1fnS7fP01BdJML1yUTVHXwA9HwHN/OukRMBrqh3TlPolI9+
xpDoceHuOwS9o+YfG8cs1XM3wm/uuxQAchrdjxmqdT6VuJdklN7i+QFHJOAXtbofbxK/FKcA3/1n
vrT57ThChMiquD+q0gtugO7yHuJFv8ZRy4mIYWnLvaii6WLOFrj3g9kHZfnpdEW9LxxLn6Rb+d+Z
tw9+OHzPfML2XPrq7GDdUK1A7szy8ZdbYzfummDvd9a8VaxltmMN0B6BjKJltz16gwdNy0nvheUG
Oy/2rUcHLgYFj0l1Bgp3WdUDom3+ZLNqsuY3rNLQymMn0Y8idiXyLrXee+2KHbjPFxYB06H04I1i
/Hsr7FmciwaPmq/Tz5UwXVyg1AYARqIB4l3igtuGjj0d+tgdn5zRzW5pD2zgHjf9nRYCkc77MUzN
Cahvs6GEi/DHBLG4nCEBhLW4OuBKwk2tQhsqlo4YiA3a3q4OhuxGyCpEvm2WWVF3FBdHRj/+dajd
8giK4KLzmLVy7GGo2i3KRiF3wn4uN4C8m9Ooi49yLsqLTzXAu0Qdjbbwt9PbbO5HBE8HEw68svap
7Qt9XFoTMlG6IeeEcRpuSpXk5QHcQrLrZngqy2DJ32WfjOmeR7yX792mVxxmrKQAQzekGAibjudA
Krp62syIEN2WEgb/Z1V3wz2HeHOf5vjkm4p0aMB6fRNFw7wtpLit6/CeH8vPuVXN2Yvs7BbhPOoJ
bDuxmV7jWP2K+Li/L56/49hz6ymW3ZAyVhdT3D6hR6abuvdKCSy/m/ihyFrYxEEeIY8v71YCkyqh
zfeSSU17ol1g0rJNDwch0kRbw9z77BB4fiR8YQrNGDfCCJtDWVrBgQWQ/lYHWHwSv9gXXdBdfE37
XZPFyWvu4RIr8Rz+YQQq2Ai4zUEEC4UAa2s9kQ16EU6mijw8PhQGsLCvRhv9260eeAaY41Dk413o
hctFcCB7TZcgv0ydNV1aWgt2sm2J9pdezwMp8K7LWNXoJCINz0rzWnnQvn+iPdinMOm7nfSW+NCV
7YhK4HhHlBrYcPm32c/ZfnrpLvAMlECpd6LzdoFt4m2IuIEvHMbjYPRv6RLLBfCO4W3y9wL2KBve
ClaeKXeub+18MT9ayOWXujbuOW9m75SybPsAOEInhMuRwutKne7Dyj40fYpVcRFE/DSucn/BIpDE
rTmUTRffkpzKqAhic9uwANuNsWZAl+IuGYcbIeY/jtOpdDPymJpwTPjer6FALsMyQB0gR627iHjP
oSKje9MviTpCgtzYneGpEpERfOlj3X+b3bUTMZ3Gg3GmOzshfwB8rdvZys8oGJiqTWdo7MxjjOwI
SRFULG+CqSind/7QeE3LYPnUWOb3Ma7uA1CI6mo3uVy1npU24w9VviWsG0CLyaH9IKCfqtRVdBAG
wWMz8iyPhwZ6dhvn98ILirXXPH7EzhNeS7vKr2hKwDFVk/8HdWe23DaWZe1XyaiLvmo4MB4A0VEV
0STBQSNFSdZwg6AmzPOMp/8/SJZTctpZmSn/UdmKuiinbJAEgYOz917rW8aWO5RGG1Ts8og6JDlL
PdV4HGWI8XrtpqdaryonRqOKg6aMjUfbd+1j0djWjGCJ4FwDYMNwWOgQJ4s0uJGUpD5m2Yw3BXjx
BW2Ye/ox9tpMw3jh6WFzUuuKdaPrde2kDEhgwvOgZ1+khUhOhiJh5x9owSZLvArrs5EPrB7E1YNN
SZcxpdPaLk0Bls0cdiBwqhHPUnOQBaa7SJlWHSCwGT53TPpPexhFmTDdrYwb/qaTrWKtmeSdDpG2
QvUSAZUOi6UZTAHdRFyQMKtkJ6UZ8qTLXQ+OpMbYkUnEorHJHJyRZXmFMQsZORy406JhwWP/mF37
pDnc2mkcHTAa5QIuK/3IUurcpNXSNHRvMAWfeSq5DEkjGkxSY3/vDgS3iYDnnmupvPIAxbkyeY73
pukdMk69FHULgk9y2WUmYgpwaW8YEm1GL1oBiMnBfsR7wiraLU9Uxn0aW96FbDQQ4WRpIaO3XFBm
oRHIu/sg6JqLiKnvQVhO0edh226IaVToLTaxo1aRTMZs5K47aJa2jGQKohKp4fED80X8b1aOsSDj
UGxhZdq1cXk/SP5wGIM9rGZ6AKdP7ZB8uUknOzjJsyWJwpw+vdNPJcOC8epH5bZrUqwOIsvvZC6Y
kyZS2k2oomeHGAWgUIFHihGd4aw51PDjZH9OoPBw7rpBxX4hjPeRYo98FBJ3knT07ynGVJxTpbII
XUmftXZdXCIs7nbILAFkIlRQblIzk24TgNTLIpDzNYEQNhl2dpzbeO8Sip7aUrYl9v652+JZsaIs
mbe2HS0tgAL0wToSNajk2mCeV3xfhmlH1wPZu1xZnVhl5CEQJ9Ecazg+BN4EM8P9IxqMHG1gPdls
+NvaPupTm+Pn9bwn3n4x9QLZnsoHkShlB9fPY9H1686zL6zJsyOUNtgGPBLh/qTDurJMbznoZbGh
rV1vSNWpb9CWt3vYIXRNTVd8Zh5jH2VMwu8l9kwT5yeFC097mr6XpzuM3s1jbYzzI2yjyY1puQ17
I8PYZDJb2kaTkAjbAynzxD4HKEZGoy/Rtkr9UZGmLPHgkewV0je4Th1CI7b6mbV0y9BCdzPAc3Ir
Awlx7Jq3tpAgTUqyFX3O2SI5uT3YJ+jc4uuCacJq8DEQClXr9yL1E54dUaps42YgpBsI1Bmz5fYg
Msb+TKqqrpoZXdTCuTFV2J/muBnpVOzsxC733uAGK2TQ+XXO840lvtI25qAnjog6CIG1KjeglnLh
NLUiI3YusrPaqAVJ3FlbPsqj115IKWDPGYy06lgwaXW6BpzlLBpU6yautEnEoT4FUQrFzfddNApD
oG1puMsMgbXgMwsHjUS5avxFLhnNcW+O6kEJBhPBxpBcNwyQ7oE1xFuSz1Gl13F24patcRIjtwVU
NkkjMj8l81tP1GoboWw8ZXMd5tNEcViXocpSU/AQ3XlZUdozolhj6DqJtYqUsTwPc/awWKeiZJ1g
yV/YVDFHKtOAeRGn1aWQmTBmmmnOhyryPush6UVu6WqEMY9tuOlSAdm4QnyYsD07wG7WXROYC/6N
XehZo3Y8TcZQ+5xgVT2wWyW888yGZ5HbjSfGiGRpBszWO6KNqhynFcluvgKvwghjYyPnLeZIxhvk
Y2ahMPatLvnYnCJN3qOLjAqaB2N/pUdkU81UUPE0HmpdLhzPzppDibm9o2Vk4swIghqXWLmwNCCh
uvF7N//cmgXz6FynMLBo9g+kWJ9i7bEuhRmZB1aJO0tpWhIgJDU5QYDJFiusK6ZxZhi01yijxMIg
RfTUxUK9KlEtEFvRReJmZDTPpkGW8TxZ8aEETfkwCUITDmWjF45ZuOE2hCHCV2vtUYOxgiH2HGla
LeWBGpzPQRAFAQIt5m3hImKaMRmPwAlPvQcl4VtSatKOSilOLrVYhk8RVU3rIHkQd1gVfQRIIdsl
OxIEFSLUSvBSKjlJnwGIXD4121tJ9OeBG040PUZtgJjSudHrcDee++VfSBPvfOpvSRRvwRT/usgS
/vdMp/j6d547jr/+6f8S4sLUFezL6FxUfAI0RbSJ3vhjSfbR/gFB9tsO73cP8KXXC8gHIbUm0LFQ
nxk244UvvV71E21WeRoK6fwf9ddWr2YSf0etJWvoJL8QK7+0erWJ6m5adDyhYWCuYYL/J1q97M/f
tXrxn09MIsJnv2nx6nGdYYat/XXcmck0voMHyMAVNKCVs6bMNAADh6aUWiz9ZXUgo+s9yDDgYJER
NZ7GfBJiEZ9lJAvagoiaJLSolW0Nn7HT2Qg88QDS9YkSOF/EVdi7JA+rMzOS9X5uhgmTPo3ouaBA
netJ5TxvFdepNBmwaxUWqncHXk/K8cxl+jFCQ+0Al3i3b90hvWMXa5DWTGoL3bu0TGajETCCJ2SK
JNFuEOK2HCI0JFpm98NqkGtuWpV2KmlaGWHw82Lw9XDRANYrDkJLBGc9FYs3B1ZUXBhmk5w3ltnj
M25aF19OKW7UIUq2fa8MEk9mladNGY4Tx2sAADDDtiffFCE7xZmNcg2peVSbuz4N2ozlTmvvQ4Ma
yQ4T/UBpPG9HGFTqTLKHc9QUzZVMR2ibSH6yMxPAOVKt22tYSeNqEgHTO2FTetRCRkLBZjBypklL
o4gZ97JtqOxm+Dn9e7vr+R6luPJtJ1ZFy/Av6sbDXBLaU0cBcS7jwSL1NCH30PXy4mZUI/2Ughbq
k1+FlDSJHnqXph63DNGbpN76uS2fkD0CG97uITnNGm9oV1GMdBgaUttdmoqQPhd2wKCfJ6R8idYU
0LctiiFyAobEMNx89S5UugITnVXMFZUwNJjGHhb8VExPHp7JppPkro1APqqPIBWWePm0Ml2biAer
jZ6g28TPlNa3CYLnEvFSUz16idtfGG1GXGxFxaHMkIQSa+M21jFob+jssL3jeFHbOrjwIqzsU4xb
RJhhR8RQYNitDsNbijO6RaPZg40cikwntwWb8TLRR/MxDfEzLZCWG+6cIPV8dEShQmmW7CTMqE0h
DaAt8K9lFYMbftQeC7TRGy3b52SA69fFSUfz1WzQnrhl38wDBtacvxb111zjhVDsYuDaGQqYYs6+
8K7pBrpPFDYmAfSx6j6ioq/XVlg0yn0etzLjEnQE7UpLXIpHXqvOlmZJu33bgnI8amxyAjDfxlTa
XVfdN8LvHakE77eQg4Q/V2olHSlSkBEk08Dz0rNxDLe134pmpvcuQvtuSC4L+o4PAy7uG3xFLpJG
bBk56ikoAND2jWUoS5EOECDtNrlv+oiTQmFi95WE0BfoaGNrLmdRrbAr9prlYFNWTClb1qPdlkIl
ms/G9G7G5Ee1fW2eyY1bbVrRVtiykqY/l2K7urNLo7oKQ18m3WmE7okbDpyi3wt6EaXdnkmSXl11
pWHMgCEiDh+ZhrYxlhOnB9+HXLF1W4e9DiUg2ArYA7RvOBdJhvGch2d+NSRVdJgqkeE7IhSVNgsR
WG9w2kEcUFxtnBlclfivkb/hkjNaIIqhKejlZe29zViqQCHU4BSsh7E+jrFZ7zBD+/Te3Cx3ndgY
+hWhCMZKyWN5Q6IEZASVr/GmtKPxoZYqwhXUWh6O5aSWjhvybo5tpKTIQzPd3HVJHpy3rYR/i3pJ
2cidGNc6YQK7wOrQBKEOQl7apRL8+ia9JqrYdNoRwEYFmvaiblhywDh44zKMUMvRcckDB38tvulR
t8JbNBjZaRiXhlMVng3OqO83EPHHh2lLa82JIMuUVRSxI5wJxmA5BvLch0XeeflNnlEVm4qngoBn
QpCxrTDLGWt4fcm3w6RChtF6CkOimrcxnPYDyejZmXeYn+1VRi8YILoE4EVGnpBzrYbZHSIscVHr
lLk4JRtbZfpThLdKpufXRHrQpoRmOVFKGp2gJR3hn0+mQ4gTuDaRKa3UXM4/VyFU2Z1qwRrgK9FY
dDwZ6bUmIaw59MMB7XTL6R8d5m5Sj8hpAFKsxp2mb0p5qCACFHl57I1kDM5ofA3RgkhU+6QszPiu
J8vsyZfKbJFXMtMTtawof2KNxw3Ue4ugT5IN5/hwTMcdFEYtHnxQ2qZ07hdSVvQHelv0aP8GNz5o
uhakgNHGCdzarCbmLlSpIsk68Bat5fbbLi+0cSERRLFqSdHbKLXbgIpvYn3e0x/rl4WmhUdaSa8c
WUGtrWX4GKu2Py0RCHgzP6twhZRVOx4NIRl3TZKkBgF0uhzNC5GEd2YRpVjetcOup8AHHgpDcoZS
qzjL6XlfaTHmD/QntPa9oSZZizofNVyGDhBes5kdcNsY2VWC6QDGRl2tTYHaAJEa/SglvkFjDp9F
TFC9qLD1mZ/a8YGvdeiO0OTTXCej3JChRzDPm7r9q1LZaVZ/pioZ7g0Zr2PM04AHNeb7mIbroTdm
k2jOteZ6WtU7Cuf2iXi9YAWoHVWtLfZm2YnFCKqCGG0ooGpdVZdab2hr2qMmt25MOAoVu/5YBLbb
4iFt7W2jYPaK4q4BDI34+kBxkVKLIWjQjzNBmWkBUKIF+ghit7QCV4aXyZCQXcw1Bgu5E3YpMAal
p/aa62jXYNILxSXbDmHfqgoHO5yNQRFtxqDKdmqoxwc9l9qRZdXh4WgH+mHjNxYJ13lTXdtcZ1jn
U+te0FpMUYXoxamexNYOIaRJgkedQq7OXaZsvaQ+2FwwC7dS0rMipC9RxGOgO0lE7Lxs1PmlnAK6
6xq+/swuwPUw7k1mnRqN+DGER96YGZonKdyUezJfYCDSV87moqxznJ62MR9Jc7woACXc956Sb0Ut
+uMUo5VFZEronVQGwGwtM330yKBoZlKca5DBDdW8TUYtHOZZE/eXQg8YCBtd4j26fuGDUZS0IwRo
NNkJVKN12zGW4AEK6Omm1QcTWFphnUu6Ro+5kF3vxpSnZDMvaPtbSfjSbdTokF7DOoTfCKlj5Vu5
eQqMQDtAZxg98X7LLchUJndjQwN3zIeK7Rnjyomoa9VgyjvI6GHVGeEC8ohFvwVK4pnlldYSDFH3
GboquMgiTfa2Kthq5BURhwyXXPwytGXTknJN81Z8Vd2R4nlkqxLeXp4FpUasSJYLGOn1GLNSwTeq
Y5LQ/TLApiQ12aqpcbFt8rKWvQVzRhEvY8VXTqo8169Us2shQ1co2pZBm0yD7tICVBLglj8MGOUm
80zvq3oBqbckKGWURyZuVI7MQ4auvOnqoAwXJbOVbB6MsXvMQAGILY0Lf8MVYjO7UoOaabnJQw0x
p0Kby+T8V1ZD3xWMQrNWYft81nW/2NG+q6JZST20Cwed+bkC+FdSZfMwqAzrVEHd/xjQN4hnXAWp
6vDcnaaKakP1HVFMn+N3CYCBDGwJZl1Z+SlZFCONU0WihNlaRtK6SwLj9LUZqxmj+UhnsBC3qaUt
Mh4V7bEaVLlLDy7xvHlvZ+ZKKLW1i2M1Lxaj3cFGz+xYfyLAk5Di1JaUS9uQBgAjkvxgWXHTrLOO
xg50SKzwbFZpEzMAL/occlYIW6qqfdyQsfekYpnc1SPiy8HOFQQeQQX6QbcCZzSz8qyxEOaXaDeP
lLSyxHJg1xYuSJlUHdtnrGXJTWRBGq7cvd0V6k5O2WI47HptaV4mMJadPhfYCnBeSU8w70f2aE25
QeQIK2Zsi2xJUmjvlKbGbaLzXAaq0TeKU4RyttfsIle3lPex47YYUfhTv83kGMJEmmedOpPzkvgP
rip1Dr7N37roKDdaZHmnESKQEvcilgIqILUYcW5M6TImh/SI3dZ5Twpzoc856PlqUdhu/JQhit2B
Q2NGEeM8X8RuQWpWKI0LLN58yWVPc1Ura0e4GL/AUrEDnA1kKcIcpRXfjIS7uHkQGTND9vK9H0vl
YdSPKht8BWONVMMkGXTTHVbkwZj9Mfoh6aKVWo5i+ZUxxUhPfk1qzsmK07gHGdf0/RDbbJpHXfF2
PLnJ/dPIlzy03CzFtyVHOS6OTFvJEIvmbUEYDvCw3vFKtXCE6kfkUod0//QQYhhZOY1jZ0h+mqFq
jnnT+gF4MfmafUDhYJ4HPkUQjcRNE2czs2PaAdK6iKG2eRi9wqjZZXqDLi7REAPO3AJFJAyG4AyE
FSnuuY020iA0+3Ca+zvs4FxHFe4d+1R7JXNPOllTMwSybe9WLZP6bpAxTM2kQHEX3qBGjO4y88wb
FfSYVAeIWjIpXo1SkswR9/cXRHltQTwoN/Dn/DOcDtyXao/f1BVGf2Ch3VnreewdCpFHnHcRkNcT
E7KFvMgg01ZWr4pyBN9DQrKYdugIspi2okY3XxgnXshuNgrkO4MlZh2wLXUibpzqGOlQw0VEQk9T
tiQSqVIQ1guPnvAmg+UTzJjDZxeZx46XLZzYCtHr5/qY0VZl3L3NKsgzHRAJwAmhaC8KKSeEhZVX
3QjPshwkLf4Ft5574wsVliAN5pzlkYjwGZ0uQFpxCvIfNhgaAdcXWzLGBVRztB7AaIQcHRuS1qx9
cBcngTriKHYRJp+WceEhz5cT8qjkhqjkxBuqBZPm+hxGSHDZxE27RUFp3HPvKlsFmdBjAQNtWSLE
SmZCHaC3SZ2uXKl1xq5eicINIKzw2JSRyMzkll5GUrNeAc9iRthYSbiJU1q6TZokq+c4isiW+o2a
ixxnjN4fSjEfNppy62eulELHqz1axwammauSR53Pq6G7l2UAWwFk+XNXja2L2m8IZRsajC/E6nZi
WUTEqfua2jNxRqUxn3Yuxpzsp/RCSZRwKfQ23Ga6+mRSDPJULiJGhj2sGcJ0exNQs146bRRZ6Q5v
cPdZ8FDmuxwLmvJNm9UPERrb+X9TnMdkFmvxWhsMdjRx2fcLWYQZeK7BN05ptqYNVvcQncf/ly7i
6jE72SeP1betxr+hPvQFj2wpqqpPvG5DmQiyP24iLvYP5f6ZLH6yB1T6y3rfPsbBL/87ocZ/BB3/
7ku8tBlN7RNyaRWfrG4Yssnb+NpmlOGPk/cIA8J8ZjnQAnxNewSuC/oB5tnU9dRpgH6VlIIml3Wd
wFmFjzMd8k+lPSrat5LSFwA5F7UCfoj519SHfIOOplxC1gdWBSf4ZTNkx/aFsiRrBRUE8RjM9yey
9lKudtoleVwkiYwkQhXBMkiu3L5eBPTtrFYHCZHcsqNfRP7aTzDsS0tsZauWTYVbJRvfuht6ujc5
iY9NcNV0t2yFHIkeHoF555NSrVOHUw2MlSYdEH9Vwtdcwyxomec/+PhrU+NowJGZdsdZ2cxd8USz
ah6VDL8lBo8CkihuV5t0CpbHxQC9M/YH4sLZCgpaPb0eLilvuH3KJdmF3rQzPun9WzZl7PC7O9lO
L6taPkuKEYsET8GZoQ25U5khhc59HZ8Kq2WFgRpF4QSrgNUzZk9Mikpnqlt4fedeDEZSIzZ9UNeS
nhxEIJfgNx1pvRLO2V6ekiJNfeAhjAXQLkJ5i1t91udE2QD9xEcERC4t9BuZ2QRfk9NmngNshz5I
t9SriAHiMC+JrgtFuUBbdqwF9bYW2gnNkfvIFNs+4712w2AgClM/98FwmTGCQfHpeDr8RRSAyswX
VB9wwzwglsHWS3IqfOQM01brpKg64r+O39w23zGtUae962G/3BQy67GpQN836ae/v7ZAglQgSzFU
9GNyWdbYEHW92pIZv2YldQxVRgNoigP0Wqs4P8XqsTIU/RCGZ7MYZAwSSTXp+Vx7I4J4HUnyksT3
ZRlCc2tcbau12bLvjXNNN/AkhWyiNHLo00O50Vdlnh4qAzh8C9sxUrlgPCPKeA0IyCkVhpp8haAj
n/TS2BnRDTP6pcsqHpTJ0gujpaf4c/at+AXZDofVEULaBelNC6+U1vkob0ujXLaavh1k+0gw0uoB
VNk97nW/vgiJQeGSXI0MH5VbQQcyHJuDQownckbfSco8ZlomLQibqxIS0DJvwbWnx2aBVdelVEus
u6Qe1nEsr72u8riX4K1HzXg09rVjWe5+yI1lRrwmKR0oS59LP2XAwUwNo3qkNV2oZXlcQn+qlO4i
7W/H0OgPc3VACQ3y6KZwNTyAPpSxUHP8XFkhq4QZJfSlIuw1nd4HZCNABpPh1BuAqrDTMxY2+8HD
omMqIMbb379M1MnG8dbmMcHrIYRqMgxAGU8OI563K9CYMXDGRU+gWxY9EvV9Rao1I0/ltqDOGtsS
K1m5QwNzMjbtqVeVNEb7SVU6U1BvLXF0gUqwwwXyvg1guFNfTVi76l0Fxhi6U7QN/fYpN9J/c3Uz
IvrmfZMmQQ9TZgHXSREEuPD+fVcUaUxHyAktzNKcAX8G1MEbNjCjN8yJEdrQUvPpyLAu5hiVJbzk
s0Jp9qq57GmsFD7tQFOii18WQHdy0+Sa9VSHOnGNbo8MQYHkJ2jPWVhXWtxvg7A5z6m0RtgqRA48
eAZpeCQIMhyumUiX1McBU51S1BmdV4ulsVWfZNobM6+uJcwsVNDhCB81zrud37bbzmoOc8GAPBDp
sd+67F6EfUuCkzLDHHUhlPiUfHq8hkb+BFjMdwwtv+hq6cn2tXhuBeIJ49l5JcJrAptWZVvhXVSe
cjpCPsojO+UdeMUGNc1sBEkMiPNzlygrSBH2zCzvOl/aDMAPsqRzKgX/cDeXW5/0auMqzamRMbvq
bu+gXTvGWrytap4euawC0LLXkgI10W8QfJb1ZYFfj07N9RgVl17QnzYY0hftVLRI9VpDA1t48tog
d9jwu7UMMSOtw3tXzs9j4pcaFXIoXcwyNBYitLZeKm+yvNt2Or742DpPFJV6JRELjFyODTIoAJ7p
+fKSr/5IVog9aDueMsEVbeg1vUGnNmE70kvOjmqXELXBWAJMnccmUtnqOhzPp5wMBLcLvzm082iD
9PWq5BSuBoocZhNQb7E9W9Ho+FNNj1vuKfIpImqxbZBmgke8KYh+nYFPTNeqGsvzUYMLQNe/vgoT
8yxDuc6uswBtyzDGzlugIeF9EesgOxBFWMnGlewrna4pAuAHQh2WgMlh5mQkDnEbUnBl27qI1urI
cCHLz9HJ7CIvPNRV0iGxtM4KRHSYzhX+fb1g8r/EurlwvSrlyXQdqh1Bjf06aXySIRhT4Gxjbu6n
115lHPWl9jmuLaYl4toYi4s+aWqHq3pTuObTqGqHLrB/p8NejT3FOxx65CgNuc2L0rNix9DHI4yB
Mzirp7iEy5VZynu9oq4DKL7LtGEfFZgjAJhc01P1ZwgbaMXYw7bU68t2tA5aEzCHJtN+jzYRkBRo
WaTYKj2EjPACCOJ1ozaHct/fJf2IhTeFJxNra6nrF70sb0mHXsBk+YyYcWaVRNnp9k400rEX3aCZ
mOGsntuARKs2OCNW2WGXjngjfxoDgMicsb63z/thEv8Fq6zG4qwUO1e6ayN0RqN82zPB89R+qTT2
fYiIGPFgiznD2Ln2Y0LRaNqOLp2U1kmOkE87TZsdstRtSTxbo8HZ1XbtAP08tC6TvppH7DoymAyp
0NCMMpkMH6NgAKpB/VNdm/ZFRzMZ8uhMixE5+QtFvWm8c9PDbm+VM0s/k+hdeFW3w2PC5SLh9IHN
F0yToyPZBXcyQCjlGRUIOvbm0kC7EwUT71vwfDhVunvEqmiktOsasLwYuK8j9dqyt3gkYPWdyRNY
krXyqnDVaN4ExsIL7jooWknz1IfZPMntu17T4iWhiHdkkK6D0ltHgfLQdmE9Z7CWgHy1FwOQCMYp
3YKBL7yqzNqEdFhn2OKJB/aSz8EgeU6vDvqDVKpMJME8MEWxll02HsJFv/A94gXHULmwI+kmG4ar
LBovpvzl0a2JsM2ZGWsEOG9oMcYO/e8ULT5FV9ul91kzrqzRXDM7moaNBOVZbKfAGdI5JV+ulHOn
A4ec4FuvgWk3OGtE52IMwX4wCvMuadsDwE+P1tBcQHnP50Wo4osavEVWsTWBFh45rjmZUKGkhy39
d4ZguUJffNSPslx7imS6IsrKq8UBhpiFkpXHUZez+sJVKYyTYahXYCnUhe5q3rLUkXvrHXp+5v3B
gmGphNjWrp04kobZf/sjlS65d7aTG/Y2QkXMCKm5COTkGrwgfokMOblXuTvNVw44N4Hj2sMUdEec
S2aSvmWmZAHLEsAz/JrnP6sc/UCl+UVS891Ilq/4vOm32yxI64vsN7ktf+gvvco/vn+gP5bxYtoy
8D12Fu/q1ee39Zwx83tHifdkbTUPj//8h2JMmVUqdmEyMJ5//vFLnKXel1+b+icZ97YtVPXlt9SI
vN6bs/Sj8/D7H/G3ATi/Pc7vfYCXFJzNAx9Apnon2eiD5wF4omAfx35TyM8/NALengfzEyhELL6G
8nIeMHL+R84D60dalwQIeUGWvpUzPZdYf+RS+OYIv14KKjIlQ6VrYJBb8vzz/hTY05VCQgo5QM8/
/6lTsH9ICAANqroM7uu3p4CLmA7KHzkH3xzizTkwPmHX5Vs2tO9dBha/lm30EfbLC/2N7oNpOVC1
D39+lXBl7nckbN+9BpRPxkQOtPgrLz//odvgmy/wzXLwhbFKV+xjF4L2SQCahLP65WagQfFmPeBC
MAQKRJUBwfMPlet/ZD348YnQjMlt/rGTYH8iqktB6vjuw5vik6bLqi7rf9eVgDGU8q0c9E8/GQkn
hzGh6tBAnn++eSKIT5Ozn4XiywVCD+BvdgWwTL1cli/xVV83G39meyB/0pl6Kfx8veHf3AZcCbrM
YgAs5eUc/e2WRdxG6kdvAygO4BvkCdfwoytBxrFHI//l52+6R9I+vCay6GnojplJfO9isJVPqomO
iM7X11//ve4IjeEI6/jH1kTxCck5jwbl5VqQ3y8LhNCB8mAf9frc+NstC6jalZcr9K8vC6r2yeJC
YGjFKvtmPbDMT7h2JtH8n78V/sBe6mttRcpN/PBcegWP1ZtEzX/7F16rkt8e4Eu18VxSMK149xen
UOKXQ79sNKY//+vdk/e5Inrzy9cK6fl1vvzzLx/wty/97rVeP9Xrf1wHj+W+vPeH518MX97mNGD9
5z8YPPoMJLfl/uGx8t9uhUHJc7f/+ob++Y93b/fNPfC7x6+qffJ6mOnMTNaD1z9Pn+qvHRZb0758
Pcx02JeN+0ff7XpfDt9SfF42QR8+cpDs7/19/N0zTaguxedHX+JgT5TiL/+1T/L/+eVwD3Q0eHeG
2GbYrCQffZXDfZnSu4j2r4d6vtxfNksfPjbXafzNgZ83IB898NE+qvz9Q/f4mL9725PL5vU//PWL
8Xj/4A/fv4cmF8/HX+D0IeDtvx7n+S5iKPQTvsxt89Dc+49lObw7uNAUHkkfPenbJg33d6/HeX7X
oBh/wrve7cM9Cr79u+bFpIL4Ccc+D6IoeLdgMTk0fsJ3eLFPgviXk/1D8/aMUP0JnqQfPdXPaSHf
W1q+bFc+evyrx6r+ZfYI4ix+fbPPi+7LPuCjRz/es5izYNXlu2v8y777o0dfNSFHf9fl+dro+PCx
s3fv+Gs/9aPH5an8VQx0EtxndyiFNhWMuYfq7fmndlSUn3HV/2/ZpD9+PKH0hGT5MxbKYMzK99sB
Di2bqk199dFzdlEion9/BX05+E+4e78v23p908+PwOmDUNa8/re//jiZhGHTV/16pC9Hp0Wt/YTT
dLxPp/P0nYP/hNN0/Oixx9kP7+6Kl/b6VDp+9CtePMZ+8HqYX0/L1Ln/8KG/3m9IOl8P9+YlfsLz
cD6FOQW/SSd/GT78hOvmj+Sf/zif6mtF+3u7+T+QSvXBVzjgUfDD1KufcAn9W1LnB9//HzWJf/Bl
vr8e/RUZ6e++ke/Vm19Hd7+tQl9Hct/7Z+9L7Olv3MeP+/Jf/w8AAP//</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3.xml"/><Relationship Id="rId7" Type="http://schemas.openxmlformats.org/officeDocument/2006/relationships/image" Target="../media/image2.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11" Type="http://schemas.openxmlformats.org/officeDocument/2006/relationships/image" Target="../media/image4.svg"/><Relationship Id="rId5" Type="http://schemas.openxmlformats.org/officeDocument/2006/relationships/chart" Target="../charts/chart5.xml"/><Relationship Id="rId10" Type="http://schemas.openxmlformats.org/officeDocument/2006/relationships/image" Target="../media/image3.png"/><Relationship Id="rId4" Type="http://schemas.openxmlformats.org/officeDocument/2006/relationships/chart" Target="../charts/chart4.xml"/><Relationship Id="rId9" Type="http://schemas.microsoft.com/office/2014/relationships/chartEx" Target="../charts/chartEx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microsoft.com/office/2014/relationships/chartEx" Target="../charts/chartEx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editAs="oneCell">
    <xdr:from>
      <xdr:col>0</xdr:col>
      <xdr:colOff>200025</xdr:colOff>
      <xdr:row>2</xdr:row>
      <xdr:rowOff>142875</xdr:rowOff>
    </xdr:from>
    <xdr:to>
      <xdr:col>2</xdr:col>
      <xdr:colOff>228600</xdr:colOff>
      <xdr:row>11</xdr:row>
      <xdr:rowOff>152400</xdr:rowOff>
    </xdr:to>
    <mc:AlternateContent xmlns:mc="http://schemas.openxmlformats.org/markup-compatibility/2006" xmlns:a14="http://schemas.microsoft.com/office/drawing/2010/main">
      <mc:Choice Requires="a14">
        <xdr:graphicFrame macro="">
          <xdr:nvGraphicFramePr>
            <xdr:cNvPr id="2" name="Item 1">
              <a:extLst>
                <a:ext uri="{FF2B5EF4-FFF2-40B4-BE49-F238E27FC236}">
                  <a16:creationId xmlns:a16="http://schemas.microsoft.com/office/drawing/2014/main" id="{34AAD584-FC86-4E54-8270-7150CC0F3FDB}"/>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00025" y="523875"/>
              <a:ext cx="1247775" cy="1743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0</xdr:rowOff>
    </xdr:from>
    <xdr:to>
      <xdr:col>22</xdr:col>
      <xdr:colOff>19050</xdr:colOff>
      <xdr:row>2</xdr:row>
      <xdr:rowOff>47625</xdr:rowOff>
    </xdr:to>
    <xdr:sp macro="" textlink="">
      <xdr:nvSpPr>
        <xdr:cNvPr id="4" name="Rectangle 3">
          <a:extLst>
            <a:ext uri="{FF2B5EF4-FFF2-40B4-BE49-F238E27FC236}">
              <a16:creationId xmlns:a16="http://schemas.microsoft.com/office/drawing/2014/main" id="{0A71EAAA-9F36-5B17-3498-D492F1BFB153}"/>
            </a:ext>
          </a:extLst>
        </xdr:cNvPr>
        <xdr:cNvSpPr/>
      </xdr:nvSpPr>
      <xdr:spPr>
        <a:xfrm>
          <a:off x="0" y="0"/>
          <a:ext cx="12992100" cy="428625"/>
        </a:xfrm>
        <a:prstGeom prst="rect">
          <a:avLst/>
        </a:prstGeom>
        <a:gradFill flip="none" rotWithShape="1">
          <a:gsLst>
            <a:gs pos="0">
              <a:schemeClr val="accent2">
                <a:lumMod val="40000"/>
                <a:lumOff val="60000"/>
                <a:shade val="30000"/>
                <a:satMod val="115000"/>
              </a:schemeClr>
            </a:gs>
            <a:gs pos="50000">
              <a:schemeClr val="accent2">
                <a:lumMod val="40000"/>
                <a:lumOff val="60000"/>
                <a:shade val="67500"/>
                <a:satMod val="115000"/>
              </a:schemeClr>
            </a:gs>
            <a:gs pos="100000">
              <a:schemeClr val="accent2">
                <a:lumMod val="40000"/>
                <a:lumOff val="60000"/>
                <a:shade val="100000"/>
                <a:satMod val="115000"/>
              </a:schemeClr>
            </a:gs>
          </a:gsLst>
          <a:lin ang="5400000" scaled="1"/>
          <a:tileRect/>
        </a:gradFill>
        <a:ln>
          <a:solidFill>
            <a:schemeClr val="accent2">
              <a:lumMod val="40000"/>
              <a:lumOff val="6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28575</xdr:colOff>
      <xdr:row>2</xdr:row>
      <xdr:rowOff>114300</xdr:rowOff>
    </xdr:from>
    <xdr:to>
      <xdr:col>2</xdr:col>
      <xdr:colOff>457201</xdr:colOff>
      <xdr:row>12</xdr:row>
      <xdr:rowOff>104775</xdr:rowOff>
    </xdr:to>
    <xdr:sp macro="" textlink="">
      <xdr:nvSpPr>
        <xdr:cNvPr id="5" name="Rectangle: Rounded Corners 4">
          <a:extLst>
            <a:ext uri="{FF2B5EF4-FFF2-40B4-BE49-F238E27FC236}">
              <a16:creationId xmlns:a16="http://schemas.microsoft.com/office/drawing/2014/main" id="{1FD4D78C-3F55-F3E6-A7B4-477D1A82B4CC}"/>
            </a:ext>
          </a:extLst>
        </xdr:cNvPr>
        <xdr:cNvSpPr/>
      </xdr:nvSpPr>
      <xdr:spPr>
        <a:xfrm>
          <a:off x="28575" y="495300"/>
          <a:ext cx="1647826" cy="1914525"/>
        </a:xfrm>
        <a:prstGeom prst="roundRect">
          <a:avLst/>
        </a:prstGeom>
        <a:noFill/>
        <a:ln w="1905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142876</xdr:colOff>
      <xdr:row>13</xdr:row>
      <xdr:rowOff>47626</xdr:rowOff>
    </xdr:from>
    <xdr:to>
      <xdr:col>2</xdr:col>
      <xdr:colOff>295276</xdr:colOff>
      <xdr:row>25</xdr:row>
      <xdr:rowOff>28576</xdr:rowOff>
    </xdr:to>
    <mc:AlternateContent xmlns:mc="http://schemas.openxmlformats.org/markup-compatibility/2006" xmlns:a14="http://schemas.microsoft.com/office/drawing/2010/main">
      <mc:Choice Requires="a14">
        <xdr:graphicFrame macro="">
          <xdr:nvGraphicFramePr>
            <xdr:cNvPr id="6" name="State 1">
              <a:extLst>
                <a:ext uri="{FF2B5EF4-FFF2-40B4-BE49-F238E27FC236}">
                  <a16:creationId xmlns:a16="http://schemas.microsoft.com/office/drawing/2014/main" id="{8A8F2126-F107-424C-B007-6BD56335D1E1}"/>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142876" y="2543176"/>
              <a:ext cx="1371600" cy="2266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19050</xdr:colOff>
      <xdr:row>13</xdr:row>
      <xdr:rowOff>0</xdr:rowOff>
    </xdr:from>
    <xdr:to>
      <xdr:col>2</xdr:col>
      <xdr:colOff>447675</xdr:colOff>
      <xdr:row>25</xdr:row>
      <xdr:rowOff>104775</xdr:rowOff>
    </xdr:to>
    <xdr:sp macro="" textlink="">
      <xdr:nvSpPr>
        <xdr:cNvPr id="7" name="Rectangle: Rounded Corners 6">
          <a:extLst>
            <a:ext uri="{FF2B5EF4-FFF2-40B4-BE49-F238E27FC236}">
              <a16:creationId xmlns:a16="http://schemas.microsoft.com/office/drawing/2014/main" id="{1B8B338B-A3B1-4319-B02A-A18A2A1A9053}"/>
            </a:ext>
          </a:extLst>
        </xdr:cNvPr>
        <xdr:cNvSpPr/>
      </xdr:nvSpPr>
      <xdr:spPr>
        <a:xfrm>
          <a:off x="19050" y="2495550"/>
          <a:ext cx="1647825" cy="2390775"/>
        </a:xfrm>
        <a:prstGeom prst="roundRect">
          <a:avLst/>
        </a:prstGeom>
        <a:noFill/>
        <a:ln w="1905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466725</xdr:colOff>
      <xdr:row>2</xdr:row>
      <xdr:rowOff>95250</xdr:rowOff>
    </xdr:from>
    <xdr:to>
      <xdr:col>18</xdr:col>
      <xdr:colOff>0</xdr:colOff>
      <xdr:row>14</xdr:row>
      <xdr:rowOff>19050</xdr:rowOff>
    </xdr:to>
    <xdr:graphicFrame macro="">
      <xdr:nvGraphicFramePr>
        <xdr:cNvPr id="8" name="Chart 7">
          <a:extLst>
            <a:ext uri="{FF2B5EF4-FFF2-40B4-BE49-F238E27FC236}">
              <a16:creationId xmlns:a16="http://schemas.microsoft.com/office/drawing/2014/main" id="{BB09E7C3-9BC3-4B55-AA6B-9FFF9D84E6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457201</xdr:colOff>
      <xdr:row>14</xdr:row>
      <xdr:rowOff>47625</xdr:rowOff>
    </xdr:from>
    <xdr:to>
      <xdr:col>7</xdr:col>
      <xdr:colOff>523875</xdr:colOff>
      <xdr:row>25</xdr:row>
      <xdr:rowOff>38100</xdr:rowOff>
    </xdr:to>
    <xdr:graphicFrame macro="">
      <xdr:nvGraphicFramePr>
        <xdr:cNvPr id="9" name="Chart 8">
          <a:extLst>
            <a:ext uri="{FF2B5EF4-FFF2-40B4-BE49-F238E27FC236}">
              <a16:creationId xmlns:a16="http://schemas.microsoft.com/office/drawing/2014/main" id="{6905E0AF-4EE4-48CD-AE56-EE48AF40E7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504825</xdr:colOff>
      <xdr:row>14</xdr:row>
      <xdr:rowOff>28575</xdr:rowOff>
    </xdr:from>
    <xdr:to>
      <xdr:col>21</xdr:col>
      <xdr:colOff>152400</xdr:colOff>
      <xdr:row>25</xdr:row>
      <xdr:rowOff>57150</xdr:rowOff>
    </xdr:to>
    <xdr:graphicFrame macro="">
      <xdr:nvGraphicFramePr>
        <xdr:cNvPr id="11" name="Chart 10">
          <a:extLst>
            <a:ext uri="{FF2B5EF4-FFF2-40B4-BE49-F238E27FC236}">
              <a16:creationId xmlns:a16="http://schemas.microsoft.com/office/drawing/2014/main" id="{6F481883-284B-4230-B235-94184AEE7D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28576</xdr:colOff>
      <xdr:row>2</xdr:row>
      <xdr:rowOff>95249</xdr:rowOff>
    </xdr:from>
    <xdr:to>
      <xdr:col>21</xdr:col>
      <xdr:colOff>238125</xdr:colOff>
      <xdr:row>14</xdr:row>
      <xdr:rowOff>19050</xdr:rowOff>
    </xdr:to>
    <xdr:graphicFrame macro="">
      <xdr:nvGraphicFramePr>
        <xdr:cNvPr id="12" name="Chart 11">
          <a:extLst>
            <a:ext uri="{FF2B5EF4-FFF2-40B4-BE49-F238E27FC236}">
              <a16:creationId xmlns:a16="http://schemas.microsoft.com/office/drawing/2014/main" id="{B4441BA1-24FE-4E37-8829-968D731626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571499</xdr:colOff>
      <xdr:row>8</xdr:row>
      <xdr:rowOff>47625</xdr:rowOff>
    </xdr:from>
    <xdr:to>
      <xdr:col>14</xdr:col>
      <xdr:colOff>447674</xdr:colOff>
      <xdr:row>14</xdr:row>
      <xdr:rowOff>66675</xdr:rowOff>
    </xdr:to>
    <xdr:graphicFrame macro="">
      <xdr:nvGraphicFramePr>
        <xdr:cNvPr id="13" name="Chart 12">
          <a:extLst>
            <a:ext uri="{FF2B5EF4-FFF2-40B4-BE49-F238E27FC236}">
              <a16:creationId xmlns:a16="http://schemas.microsoft.com/office/drawing/2014/main" id="{82BBDFC3-4844-4E98-AC33-DE41CAF548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514350</xdr:colOff>
      <xdr:row>0</xdr:row>
      <xdr:rowOff>19050</xdr:rowOff>
    </xdr:from>
    <xdr:to>
      <xdr:col>15</xdr:col>
      <xdr:colOff>171450</xdr:colOff>
      <xdr:row>2</xdr:row>
      <xdr:rowOff>47625</xdr:rowOff>
    </xdr:to>
    <xdr:sp macro="" textlink="">
      <xdr:nvSpPr>
        <xdr:cNvPr id="15" name="Rectangle: Diagonal Corners Rounded 14">
          <a:extLst>
            <a:ext uri="{FF2B5EF4-FFF2-40B4-BE49-F238E27FC236}">
              <a16:creationId xmlns:a16="http://schemas.microsoft.com/office/drawing/2014/main" id="{5B3E4737-1905-4CDD-A1C7-5CE81B4914A1}"/>
            </a:ext>
          </a:extLst>
        </xdr:cNvPr>
        <xdr:cNvSpPr/>
      </xdr:nvSpPr>
      <xdr:spPr>
        <a:xfrm>
          <a:off x="4781550" y="19050"/>
          <a:ext cx="4095750" cy="409575"/>
        </a:xfrm>
        <a:prstGeom prst="round2DiagRect">
          <a:avLst/>
        </a:prstGeom>
        <a:solidFill>
          <a:schemeClr val="bg1"/>
        </a:solidFill>
        <a:ln w="285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a:solidFill>
                <a:sysClr val="windowText" lastClr="000000"/>
              </a:solidFill>
            </a:rPr>
            <a:t>Employee</a:t>
          </a:r>
          <a:r>
            <a:rPr lang="en-IN" sz="2000" b="1" baseline="0">
              <a:solidFill>
                <a:sysClr val="windowText" lastClr="000000"/>
              </a:solidFill>
            </a:rPr>
            <a:t>s One Month Report </a:t>
          </a:r>
          <a:endParaRPr lang="en-IN" sz="2000" b="1">
            <a:solidFill>
              <a:sysClr val="windowText" lastClr="000000"/>
            </a:solidFill>
          </a:endParaRPr>
        </a:p>
      </xdr:txBody>
    </xdr:sp>
    <xdr:clientData/>
  </xdr:twoCellAnchor>
  <xdr:twoCellAnchor editAs="oneCell">
    <xdr:from>
      <xdr:col>14</xdr:col>
      <xdr:colOff>333375</xdr:colOff>
      <xdr:row>0</xdr:row>
      <xdr:rowOff>66675</xdr:rowOff>
    </xdr:from>
    <xdr:to>
      <xdr:col>15</xdr:col>
      <xdr:colOff>114300</xdr:colOff>
      <xdr:row>2</xdr:row>
      <xdr:rowOff>76200</xdr:rowOff>
    </xdr:to>
    <xdr:pic>
      <xdr:nvPicPr>
        <xdr:cNvPr id="21" name="Graphic 20" descr="Bar graph with upward trend">
          <a:extLst>
            <a:ext uri="{FF2B5EF4-FFF2-40B4-BE49-F238E27FC236}">
              <a16:creationId xmlns:a16="http://schemas.microsoft.com/office/drawing/2014/main" id="{9149336E-69AB-C4F5-D2F2-744F100664DC}"/>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8429625" y="66675"/>
          <a:ext cx="390525" cy="390525"/>
        </a:xfrm>
        <a:prstGeom prst="rect">
          <a:avLst/>
        </a:prstGeom>
      </xdr:spPr>
    </xdr:pic>
    <xdr:clientData/>
  </xdr:twoCellAnchor>
  <xdr:twoCellAnchor>
    <xdr:from>
      <xdr:col>7</xdr:col>
      <xdr:colOff>600075</xdr:colOff>
      <xdr:row>2</xdr:row>
      <xdr:rowOff>152400</xdr:rowOff>
    </xdr:from>
    <xdr:to>
      <xdr:col>9</xdr:col>
      <xdr:colOff>590551</xdr:colOff>
      <xdr:row>5</xdr:row>
      <xdr:rowOff>0</xdr:rowOff>
    </xdr:to>
    <xdr:sp macro="" textlink="">
      <xdr:nvSpPr>
        <xdr:cNvPr id="3" name="Rectangle: Rounded Corners 2">
          <a:extLst>
            <a:ext uri="{FF2B5EF4-FFF2-40B4-BE49-F238E27FC236}">
              <a16:creationId xmlns:a16="http://schemas.microsoft.com/office/drawing/2014/main" id="{7A73B746-62F1-7DD7-EDE6-76D914250ADE}"/>
            </a:ext>
          </a:extLst>
        </xdr:cNvPr>
        <xdr:cNvSpPr/>
      </xdr:nvSpPr>
      <xdr:spPr>
        <a:xfrm>
          <a:off x="4867275" y="533400"/>
          <a:ext cx="1209676" cy="428625"/>
        </a:xfrm>
        <a:prstGeom prst="roundRect">
          <a:avLst/>
        </a:prstGeom>
        <a:noFill/>
        <a:ln w="28575">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142875</xdr:colOff>
      <xdr:row>2</xdr:row>
      <xdr:rowOff>152400</xdr:rowOff>
    </xdr:from>
    <xdr:to>
      <xdr:col>13</xdr:col>
      <xdr:colOff>0</xdr:colOff>
      <xdr:row>5</xdr:row>
      <xdr:rowOff>9524</xdr:rowOff>
    </xdr:to>
    <xdr:sp macro="" textlink="">
      <xdr:nvSpPr>
        <xdr:cNvPr id="10" name="Rectangle: Rounded Corners 9">
          <a:extLst>
            <a:ext uri="{FF2B5EF4-FFF2-40B4-BE49-F238E27FC236}">
              <a16:creationId xmlns:a16="http://schemas.microsoft.com/office/drawing/2014/main" id="{B4744846-78D4-8742-9AB2-D73B773F5932}"/>
            </a:ext>
          </a:extLst>
        </xdr:cNvPr>
        <xdr:cNvSpPr/>
      </xdr:nvSpPr>
      <xdr:spPr>
        <a:xfrm>
          <a:off x="6238875" y="533400"/>
          <a:ext cx="1247775" cy="438149"/>
        </a:xfrm>
        <a:prstGeom prst="roundRect">
          <a:avLst/>
        </a:prstGeom>
        <a:noFill/>
        <a:ln w="28575">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590551</xdr:colOff>
      <xdr:row>5</xdr:row>
      <xdr:rowOff>142875</xdr:rowOff>
    </xdr:from>
    <xdr:to>
      <xdr:col>10</xdr:col>
      <xdr:colOff>0</xdr:colOff>
      <xdr:row>8</xdr:row>
      <xdr:rowOff>9525</xdr:rowOff>
    </xdr:to>
    <xdr:sp macro="" textlink="">
      <xdr:nvSpPr>
        <xdr:cNvPr id="14" name="Rectangle: Rounded Corners 13">
          <a:extLst>
            <a:ext uri="{FF2B5EF4-FFF2-40B4-BE49-F238E27FC236}">
              <a16:creationId xmlns:a16="http://schemas.microsoft.com/office/drawing/2014/main" id="{E1CC41A5-B84D-A696-3D56-583B171B3EF8}"/>
            </a:ext>
          </a:extLst>
        </xdr:cNvPr>
        <xdr:cNvSpPr/>
      </xdr:nvSpPr>
      <xdr:spPr>
        <a:xfrm>
          <a:off x="4857751" y="1104900"/>
          <a:ext cx="1238249" cy="447675"/>
        </a:xfrm>
        <a:prstGeom prst="roundRect">
          <a:avLst/>
        </a:prstGeom>
        <a:noFill/>
        <a:ln w="28575">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161925</xdr:colOff>
      <xdr:row>5</xdr:row>
      <xdr:rowOff>152400</xdr:rowOff>
    </xdr:from>
    <xdr:to>
      <xdr:col>13</xdr:col>
      <xdr:colOff>9525</xdr:colOff>
      <xdr:row>8</xdr:row>
      <xdr:rowOff>0</xdr:rowOff>
    </xdr:to>
    <xdr:sp macro="" textlink="">
      <xdr:nvSpPr>
        <xdr:cNvPr id="16" name="Rectangle: Rounded Corners 15">
          <a:extLst>
            <a:ext uri="{FF2B5EF4-FFF2-40B4-BE49-F238E27FC236}">
              <a16:creationId xmlns:a16="http://schemas.microsoft.com/office/drawing/2014/main" id="{1C50FBB5-5151-2EF2-CF8F-1B0E80290EC4}"/>
            </a:ext>
          </a:extLst>
        </xdr:cNvPr>
        <xdr:cNvSpPr/>
      </xdr:nvSpPr>
      <xdr:spPr>
        <a:xfrm>
          <a:off x="6257925" y="1114425"/>
          <a:ext cx="1238250" cy="428625"/>
        </a:xfrm>
        <a:prstGeom prst="roundRect">
          <a:avLst/>
        </a:prstGeom>
        <a:noFill/>
        <a:ln w="28575">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523875</xdr:colOff>
      <xdr:row>2</xdr:row>
      <xdr:rowOff>152400</xdr:rowOff>
    </xdr:from>
    <xdr:to>
      <xdr:col>7</xdr:col>
      <xdr:colOff>523875</xdr:colOff>
      <xdr:row>13</xdr:row>
      <xdr:rowOff>161925</xdr:rowOff>
    </xdr:to>
    <xdr:graphicFrame macro="">
      <xdr:nvGraphicFramePr>
        <xdr:cNvPr id="18" name="Chart 17">
          <a:extLst>
            <a:ext uri="{FF2B5EF4-FFF2-40B4-BE49-F238E27FC236}">
              <a16:creationId xmlns:a16="http://schemas.microsoft.com/office/drawing/2014/main" id="{C60B6216-4D21-4532-966C-2F4D7438B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552450</xdr:colOff>
      <xdr:row>14</xdr:row>
      <xdr:rowOff>85726</xdr:rowOff>
    </xdr:from>
    <xdr:to>
      <xdr:col>14</xdr:col>
      <xdr:colOff>457200</xdr:colOff>
      <xdr:row>25</xdr:row>
      <xdr:rowOff>28576</xdr:rowOff>
    </xdr:to>
    <mc:AlternateContent xmlns:mc="http://schemas.openxmlformats.org/markup-compatibility/2006">
      <mc:Choice xmlns:cx4="http://schemas.microsoft.com/office/drawing/2016/5/10/chartex" Requires="cx4">
        <xdr:graphicFrame macro="">
          <xdr:nvGraphicFramePr>
            <xdr:cNvPr id="19" name="Chart 18">
              <a:extLst>
                <a:ext uri="{FF2B5EF4-FFF2-40B4-BE49-F238E27FC236}">
                  <a16:creationId xmlns:a16="http://schemas.microsoft.com/office/drawing/2014/main" id="{A0C51BCD-FCAA-47B6-B6A0-ECC1D0141AF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4819650" y="2771776"/>
              <a:ext cx="3733800" cy="20383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13</xdr:col>
      <xdr:colOff>133350</xdr:colOff>
      <xdr:row>3</xdr:row>
      <xdr:rowOff>28575</xdr:rowOff>
    </xdr:from>
    <xdr:to>
      <xdr:col>14</xdr:col>
      <xdr:colOff>304800</xdr:colOff>
      <xdr:row>6</xdr:row>
      <xdr:rowOff>152400</xdr:rowOff>
    </xdr:to>
    <xdr:pic>
      <xdr:nvPicPr>
        <xdr:cNvPr id="24" name="Graphic 23" descr="Presentation with bar chart RTL">
          <a:extLst>
            <a:ext uri="{FF2B5EF4-FFF2-40B4-BE49-F238E27FC236}">
              <a16:creationId xmlns:a16="http://schemas.microsoft.com/office/drawing/2014/main" id="{B9E558C9-E75B-1A8F-C057-A599C004633B}"/>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7620000" y="600075"/>
          <a:ext cx="781050" cy="70485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2</xdr:col>
      <xdr:colOff>1147762</xdr:colOff>
      <xdr:row>5</xdr:row>
      <xdr:rowOff>61912</xdr:rowOff>
    </xdr:from>
    <xdr:to>
      <xdr:col>10</xdr:col>
      <xdr:colOff>564787</xdr:colOff>
      <xdr:row>19</xdr:row>
      <xdr:rowOff>138112</xdr:rowOff>
    </xdr:to>
    <xdr:graphicFrame macro="">
      <xdr:nvGraphicFramePr>
        <xdr:cNvPr id="2" name="Chart 1">
          <a:extLst>
            <a:ext uri="{FF2B5EF4-FFF2-40B4-BE49-F238E27FC236}">
              <a16:creationId xmlns:a16="http://schemas.microsoft.com/office/drawing/2014/main" id="{FC8139B7-8ADF-0DC5-E186-317B0D284E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390525</xdr:colOff>
      <xdr:row>5</xdr:row>
      <xdr:rowOff>61912</xdr:rowOff>
    </xdr:from>
    <xdr:to>
      <xdr:col>8</xdr:col>
      <xdr:colOff>228600</xdr:colOff>
      <xdr:row>18</xdr:row>
      <xdr:rowOff>57150</xdr:rowOff>
    </xdr:to>
    <xdr:graphicFrame macro="">
      <xdr:nvGraphicFramePr>
        <xdr:cNvPr id="2" name="Chart 1">
          <a:extLst>
            <a:ext uri="{FF2B5EF4-FFF2-40B4-BE49-F238E27FC236}">
              <a16:creationId xmlns:a16="http://schemas.microsoft.com/office/drawing/2014/main" id="{2C9C33E7-24B7-B45F-7C9B-0CA4B685DE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409574</xdr:colOff>
      <xdr:row>5</xdr:row>
      <xdr:rowOff>61912</xdr:rowOff>
    </xdr:from>
    <xdr:to>
      <xdr:col>10</xdr:col>
      <xdr:colOff>114299</xdr:colOff>
      <xdr:row>19</xdr:row>
      <xdr:rowOff>138112</xdr:rowOff>
    </xdr:to>
    <xdr:graphicFrame macro="">
      <xdr:nvGraphicFramePr>
        <xdr:cNvPr id="2" name="Chart 1">
          <a:extLst>
            <a:ext uri="{FF2B5EF4-FFF2-40B4-BE49-F238E27FC236}">
              <a16:creationId xmlns:a16="http://schemas.microsoft.com/office/drawing/2014/main" id="{ACE88211-AC35-E105-E1C3-0B1C99839A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523875</xdr:colOff>
      <xdr:row>4</xdr:row>
      <xdr:rowOff>138112</xdr:rowOff>
    </xdr:from>
    <xdr:to>
      <xdr:col>11</xdr:col>
      <xdr:colOff>219075</xdr:colOff>
      <xdr:row>19</xdr:row>
      <xdr:rowOff>23812</xdr:rowOff>
    </xdr:to>
    <xdr:graphicFrame macro="">
      <xdr:nvGraphicFramePr>
        <xdr:cNvPr id="2" name="Chart 1">
          <a:extLst>
            <a:ext uri="{FF2B5EF4-FFF2-40B4-BE49-F238E27FC236}">
              <a16:creationId xmlns:a16="http://schemas.microsoft.com/office/drawing/2014/main" id="{72DB714F-3CA7-DF15-4F22-7BD3C23C91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514350</xdr:colOff>
      <xdr:row>6</xdr:row>
      <xdr:rowOff>19050</xdr:rowOff>
    </xdr:from>
    <xdr:to>
      <xdr:col>8</xdr:col>
      <xdr:colOff>171450</xdr:colOff>
      <xdr:row>19</xdr:row>
      <xdr:rowOff>66675</xdr:rowOff>
    </xdr:to>
    <mc:AlternateContent xmlns:mc="http://schemas.openxmlformats.org/markup-compatibility/2006" xmlns:a14="http://schemas.microsoft.com/office/drawing/2010/main">
      <mc:Choice Requires="a14">
        <xdr:graphicFrame macro="">
          <xdr:nvGraphicFramePr>
            <xdr:cNvPr id="2" name="State">
              <a:extLst>
                <a:ext uri="{FF2B5EF4-FFF2-40B4-BE49-F238E27FC236}">
                  <a16:creationId xmlns:a16="http://schemas.microsoft.com/office/drawing/2014/main" id="{5942870D-AB7A-6022-53A0-C5EF28486628}"/>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4124325" y="11620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6</xdr:col>
      <xdr:colOff>333375</xdr:colOff>
      <xdr:row>5</xdr:row>
      <xdr:rowOff>61912</xdr:rowOff>
    </xdr:from>
    <xdr:to>
      <xdr:col>14</xdr:col>
      <xdr:colOff>28575</xdr:colOff>
      <xdr:row>19</xdr:row>
      <xdr:rowOff>138112</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442891E5-831B-71E6-C7CB-7D455D2F6E6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990975" y="1014412"/>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5</xdr:col>
      <xdr:colOff>247651</xdr:colOff>
      <xdr:row>5</xdr:row>
      <xdr:rowOff>61912</xdr:rowOff>
    </xdr:from>
    <xdr:to>
      <xdr:col>11</xdr:col>
      <xdr:colOff>57151</xdr:colOff>
      <xdr:row>19</xdr:row>
      <xdr:rowOff>138112</xdr:rowOff>
    </xdr:to>
    <xdr:graphicFrame macro="">
      <xdr:nvGraphicFramePr>
        <xdr:cNvPr id="3" name="Chart 2">
          <a:extLst>
            <a:ext uri="{FF2B5EF4-FFF2-40B4-BE49-F238E27FC236}">
              <a16:creationId xmlns:a16="http://schemas.microsoft.com/office/drawing/2014/main" id="{0B9146DD-CC53-BED6-050E-54AE2CF3E0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466725</xdr:colOff>
      <xdr:row>9</xdr:row>
      <xdr:rowOff>104775</xdr:rowOff>
    </xdr:from>
    <xdr:to>
      <xdr:col>5</xdr:col>
      <xdr:colOff>38100</xdr:colOff>
      <xdr:row>22</xdr:row>
      <xdr:rowOff>152400</xdr:rowOff>
    </xdr:to>
    <mc:AlternateContent xmlns:mc="http://schemas.openxmlformats.org/markup-compatibility/2006" xmlns:a14="http://schemas.microsoft.com/office/drawing/2010/main">
      <mc:Choice Requires="a14">
        <xdr:graphicFrame macro="">
          <xdr:nvGraphicFramePr>
            <xdr:cNvPr id="4" name="Item">
              <a:extLst>
                <a:ext uri="{FF2B5EF4-FFF2-40B4-BE49-F238E27FC236}">
                  <a16:creationId xmlns:a16="http://schemas.microsoft.com/office/drawing/2014/main" id="{578BA989-A1DC-4BFF-DDE4-65CDE2DAE9BE}"/>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1952625" y="18192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47625</xdr:colOff>
      <xdr:row>4</xdr:row>
      <xdr:rowOff>161925</xdr:rowOff>
    </xdr:from>
    <xdr:to>
      <xdr:col>8</xdr:col>
      <xdr:colOff>47625</xdr:colOff>
      <xdr:row>18</xdr:row>
      <xdr:rowOff>19050</xdr:rowOff>
    </xdr:to>
    <mc:AlternateContent xmlns:mc="http://schemas.openxmlformats.org/markup-compatibility/2006" xmlns:a14="http://schemas.microsoft.com/office/drawing/2010/main">
      <mc:Choice Requires="a14">
        <xdr:graphicFrame macro="">
          <xdr:nvGraphicFramePr>
            <xdr:cNvPr id="3" name="Item 2">
              <a:extLst>
                <a:ext uri="{FF2B5EF4-FFF2-40B4-BE49-F238E27FC236}">
                  <a16:creationId xmlns:a16="http://schemas.microsoft.com/office/drawing/2014/main" id="{D7AEEB2A-CAE8-B962-044C-E601851CAE2E}"/>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3886200" y="9239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9525</xdr:colOff>
      <xdr:row>4</xdr:row>
      <xdr:rowOff>47625</xdr:rowOff>
    </xdr:from>
    <xdr:to>
      <xdr:col>11</xdr:col>
      <xdr:colOff>9525</xdr:colOff>
      <xdr:row>17</xdr:row>
      <xdr:rowOff>95250</xdr:rowOff>
    </xdr:to>
    <mc:AlternateContent xmlns:mc="http://schemas.openxmlformats.org/markup-compatibility/2006" xmlns:a14="http://schemas.microsoft.com/office/drawing/2010/main">
      <mc:Choice Requires="a14">
        <xdr:graphicFrame macro="">
          <xdr:nvGraphicFramePr>
            <xdr:cNvPr id="4" name="Total price">
              <a:extLst>
                <a:ext uri="{FF2B5EF4-FFF2-40B4-BE49-F238E27FC236}">
                  <a16:creationId xmlns:a16="http://schemas.microsoft.com/office/drawing/2014/main" id="{88B0CBAD-A67A-73AB-40FD-5D9F4A534DAD}"/>
                </a:ext>
              </a:extLst>
            </xdr:cNvPr>
            <xdr:cNvGraphicFramePr/>
          </xdr:nvGraphicFramePr>
          <xdr:xfrm>
            <a:off x="0" y="0"/>
            <a:ext cx="0" cy="0"/>
          </xdr:xfrm>
          <a:graphic>
            <a:graphicData uri="http://schemas.microsoft.com/office/drawing/2010/slicer">
              <sle:slicer xmlns:sle="http://schemas.microsoft.com/office/drawing/2010/slicer" name="Total price"/>
            </a:graphicData>
          </a:graphic>
        </xdr:graphicFrame>
      </mc:Choice>
      <mc:Fallback xmlns="">
        <xdr:sp macro="" textlink="">
          <xdr:nvSpPr>
            <xdr:cNvPr id="0" name=""/>
            <xdr:cNvSpPr>
              <a:spLocks noTextEdit="1"/>
            </xdr:cNvSpPr>
          </xdr:nvSpPr>
          <xdr:spPr>
            <a:xfrm>
              <a:off x="5676900" y="8096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3</xdr:col>
      <xdr:colOff>261937</xdr:colOff>
      <xdr:row>5</xdr:row>
      <xdr:rowOff>61912</xdr:rowOff>
    </xdr:from>
    <xdr:to>
      <xdr:col>10</xdr:col>
      <xdr:colOff>566737</xdr:colOff>
      <xdr:row>19</xdr:row>
      <xdr:rowOff>138112</xdr:rowOff>
    </xdr:to>
    <xdr:graphicFrame macro="">
      <xdr:nvGraphicFramePr>
        <xdr:cNvPr id="3" name="Chart 2">
          <a:extLst>
            <a:ext uri="{FF2B5EF4-FFF2-40B4-BE49-F238E27FC236}">
              <a16:creationId xmlns:a16="http://schemas.microsoft.com/office/drawing/2014/main" id="{BC1FA485-ADDB-8156-6B55-32B74D8E74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719.431915972222" createdVersion="8" refreshedVersion="8" minRefreshableVersion="3" recordCount="1303" xr:uid="{49329FAA-836C-447F-9EB0-9AC57C05B210}">
  <cacheSource type="worksheet">
    <worksheetSource name="Query1__2"/>
  </cacheSource>
  <cacheFields count="8">
    <cacheField name="Date.1" numFmtId="0">
      <sharedItems count="31">
        <s v="01-07-2018"/>
        <s v="02-07-2018"/>
        <s v="03-07-2018"/>
        <s v="04-07-2018"/>
        <s v="05-07-2018"/>
        <s v="06-07-2018"/>
        <s v="07-07-2018"/>
        <s v="08-07-2018"/>
        <s v="09-07-2018"/>
        <s v="10-07-2018"/>
        <s v="11-07-2018"/>
        <s v="12-07-2018"/>
        <s v="13-07-2018"/>
        <s v="14-07-2018"/>
        <s v="15-07-2018"/>
        <s v="16-07-2018"/>
        <s v="17-07-2018"/>
        <s v="18-07-2018"/>
        <s v="19-07-2018"/>
        <s v="20-07-2018"/>
        <s v="21-07-2018"/>
        <s v="22-07-2018"/>
        <s v="23-07-2018"/>
        <s v="24-07-2018"/>
        <s v="25-07-2018"/>
        <s v="26-07-2018"/>
        <s v="27-07-2018"/>
        <s v="28-07-2018"/>
        <s v="29-07-2018"/>
        <s v="30-07-2018"/>
        <s v="31-07-2018"/>
      </sharedItems>
    </cacheField>
    <cacheField name="Item" numFmtId="0">
      <sharedItems count="5">
        <s v="Printer"/>
        <s v="White Board"/>
        <s v="Office Chair"/>
        <s v="Diary"/>
        <s v="Projector"/>
      </sharedItems>
    </cacheField>
    <cacheField name="Sales Rep" numFmtId="0">
      <sharedItems count="5">
        <s v="John"/>
        <s v="Mark"/>
        <s v="Laura"/>
        <s v="Stacey"/>
        <s v="Bob"/>
      </sharedItems>
    </cacheField>
    <cacheField name="Quantity" numFmtId="0">
      <sharedItems containsSemiMixedTypes="0" containsString="0" containsNumber="1" containsInteger="1" minValue="2" maxValue="23" count="22">
        <n v="6"/>
        <n v="14"/>
        <n v="22"/>
        <n v="8"/>
        <n v="12"/>
        <n v="19"/>
        <n v="17"/>
        <n v="7"/>
        <n v="20"/>
        <n v="21"/>
        <n v="9"/>
        <n v="16"/>
        <n v="23"/>
        <n v="11"/>
        <n v="10"/>
        <n v="13"/>
        <n v="4"/>
        <n v="3"/>
        <n v="18"/>
        <n v="15"/>
        <n v="5"/>
        <n v="2"/>
      </sharedItems>
    </cacheField>
    <cacheField name="Price" numFmtId="0">
      <sharedItems containsSemiMixedTypes="0" containsString="0" containsNumber="1" containsInteger="1" minValue="16" maxValue="230"/>
    </cacheField>
    <cacheField name="Commission" numFmtId="0">
      <sharedItems containsSemiMixedTypes="0" containsString="0" containsNumber="1" minValue="0.01" maxValue="0.12"/>
    </cacheField>
    <cacheField name="State" numFmtId="0">
      <sharedItems count="12">
        <s v="Meghalaya"/>
        <s v="Uttar Pradesh"/>
        <s v="Maharashtra"/>
        <s v="Delhi"/>
        <s v="West Bengal"/>
        <s v="Bihar"/>
        <s v="Goa"/>
        <s v="Karnataka"/>
        <s v="Gujarat"/>
        <s v="Jharkhand"/>
        <s v="Haryana"/>
        <s v="Kerala"/>
      </sharedItems>
    </cacheField>
    <cacheField name="Total price" numFmtId="0">
      <sharedItems containsSemiMixedTypes="0" containsString="0" containsNumber="1" containsInteger="1" minValue="32" maxValue="5290" count="87">
        <n v="480"/>
        <n v="560"/>
        <n v="5060"/>
        <n v="1840"/>
        <n v="2760"/>
        <n v="1520"/>
        <n v="272"/>
        <n v="1050"/>
        <n v="3000"/>
        <n v="336"/>
        <n v="1610"/>
        <n v="720"/>
        <n v="640"/>
        <n v="3450"/>
        <n v="352"/>
        <n v="920"/>
        <n v="1600"/>
        <n v="880"/>
        <n v="360"/>
        <n v="1280"/>
        <n v="800"/>
        <n v="192"/>
        <n v="900"/>
        <n v="176"/>
        <n v="1760"/>
        <n v="112"/>
        <n v="520"/>
        <n v="224"/>
        <n v="2400"/>
        <n v="1360"/>
        <n v="4370"/>
        <n v="160"/>
        <n v="5290"/>
        <n v="690"/>
        <n v="1950"/>
        <n v="368"/>
        <n v="4600"/>
        <n v="2250"/>
        <n v="1380"/>
        <n v="600"/>
        <n v="1680"/>
        <n v="3300"/>
        <n v="1120"/>
        <n v="750"/>
        <n v="2700"/>
        <n v="1650"/>
        <n v="1350"/>
        <n v="1440"/>
        <n v="128"/>
        <n v="440"/>
        <n v="64"/>
        <n v="2300"/>
        <n v="760"/>
        <n v="288"/>
        <n v="840"/>
        <n v="2550"/>
        <n v="460"/>
        <n v="120"/>
        <n v="4830"/>
        <n v="3910"/>
        <n v="320"/>
        <n v="1150"/>
        <n v="256"/>
        <n v="300"/>
        <n v="80"/>
        <n v="400"/>
        <n v="304"/>
        <n v="96"/>
        <n v="2070"/>
        <n v="280"/>
        <n v="200"/>
        <n v="240"/>
        <n v="144"/>
        <n v="1040"/>
        <n v="1200"/>
        <n v="450"/>
        <n v="2530"/>
        <n v="1500"/>
        <n v="48"/>
        <n v="2990"/>
        <n v="3220"/>
        <n v="3680"/>
        <n v="4140"/>
        <n v="680"/>
        <n v="208"/>
        <n v="960"/>
        <n v="32"/>
      </sharedItems>
    </cacheField>
  </cacheFields>
  <extLst>
    <ext xmlns:x14="http://schemas.microsoft.com/office/spreadsheetml/2009/9/main" uri="{725AE2AE-9491-48be-B2B4-4EB974FC3084}">
      <x14:pivotCacheDefinition pivotCacheId="16309278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3">
  <r>
    <x v="0"/>
    <x v="0"/>
    <x v="0"/>
    <x v="0"/>
    <n v="80"/>
    <n v="0.01"/>
    <x v="0"/>
    <x v="0"/>
  </r>
  <r>
    <x v="0"/>
    <x v="1"/>
    <x v="1"/>
    <x v="1"/>
    <n v="40"/>
    <n v="0.06"/>
    <x v="1"/>
    <x v="1"/>
  </r>
  <r>
    <x v="0"/>
    <x v="2"/>
    <x v="1"/>
    <x v="2"/>
    <n v="230"/>
    <n v="0.11"/>
    <x v="2"/>
    <x v="2"/>
  </r>
  <r>
    <x v="0"/>
    <x v="2"/>
    <x v="0"/>
    <x v="3"/>
    <n v="230"/>
    <n v="0.03"/>
    <x v="3"/>
    <x v="3"/>
  </r>
  <r>
    <x v="0"/>
    <x v="2"/>
    <x v="2"/>
    <x v="4"/>
    <n v="230"/>
    <n v="0.03"/>
    <x v="4"/>
    <x v="4"/>
  </r>
  <r>
    <x v="0"/>
    <x v="0"/>
    <x v="3"/>
    <x v="5"/>
    <n v="80"/>
    <n v="0.02"/>
    <x v="5"/>
    <x v="5"/>
  </r>
  <r>
    <x v="0"/>
    <x v="3"/>
    <x v="4"/>
    <x v="6"/>
    <n v="16"/>
    <n v="0.08"/>
    <x v="6"/>
    <x v="6"/>
  </r>
  <r>
    <x v="0"/>
    <x v="4"/>
    <x v="3"/>
    <x v="7"/>
    <n v="150"/>
    <n v="0.05"/>
    <x v="7"/>
    <x v="7"/>
  </r>
  <r>
    <x v="0"/>
    <x v="4"/>
    <x v="3"/>
    <x v="8"/>
    <n v="150"/>
    <n v="0.1"/>
    <x v="8"/>
    <x v="8"/>
  </r>
  <r>
    <x v="0"/>
    <x v="3"/>
    <x v="0"/>
    <x v="9"/>
    <n v="16"/>
    <n v="0.09"/>
    <x v="9"/>
    <x v="9"/>
  </r>
  <r>
    <x v="0"/>
    <x v="2"/>
    <x v="1"/>
    <x v="7"/>
    <n v="230"/>
    <n v="0.01"/>
    <x v="10"/>
    <x v="10"/>
  </r>
  <r>
    <x v="1"/>
    <x v="0"/>
    <x v="3"/>
    <x v="7"/>
    <n v="80"/>
    <n v="7.0000000000000007E-2"/>
    <x v="11"/>
    <x v="1"/>
  </r>
  <r>
    <x v="1"/>
    <x v="0"/>
    <x v="4"/>
    <x v="10"/>
    <n v="80"/>
    <n v="0.02"/>
    <x v="0"/>
    <x v="11"/>
  </r>
  <r>
    <x v="1"/>
    <x v="1"/>
    <x v="4"/>
    <x v="11"/>
    <n v="40"/>
    <n v="0.09"/>
    <x v="1"/>
    <x v="12"/>
  </r>
  <r>
    <x v="1"/>
    <x v="4"/>
    <x v="1"/>
    <x v="12"/>
    <n v="150"/>
    <n v="0.11"/>
    <x v="2"/>
    <x v="13"/>
  </r>
  <r>
    <x v="1"/>
    <x v="3"/>
    <x v="3"/>
    <x v="2"/>
    <n v="16"/>
    <n v="0.03"/>
    <x v="3"/>
    <x v="14"/>
  </r>
  <r>
    <x v="1"/>
    <x v="1"/>
    <x v="3"/>
    <x v="12"/>
    <n v="40"/>
    <n v="0.06"/>
    <x v="4"/>
    <x v="15"/>
  </r>
  <r>
    <x v="1"/>
    <x v="0"/>
    <x v="0"/>
    <x v="8"/>
    <n v="80"/>
    <n v="0.01"/>
    <x v="5"/>
    <x v="16"/>
  </r>
  <r>
    <x v="2"/>
    <x v="0"/>
    <x v="3"/>
    <x v="13"/>
    <n v="80"/>
    <n v="0.01"/>
    <x v="6"/>
    <x v="17"/>
  </r>
  <r>
    <x v="2"/>
    <x v="1"/>
    <x v="3"/>
    <x v="10"/>
    <n v="40"/>
    <n v="0.06"/>
    <x v="7"/>
    <x v="18"/>
  </r>
  <r>
    <x v="2"/>
    <x v="0"/>
    <x v="4"/>
    <x v="11"/>
    <n v="80"/>
    <n v="0.09"/>
    <x v="8"/>
    <x v="19"/>
  </r>
  <r>
    <x v="2"/>
    <x v="0"/>
    <x v="2"/>
    <x v="14"/>
    <n v="80"/>
    <n v="0.08"/>
    <x v="9"/>
    <x v="20"/>
  </r>
  <r>
    <x v="2"/>
    <x v="3"/>
    <x v="2"/>
    <x v="4"/>
    <n v="16"/>
    <n v="0.11"/>
    <x v="10"/>
    <x v="21"/>
  </r>
  <r>
    <x v="2"/>
    <x v="4"/>
    <x v="3"/>
    <x v="0"/>
    <n v="150"/>
    <n v="0.03"/>
    <x v="11"/>
    <x v="22"/>
  </r>
  <r>
    <x v="2"/>
    <x v="3"/>
    <x v="2"/>
    <x v="13"/>
    <n v="16"/>
    <n v="0.04"/>
    <x v="0"/>
    <x v="23"/>
  </r>
  <r>
    <x v="2"/>
    <x v="0"/>
    <x v="3"/>
    <x v="2"/>
    <n v="80"/>
    <n v="0.03"/>
    <x v="1"/>
    <x v="24"/>
  </r>
  <r>
    <x v="2"/>
    <x v="3"/>
    <x v="1"/>
    <x v="7"/>
    <n v="16"/>
    <n v="0.08"/>
    <x v="2"/>
    <x v="25"/>
  </r>
  <r>
    <x v="2"/>
    <x v="1"/>
    <x v="3"/>
    <x v="15"/>
    <n v="40"/>
    <n v="0.09"/>
    <x v="3"/>
    <x v="26"/>
  </r>
  <r>
    <x v="2"/>
    <x v="2"/>
    <x v="3"/>
    <x v="3"/>
    <n v="230"/>
    <n v="0.05"/>
    <x v="4"/>
    <x v="3"/>
  </r>
  <r>
    <x v="2"/>
    <x v="3"/>
    <x v="3"/>
    <x v="1"/>
    <n v="16"/>
    <n v="0.12"/>
    <x v="5"/>
    <x v="27"/>
  </r>
  <r>
    <x v="2"/>
    <x v="1"/>
    <x v="4"/>
    <x v="11"/>
    <n v="40"/>
    <n v="0.09"/>
    <x v="6"/>
    <x v="12"/>
  </r>
  <r>
    <x v="3"/>
    <x v="4"/>
    <x v="1"/>
    <x v="11"/>
    <n v="150"/>
    <n v="0.05"/>
    <x v="7"/>
    <x v="28"/>
  </r>
  <r>
    <x v="3"/>
    <x v="1"/>
    <x v="1"/>
    <x v="4"/>
    <n v="40"/>
    <n v="0.1"/>
    <x v="8"/>
    <x v="0"/>
  </r>
  <r>
    <x v="3"/>
    <x v="0"/>
    <x v="4"/>
    <x v="6"/>
    <n v="80"/>
    <n v="7.0000000000000007E-2"/>
    <x v="9"/>
    <x v="29"/>
  </r>
  <r>
    <x v="3"/>
    <x v="2"/>
    <x v="3"/>
    <x v="5"/>
    <n v="230"/>
    <n v="0.06"/>
    <x v="10"/>
    <x v="30"/>
  </r>
  <r>
    <x v="3"/>
    <x v="2"/>
    <x v="4"/>
    <x v="2"/>
    <n v="230"/>
    <n v="0.1"/>
    <x v="11"/>
    <x v="2"/>
  </r>
  <r>
    <x v="3"/>
    <x v="1"/>
    <x v="3"/>
    <x v="2"/>
    <n v="40"/>
    <n v="0.01"/>
    <x v="0"/>
    <x v="17"/>
  </r>
  <r>
    <x v="3"/>
    <x v="3"/>
    <x v="3"/>
    <x v="14"/>
    <n v="16"/>
    <n v="0.04"/>
    <x v="1"/>
    <x v="31"/>
  </r>
  <r>
    <x v="3"/>
    <x v="1"/>
    <x v="1"/>
    <x v="16"/>
    <n v="40"/>
    <n v="0.12"/>
    <x v="2"/>
    <x v="31"/>
  </r>
  <r>
    <x v="3"/>
    <x v="1"/>
    <x v="4"/>
    <x v="8"/>
    <n v="40"/>
    <n v="0.05"/>
    <x v="3"/>
    <x v="20"/>
  </r>
  <r>
    <x v="4"/>
    <x v="2"/>
    <x v="3"/>
    <x v="12"/>
    <n v="230"/>
    <n v="0.06"/>
    <x v="4"/>
    <x v="32"/>
  </r>
  <r>
    <x v="4"/>
    <x v="1"/>
    <x v="2"/>
    <x v="8"/>
    <n v="40"/>
    <n v="0.01"/>
    <x v="5"/>
    <x v="20"/>
  </r>
  <r>
    <x v="4"/>
    <x v="4"/>
    <x v="2"/>
    <x v="8"/>
    <n v="150"/>
    <n v="0.04"/>
    <x v="6"/>
    <x v="8"/>
  </r>
  <r>
    <x v="4"/>
    <x v="0"/>
    <x v="1"/>
    <x v="10"/>
    <n v="80"/>
    <n v="0.03"/>
    <x v="7"/>
    <x v="11"/>
  </r>
  <r>
    <x v="4"/>
    <x v="2"/>
    <x v="0"/>
    <x v="7"/>
    <n v="230"/>
    <n v="0.02"/>
    <x v="8"/>
    <x v="10"/>
  </r>
  <r>
    <x v="4"/>
    <x v="2"/>
    <x v="0"/>
    <x v="17"/>
    <n v="230"/>
    <n v="0.06"/>
    <x v="9"/>
    <x v="33"/>
  </r>
  <r>
    <x v="4"/>
    <x v="4"/>
    <x v="0"/>
    <x v="15"/>
    <n v="150"/>
    <n v="0.05"/>
    <x v="10"/>
    <x v="34"/>
  </r>
  <r>
    <x v="4"/>
    <x v="0"/>
    <x v="0"/>
    <x v="6"/>
    <n v="80"/>
    <n v="0.09"/>
    <x v="11"/>
    <x v="29"/>
  </r>
  <r>
    <x v="5"/>
    <x v="1"/>
    <x v="3"/>
    <x v="18"/>
    <n v="40"/>
    <n v="0.06"/>
    <x v="0"/>
    <x v="11"/>
  </r>
  <r>
    <x v="5"/>
    <x v="3"/>
    <x v="2"/>
    <x v="12"/>
    <n v="16"/>
    <n v="0.11"/>
    <x v="1"/>
    <x v="35"/>
  </r>
  <r>
    <x v="5"/>
    <x v="2"/>
    <x v="2"/>
    <x v="8"/>
    <n v="230"/>
    <n v="0.06"/>
    <x v="2"/>
    <x v="36"/>
  </r>
  <r>
    <x v="5"/>
    <x v="3"/>
    <x v="0"/>
    <x v="13"/>
    <n v="16"/>
    <n v="0.09"/>
    <x v="3"/>
    <x v="23"/>
  </r>
  <r>
    <x v="5"/>
    <x v="4"/>
    <x v="4"/>
    <x v="19"/>
    <n v="150"/>
    <n v="7.0000000000000007E-2"/>
    <x v="4"/>
    <x v="37"/>
  </r>
  <r>
    <x v="5"/>
    <x v="2"/>
    <x v="1"/>
    <x v="0"/>
    <n v="230"/>
    <n v="0.1"/>
    <x v="5"/>
    <x v="38"/>
  </r>
  <r>
    <x v="5"/>
    <x v="1"/>
    <x v="0"/>
    <x v="2"/>
    <n v="40"/>
    <n v="0.02"/>
    <x v="6"/>
    <x v="17"/>
  </r>
  <r>
    <x v="5"/>
    <x v="1"/>
    <x v="0"/>
    <x v="19"/>
    <n v="40"/>
    <n v="0.06"/>
    <x v="7"/>
    <x v="39"/>
  </r>
  <r>
    <x v="5"/>
    <x v="3"/>
    <x v="2"/>
    <x v="4"/>
    <n v="16"/>
    <n v="0.03"/>
    <x v="8"/>
    <x v="21"/>
  </r>
  <r>
    <x v="5"/>
    <x v="3"/>
    <x v="4"/>
    <x v="2"/>
    <n v="16"/>
    <n v="0.12"/>
    <x v="9"/>
    <x v="14"/>
  </r>
  <r>
    <x v="5"/>
    <x v="0"/>
    <x v="0"/>
    <x v="9"/>
    <n v="80"/>
    <n v="0.04"/>
    <x v="10"/>
    <x v="40"/>
  </r>
  <r>
    <x v="5"/>
    <x v="4"/>
    <x v="0"/>
    <x v="2"/>
    <n v="150"/>
    <n v="0.05"/>
    <x v="11"/>
    <x v="41"/>
  </r>
  <r>
    <x v="5"/>
    <x v="0"/>
    <x v="4"/>
    <x v="9"/>
    <n v="80"/>
    <n v="0.09"/>
    <x v="0"/>
    <x v="40"/>
  </r>
  <r>
    <x v="5"/>
    <x v="0"/>
    <x v="3"/>
    <x v="14"/>
    <n v="80"/>
    <n v="0.1"/>
    <x v="1"/>
    <x v="20"/>
  </r>
  <r>
    <x v="5"/>
    <x v="2"/>
    <x v="1"/>
    <x v="19"/>
    <n v="230"/>
    <n v="0.09"/>
    <x v="2"/>
    <x v="13"/>
  </r>
  <r>
    <x v="6"/>
    <x v="0"/>
    <x v="0"/>
    <x v="1"/>
    <n v="80"/>
    <n v="0.08"/>
    <x v="3"/>
    <x v="42"/>
  </r>
  <r>
    <x v="6"/>
    <x v="0"/>
    <x v="4"/>
    <x v="14"/>
    <n v="80"/>
    <n v="0.06"/>
    <x v="4"/>
    <x v="20"/>
  </r>
  <r>
    <x v="6"/>
    <x v="4"/>
    <x v="0"/>
    <x v="20"/>
    <n v="150"/>
    <n v="0.11"/>
    <x v="5"/>
    <x v="43"/>
  </r>
  <r>
    <x v="6"/>
    <x v="2"/>
    <x v="3"/>
    <x v="17"/>
    <n v="230"/>
    <n v="0.01"/>
    <x v="6"/>
    <x v="33"/>
  </r>
  <r>
    <x v="6"/>
    <x v="1"/>
    <x v="3"/>
    <x v="16"/>
    <n v="40"/>
    <n v="0.05"/>
    <x v="7"/>
    <x v="31"/>
  </r>
  <r>
    <x v="6"/>
    <x v="4"/>
    <x v="2"/>
    <x v="18"/>
    <n v="150"/>
    <n v="0.06"/>
    <x v="8"/>
    <x v="44"/>
  </r>
  <r>
    <x v="6"/>
    <x v="1"/>
    <x v="4"/>
    <x v="8"/>
    <n v="40"/>
    <n v="0.1"/>
    <x v="9"/>
    <x v="20"/>
  </r>
  <r>
    <x v="6"/>
    <x v="0"/>
    <x v="3"/>
    <x v="11"/>
    <n v="80"/>
    <n v="0.05"/>
    <x v="0"/>
    <x v="19"/>
  </r>
  <r>
    <x v="6"/>
    <x v="1"/>
    <x v="2"/>
    <x v="16"/>
    <n v="40"/>
    <n v="0.06"/>
    <x v="1"/>
    <x v="31"/>
  </r>
  <r>
    <x v="6"/>
    <x v="1"/>
    <x v="1"/>
    <x v="16"/>
    <n v="40"/>
    <n v="0.03"/>
    <x v="2"/>
    <x v="31"/>
  </r>
  <r>
    <x v="6"/>
    <x v="1"/>
    <x v="1"/>
    <x v="19"/>
    <n v="40"/>
    <n v="0.02"/>
    <x v="3"/>
    <x v="39"/>
  </r>
  <r>
    <x v="6"/>
    <x v="1"/>
    <x v="2"/>
    <x v="8"/>
    <n v="40"/>
    <n v="0.01"/>
    <x v="4"/>
    <x v="20"/>
  </r>
  <r>
    <x v="6"/>
    <x v="3"/>
    <x v="4"/>
    <x v="1"/>
    <n v="16"/>
    <n v="0.06"/>
    <x v="5"/>
    <x v="27"/>
  </r>
  <r>
    <x v="7"/>
    <x v="4"/>
    <x v="2"/>
    <x v="13"/>
    <n v="150"/>
    <n v="0.11"/>
    <x v="6"/>
    <x v="45"/>
  </r>
  <r>
    <x v="7"/>
    <x v="4"/>
    <x v="2"/>
    <x v="10"/>
    <n v="150"/>
    <n v="0.02"/>
    <x v="7"/>
    <x v="46"/>
  </r>
  <r>
    <x v="7"/>
    <x v="3"/>
    <x v="4"/>
    <x v="13"/>
    <n v="16"/>
    <n v="0.12"/>
    <x v="8"/>
    <x v="23"/>
  </r>
  <r>
    <x v="7"/>
    <x v="1"/>
    <x v="2"/>
    <x v="15"/>
    <n v="40"/>
    <n v="0.02"/>
    <x v="9"/>
    <x v="26"/>
  </r>
  <r>
    <x v="7"/>
    <x v="1"/>
    <x v="2"/>
    <x v="16"/>
    <n v="40"/>
    <n v="0.1"/>
    <x v="10"/>
    <x v="31"/>
  </r>
  <r>
    <x v="7"/>
    <x v="2"/>
    <x v="0"/>
    <x v="17"/>
    <n v="230"/>
    <n v="0.11"/>
    <x v="11"/>
    <x v="33"/>
  </r>
  <r>
    <x v="7"/>
    <x v="0"/>
    <x v="2"/>
    <x v="0"/>
    <n v="80"/>
    <n v="0.09"/>
    <x v="0"/>
    <x v="0"/>
  </r>
  <r>
    <x v="7"/>
    <x v="4"/>
    <x v="0"/>
    <x v="10"/>
    <n v="150"/>
    <n v="0.1"/>
    <x v="1"/>
    <x v="46"/>
  </r>
  <r>
    <x v="7"/>
    <x v="0"/>
    <x v="1"/>
    <x v="1"/>
    <n v="80"/>
    <n v="0.11"/>
    <x v="2"/>
    <x v="42"/>
  </r>
  <r>
    <x v="7"/>
    <x v="0"/>
    <x v="0"/>
    <x v="18"/>
    <n v="80"/>
    <n v="0.02"/>
    <x v="3"/>
    <x v="47"/>
  </r>
  <r>
    <x v="7"/>
    <x v="1"/>
    <x v="0"/>
    <x v="8"/>
    <n v="40"/>
    <n v="0.04"/>
    <x v="4"/>
    <x v="20"/>
  </r>
  <r>
    <x v="8"/>
    <x v="3"/>
    <x v="2"/>
    <x v="3"/>
    <n v="16"/>
    <n v="0.03"/>
    <x v="5"/>
    <x v="48"/>
  </r>
  <r>
    <x v="8"/>
    <x v="0"/>
    <x v="1"/>
    <x v="1"/>
    <n v="80"/>
    <n v="0.06"/>
    <x v="6"/>
    <x v="42"/>
  </r>
  <r>
    <x v="8"/>
    <x v="4"/>
    <x v="0"/>
    <x v="8"/>
    <n v="150"/>
    <n v="0.01"/>
    <x v="7"/>
    <x v="8"/>
  </r>
  <r>
    <x v="8"/>
    <x v="1"/>
    <x v="3"/>
    <x v="19"/>
    <n v="40"/>
    <n v="0.03"/>
    <x v="8"/>
    <x v="39"/>
  </r>
  <r>
    <x v="8"/>
    <x v="1"/>
    <x v="1"/>
    <x v="18"/>
    <n v="40"/>
    <n v="0.08"/>
    <x v="9"/>
    <x v="11"/>
  </r>
  <r>
    <x v="8"/>
    <x v="1"/>
    <x v="4"/>
    <x v="13"/>
    <n v="40"/>
    <n v="0.05"/>
    <x v="10"/>
    <x v="49"/>
  </r>
  <r>
    <x v="9"/>
    <x v="1"/>
    <x v="4"/>
    <x v="12"/>
    <n v="40"/>
    <n v="0.04"/>
    <x v="11"/>
    <x v="15"/>
  </r>
  <r>
    <x v="9"/>
    <x v="3"/>
    <x v="4"/>
    <x v="6"/>
    <n v="16"/>
    <n v="0.1"/>
    <x v="0"/>
    <x v="6"/>
  </r>
  <r>
    <x v="9"/>
    <x v="3"/>
    <x v="1"/>
    <x v="16"/>
    <n v="16"/>
    <n v="7.0000000000000007E-2"/>
    <x v="1"/>
    <x v="50"/>
  </r>
  <r>
    <x v="9"/>
    <x v="0"/>
    <x v="2"/>
    <x v="12"/>
    <n v="80"/>
    <n v="0.05"/>
    <x v="2"/>
    <x v="3"/>
  </r>
  <r>
    <x v="9"/>
    <x v="2"/>
    <x v="2"/>
    <x v="14"/>
    <n v="230"/>
    <n v="0.02"/>
    <x v="3"/>
    <x v="51"/>
  </r>
  <r>
    <x v="9"/>
    <x v="3"/>
    <x v="2"/>
    <x v="1"/>
    <n v="16"/>
    <n v="0.01"/>
    <x v="4"/>
    <x v="27"/>
  </r>
  <r>
    <x v="9"/>
    <x v="1"/>
    <x v="1"/>
    <x v="5"/>
    <n v="40"/>
    <n v="0.1"/>
    <x v="5"/>
    <x v="52"/>
  </r>
  <r>
    <x v="9"/>
    <x v="0"/>
    <x v="4"/>
    <x v="2"/>
    <n v="80"/>
    <n v="0.09"/>
    <x v="6"/>
    <x v="24"/>
  </r>
  <r>
    <x v="9"/>
    <x v="3"/>
    <x v="0"/>
    <x v="18"/>
    <n v="16"/>
    <n v="0.05"/>
    <x v="7"/>
    <x v="53"/>
  </r>
  <r>
    <x v="9"/>
    <x v="1"/>
    <x v="0"/>
    <x v="18"/>
    <n v="40"/>
    <n v="0.11"/>
    <x v="8"/>
    <x v="11"/>
  </r>
  <r>
    <x v="9"/>
    <x v="1"/>
    <x v="4"/>
    <x v="9"/>
    <n v="40"/>
    <n v="0.01"/>
    <x v="9"/>
    <x v="54"/>
  </r>
  <r>
    <x v="9"/>
    <x v="0"/>
    <x v="0"/>
    <x v="0"/>
    <n v="80"/>
    <n v="7.0000000000000007E-2"/>
    <x v="10"/>
    <x v="0"/>
  </r>
  <r>
    <x v="9"/>
    <x v="4"/>
    <x v="4"/>
    <x v="6"/>
    <n v="150"/>
    <n v="0.02"/>
    <x v="11"/>
    <x v="55"/>
  </r>
  <r>
    <x v="9"/>
    <x v="0"/>
    <x v="2"/>
    <x v="11"/>
    <n v="80"/>
    <n v="0.02"/>
    <x v="0"/>
    <x v="19"/>
  </r>
  <r>
    <x v="9"/>
    <x v="1"/>
    <x v="1"/>
    <x v="19"/>
    <n v="40"/>
    <n v="0.04"/>
    <x v="1"/>
    <x v="39"/>
  </r>
  <r>
    <x v="9"/>
    <x v="2"/>
    <x v="3"/>
    <x v="21"/>
    <n v="230"/>
    <n v="0.08"/>
    <x v="2"/>
    <x v="56"/>
  </r>
  <r>
    <x v="9"/>
    <x v="1"/>
    <x v="4"/>
    <x v="17"/>
    <n v="40"/>
    <n v="0.03"/>
    <x v="3"/>
    <x v="57"/>
  </r>
  <r>
    <x v="9"/>
    <x v="2"/>
    <x v="4"/>
    <x v="9"/>
    <n v="230"/>
    <n v="0.05"/>
    <x v="4"/>
    <x v="58"/>
  </r>
  <r>
    <x v="9"/>
    <x v="4"/>
    <x v="0"/>
    <x v="13"/>
    <n v="150"/>
    <n v="0.05"/>
    <x v="5"/>
    <x v="45"/>
  </r>
  <r>
    <x v="10"/>
    <x v="4"/>
    <x v="1"/>
    <x v="19"/>
    <n v="150"/>
    <n v="0.02"/>
    <x v="6"/>
    <x v="37"/>
  </r>
  <r>
    <x v="10"/>
    <x v="0"/>
    <x v="3"/>
    <x v="11"/>
    <n v="80"/>
    <n v="0.1"/>
    <x v="7"/>
    <x v="19"/>
  </r>
  <r>
    <x v="10"/>
    <x v="2"/>
    <x v="4"/>
    <x v="6"/>
    <n v="230"/>
    <n v="0.11"/>
    <x v="8"/>
    <x v="59"/>
  </r>
  <r>
    <x v="10"/>
    <x v="1"/>
    <x v="4"/>
    <x v="11"/>
    <n v="40"/>
    <n v="0.11"/>
    <x v="9"/>
    <x v="12"/>
  </r>
  <r>
    <x v="10"/>
    <x v="0"/>
    <x v="3"/>
    <x v="21"/>
    <n v="80"/>
    <n v="0.08"/>
    <x v="10"/>
    <x v="31"/>
  </r>
  <r>
    <x v="10"/>
    <x v="4"/>
    <x v="1"/>
    <x v="2"/>
    <n v="150"/>
    <n v="0.02"/>
    <x v="11"/>
    <x v="41"/>
  </r>
  <r>
    <x v="10"/>
    <x v="0"/>
    <x v="0"/>
    <x v="11"/>
    <n v="80"/>
    <n v="0.03"/>
    <x v="0"/>
    <x v="19"/>
  </r>
  <r>
    <x v="11"/>
    <x v="3"/>
    <x v="0"/>
    <x v="8"/>
    <n v="16"/>
    <n v="0.11"/>
    <x v="1"/>
    <x v="60"/>
  </r>
  <r>
    <x v="11"/>
    <x v="0"/>
    <x v="4"/>
    <x v="10"/>
    <n v="80"/>
    <n v="7.0000000000000007E-2"/>
    <x v="2"/>
    <x v="11"/>
  </r>
  <r>
    <x v="11"/>
    <x v="2"/>
    <x v="4"/>
    <x v="20"/>
    <n v="230"/>
    <n v="0.12"/>
    <x v="3"/>
    <x v="61"/>
  </r>
  <r>
    <x v="11"/>
    <x v="3"/>
    <x v="0"/>
    <x v="8"/>
    <n v="16"/>
    <n v="0.01"/>
    <x v="4"/>
    <x v="60"/>
  </r>
  <r>
    <x v="11"/>
    <x v="3"/>
    <x v="0"/>
    <x v="11"/>
    <n v="16"/>
    <n v="0.03"/>
    <x v="5"/>
    <x v="62"/>
  </r>
  <r>
    <x v="11"/>
    <x v="4"/>
    <x v="3"/>
    <x v="19"/>
    <n v="150"/>
    <n v="0.05"/>
    <x v="6"/>
    <x v="37"/>
  </r>
  <r>
    <x v="11"/>
    <x v="2"/>
    <x v="1"/>
    <x v="5"/>
    <n v="230"/>
    <n v="0.11"/>
    <x v="7"/>
    <x v="30"/>
  </r>
  <r>
    <x v="12"/>
    <x v="4"/>
    <x v="2"/>
    <x v="21"/>
    <n v="150"/>
    <n v="0.02"/>
    <x v="8"/>
    <x v="63"/>
  </r>
  <r>
    <x v="12"/>
    <x v="0"/>
    <x v="4"/>
    <x v="11"/>
    <n v="80"/>
    <n v="0.05"/>
    <x v="9"/>
    <x v="19"/>
  </r>
  <r>
    <x v="12"/>
    <x v="1"/>
    <x v="2"/>
    <x v="21"/>
    <n v="40"/>
    <n v="0.03"/>
    <x v="10"/>
    <x v="64"/>
  </r>
  <r>
    <x v="12"/>
    <x v="0"/>
    <x v="1"/>
    <x v="20"/>
    <n v="80"/>
    <n v="0.04"/>
    <x v="11"/>
    <x v="65"/>
  </r>
  <r>
    <x v="12"/>
    <x v="2"/>
    <x v="3"/>
    <x v="6"/>
    <n v="230"/>
    <n v="0.12"/>
    <x v="0"/>
    <x v="59"/>
  </r>
  <r>
    <x v="12"/>
    <x v="0"/>
    <x v="0"/>
    <x v="3"/>
    <n v="80"/>
    <n v="0.08"/>
    <x v="1"/>
    <x v="12"/>
  </r>
  <r>
    <x v="12"/>
    <x v="1"/>
    <x v="1"/>
    <x v="16"/>
    <n v="40"/>
    <n v="0.06"/>
    <x v="2"/>
    <x v="31"/>
  </r>
  <r>
    <x v="12"/>
    <x v="3"/>
    <x v="2"/>
    <x v="6"/>
    <n v="16"/>
    <n v="0.05"/>
    <x v="3"/>
    <x v="6"/>
  </r>
  <r>
    <x v="12"/>
    <x v="2"/>
    <x v="3"/>
    <x v="3"/>
    <n v="230"/>
    <n v="0.01"/>
    <x v="4"/>
    <x v="3"/>
  </r>
  <r>
    <x v="12"/>
    <x v="3"/>
    <x v="4"/>
    <x v="5"/>
    <n v="16"/>
    <n v="0.02"/>
    <x v="5"/>
    <x v="66"/>
  </r>
  <r>
    <x v="13"/>
    <x v="1"/>
    <x v="0"/>
    <x v="18"/>
    <n v="40"/>
    <n v="0.06"/>
    <x v="6"/>
    <x v="11"/>
  </r>
  <r>
    <x v="13"/>
    <x v="4"/>
    <x v="4"/>
    <x v="12"/>
    <n v="150"/>
    <n v="0.08"/>
    <x v="7"/>
    <x v="13"/>
  </r>
  <r>
    <x v="13"/>
    <x v="2"/>
    <x v="0"/>
    <x v="20"/>
    <n v="230"/>
    <n v="0.1"/>
    <x v="8"/>
    <x v="61"/>
  </r>
  <r>
    <x v="13"/>
    <x v="0"/>
    <x v="3"/>
    <x v="9"/>
    <n v="80"/>
    <n v="0.02"/>
    <x v="9"/>
    <x v="40"/>
  </r>
  <r>
    <x v="13"/>
    <x v="3"/>
    <x v="2"/>
    <x v="0"/>
    <n v="16"/>
    <n v="7.0000000000000007E-2"/>
    <x v="0"/>
    <x v="67"/>
  </r>
  <r>
    <x v="13"/>
    <x v="1"/>
    <x v="0"/>
    <x v="10"/>
    <n v="40"/>
    <n v="0.01"/>
    <x v="1"/>
    <x v="18"/>
  </r>
  <r>
    <x v="13"/>
    <x v="2"/>
    <x v="1"/>
    <x v="10"/>
    <n v="230"/>
    <n v="0.03"/>
    <x v="2"/>
    <x v="68"/>
  </r>
  <r>
    <x v="13"/>
    <x v="2"/>
    <x v="2"/>
    <x v="20"/>
    <n v="230"/>
    <n v="0.1"/>
    <x v="3"/>
    <x v="61"/>
  </r>
  <r>
    <x v="13"/>
    <x v="1"/>
    <x v="3"/>
    <x v="7"/>
    <n v="40"/>
    <n v="0.11"/>
    <x v="4"/>
    <x v="69"/>
  </r>
  <r>
    <x v="13"/>
    <x v="2"/>
    <x v="0"/>
    <x v="8"/>
    <n v="230"/>
    <n v="0.04"/>
    <x v="5"/>
    <x v="36"/>
  </r>
  <r>
    <x v="13"/>
    <x v="4"/>
    <x v="0"/>
    <x v="2"/>
    <n v="150"/>
    <n v="7.0000000000000007E-2"/>
    <x v="6"/>
    <x v="41"/>
  </r>
  <r>
    <x v="14"/>
    <x v="2"/>
    <x v="2"/>
    <x v="0"/>
    <n v="230"/>
    <n v="0.05"/>
    <x v="7"/>
    <x v="38"/>
  </r>
  <r>
    <x v="14"/>
    <x v="2"/>
    <x v="2"/>
    <x v="19"/>
    <n v="230"/>
    <n v="0.11"/>
    <x v="8"/>
    <x v="13"/>
  </r>
  <r>
    <x v="14"/>
    <x v="1"/>
    <x v="1"/>
    <x v="3"/>
    <n v="40"/>
    <n v="0.09"/>
    <x v="9"/>
    <x v="60"/>
  </r>
  <r>
    <x v="14"/>
    <x v="1"/>
    <x v="0"/>
    <x v="20"/>
    <n v="40"/>
    <n v="0.06"/>
    <x v="10"/>
    <x v="70"/>
  </r>
  <r>
    <x v="14"/>
    <x v="0"/>
    <x v="4"/>
    <x v="0"/>
    <n v="80"/>
    <n v="0.09"/>
    <x v="11"/>
    <x v="0"/>
  </r>
  <r>
    <x v="14"/>
    <x v="1"/>
    <x v="3"/>
    <x v="2"/>
    <n v="40"/>
    <n v="0.01"/>
    <x v="0"/>
    <x v="17"/>
  </r>
  <r>
    <x v="14"/>
    <x v="3"/>
    <x v="0"/>
    <x v="7"/>
    <n v="16"/>
    <n v="0.08"/>
    <x v="1"/>
    <x v="25"/>
  </r>
  <r>
    <x v="14"/>
    <x v="4"/>
    <x v="2"/>
    <x v="2"/>
    <n v="150"/>
    <n v="0.04"/>
    <x v="2"/>
    <x v="41"/>
  </r>
  <r>
    <x v="14"/>
    <x v="3"/>
    <x v="3"/>
    <x v="19"/>
    <n v="16"/>
    <n v="0.12"/>
    <x v="3"/>
    <x v="71"/>
  </r>
  <r>
    <x v="14"/>
    <x v="0"/>
    <x v="2"/>
    <x v="8"/>
    <n v="80"/>
    <n v="7.0000000000000007E-2"/>
    <x v="4"/>
    <x v="16"/>
  </r>
  <r>
    <x v="14"/>
    <x v="0"/>
    <x v="2"/>
    <x v="7"/>
    <n v="80"/>
    <n v="0.05"/>
    <x v="5"/>
    <x v="1"/>
  </r>
  <r>
    <x v="14"/>
    <x v="0"/>
    <x v="1"/>
    <x v="14"/>
    <n v="80"/>
    <n v="0.11"/>
    <x v="6"/>
    <x v="20"/>
  </r>
  <r>
    <x v="14"/>
    <x v="0"/>
    <x v="1"/>
    <x v="21"/>
    <n v="80"/>
    <n v="7.0000000000000007E-2"/>
    <x v="7"/>
    <x v="31"/>
  </r>
  <r>
    <x v="14"/>
    <x v="3"/>
    <x v="4"/>
    <x v="12"/>
    <n v="16"/>
    <n v="0.01"/>
    <x v="8"/>
    <x v="35"/>
  </r>
  <r>
    <x v="14"/>
    <x v="2"/>
    <x v="1"/>
    <x v="4"/>
    <n v="230"/>
    <n v="0.03"/>
    <x v="9"/>
    <x v="4"/>
  </r>
  <r>
    <x v="15"/>
    <x v="2"/>
    <x v="0"/>
    <x v="7"/>
    <n v="230"/>
    <n v="0.08"/>
    <x v="10"/>
    <x v="10"/>
  </r>
  <r>
    <x v="15"/>
    <x v="1"/>
    <x v="3"/>
    <x v="13"/>
    <n v="40"/>
    <n v="0.06"/>
    <x v="11"/>
    <x v="49"/>
  </r>
  <r>
    <x v="15"/>
    <x v="2"/>
    <x v="1"/>
    <x v="7"/>
    <n v="230"/>
    <n v="0.08"/>
    <x v="0"/>
    <x v="10"/>
  </r>
  <r>
    <x v="15"/>
    <x v="0"/>
    <x v="0"/>
    <x v="3"/>
    <n v="80"/>
    <n v="0.09"/>
    <x v="1"/>
    <x v="12"/>
  </r>
  <r>
    <x v="15"/>
    <x v="0"/>
    <x v="3"/>
    <x v="11"/>
    <n v="80"/>
    <n v="7.0000000000000007E-2"/>
    <x v="2"/>
    <x v="19"/>
  </r>
  <r>
    <x v="15"/>
    <x v="0"/>
    <x v="2"/>
    <x v="11"/>
    <n v="80"/>
    <n v="0.04"/>
    <x v="3"/>
    <x v="19"/>
  </r>
  <r>
    <x v="15"/>
    <x v="3"/>
    <x v="2"/>
    <x v="10"/>
    <n v="16"/>
    <n v="0.05"/>
    <x v="4"/>
    <x v="72"/>
  </r>
  <r>
    <x v="15"/>
    <x v="4"/>
    <x v="4"/>
    <x v="13"/>
    <n v="150"/>
    <n v="0.09"/>
    <x v="5"/>
    <x v="45"/>
  </r>
  <r>
    <x v="15"/>
    <x v="3"/>
    <x v="0"/>
    <x v="16"/>
    <n v="16"/>
    <n v="0.12"/>
    <x v="6"/>
    <x v="50"/>
  </r>
  <r>
    <x v="15"/>
    <x v="1"/>
    <x v="3"/>
    <x v="19"/>
    <n v="40"/>
    <n v="0.03"/>
    <x v="7"/>
    <x v="39"/>
  </r>
  <r>
    <x v="15"/>
    <x v="1"/>
    <x v="4"/>
    <x v="8"/>
    <n v="40"/>
    <n v="0.03"/>
    <x v="8"/>
    <x v="20"/>
  </r>
  <r>
    <x v="16"/>
    <x v="4"/>
    <x v="2"/>
    <x v="10"/>
    <n v="150"/>
    <n v="0.06"/>
    <x v="9"/>
    <x v="46"/>
  </r>
  <r>
    <x v="16"/>
    <x v="1"/>
    <x v="1"/>
    <x v="12"/>
    <n v="40"/>
    <n v="0.06"/>
    <x v="10"/>
    <x v="15"/>
  </r>
  <r>
    <x v="16"/>
    <x v="0"/>
    <x v="4"/>
    <x v="15"/>
    <n v="80"/>
    <n v="0.05"/>
    <x v="11"/>
    <x v="73"/>
  </r>
  <r>
    <x v="16"/>
    <x v="3"/>
    <x v="0"/>
    <x v="2"/>
    <n v="16"/>
    <n v="0.01"/>
    <x v="0"/>
    <x v="14"/>
  </r>
  <r>
    <x v="16"/>
    <x v="1"/>
    <x v="0"/>
    <x v="5"/>
    <n v="40"/>
    <n v="0.04"/>
    <x v="1"/>
    <x v="52"/>
  </r>
  <r>
    <x v="16"/>
    <x v="0"/>
    <x v="3"/>
    <x v="16"/>
    <n v="80"/>
    <n v="0.11"/>
    <x v="2"/>
    <x v="60"/>
  </r>
  <r>
    <x v="16"/>
    <x v="3"/>
    <x v="0"/>
    <x v="4"/>
    <n v="16"/>
    <n v="0.11"/>
    <x v="3"/>
    <x v="21"/>
  </r>
  <r>
    <x v="16"/>
    <x v="4"/>
    <x v="1"/>
    <x v="11"/>
    <n v="150"/>
    <n v="0.08"/>
    <x v="4"/>
    <x v="28"/>
  </r>
  <r>
    <x v="16"/>
    <x v="0"/>
    <x v="0"/>
    <x v="7"/>
    <n v="80"/>
    <n v="0.02"/>
    <x v="5"/>
    <x v="1"/>
  </r>
  <r>
    <x v="16"/>
    <x v="1"/>
    <x v="4"/>
    <x v="8"/>
    <n v="40"/>
    <n v="7.0000000000000007E-2"/>
    <x v="6"/>
    <x v="20"/>
  </r>
  <r>
    <x v="16"/>
    <x v="0"/>
    <x v="1"/>
    <x v="19"/>
    <n v="80"/>
    <n v="0.12"/>
    <x v="7"/>
    <x v="74"/>
  </r>
  <r>
    <x v="16"/>
    <x v="1"/>
    <x v="0"/>
    <x v="20"/>
    <n v="40"/>
    <n v="0.09"/>
    <x v="8"/>
    <x v="70"/>
  </r>
  <r>
    <x v="16"/>
    <x v="3"/>
    <x v="4"/>
    <x v="4"/>
    <n v="16"/>
    <n v="0.04"/>
    <x v="9"/>
    <x v="21"/>
  </r>
  <r>
    <x v="17"/>
    <x v="4"/>
    <x v="3"/>
    <x v="17"/>
    <n v="150"/>
    <n v="0.01"/>
    <x v="10"/>
    <x v="75"/>
  </r>
  <r>
    <x v="17"/>
    <x v="1"/>
    <x v="4"/>
    <x v="7"/>
    <n v="40"/>
    <n v="0.12"/>
    <x v="11"/>
    <x v="69"/>
  </r>
  <r>
    <x v="17"/>
    <x v="0"/>
    <x v="1"/>
    <x v="21"/>
    <n v="80"/>
    <n v="0.04"/>
    <x v="0"/>
    <x v="31"/>
  </r>
  <r>
    <x v="17"/>
    <x v="1"/>
    <x v="3"/>
    <x v="0"/>
    <n v="40"/>
    <n v="7.0000000000000007E-2"/>
    <x v="1"/>
    <x v="71"/>
  </r>
  <r>
    <x v="17"/>
    <x v="3"/>
    <x v="2"/>
    <x v="0"/>
    <n v="16"/>
    <n v="0.06"/>
    <x v="2"/>
    <x v="67"/>
  </r>
  <r>
    <x v="17"/>
    <x v="3"/>
    <x v="0"/>
    <x v="7"/>
    <n v="16"/>
    <n v="0.02"/>
    <x v="3"/>
    <x v="25"/>
  </r>
  <r>
    <x v="17"/>
    <x v="3"/>
    <x v="1"/>
    <x v="8"/>
    <n v="16"/>
    <n v="0.06"/>
    <x v="4"/>
    <x v="60"/>
  </r>
  <r>
    <x v="17"/>
    <x v="3"/>
    <x v="1"/>
    <x v="9"/>
    <n v="16"/>
    <n v="0.02"/>
    <x v="5"/>
    <x v="9"/>
  </r>
  <r>
    <x v="17"/>
    <x v="0"/>
    <x v="3"/>
    <x v="9"/>
    <n v="80"/>
    <n v="0.05"/>
    <x v="6"/>
    <x v="40"/>
  </r>
  <r>
    <x v="17"/>
    <x v="3"/>
    <x v="3"/>
    <x v="14"/>
    <n v="16"/>
    <n v="0.01"/>
    <x v="7"/>
    <x v="31"/>
  </r>
  <r>
    <x v="18"/>
    <x v="2"/>
    <x v="3"/>
    <x v="21"/>
    <n v="230"/>
    <n v="0.09"/>
    <x v="8"/>
    <x v="56"/>
  </r>
  <r>
    <x v="18"/>
    <x v="4"/>
    <x v="0"/>
    <x v="8"/>
    <n v="150"/>
    <n v="0.03"/>
    <x v="9"/>
    <x v="8"/>
  </r>
  <r>
    <x v="18"/>
    <x v="1"/>
    <x v="0"/>
    <x v="12"/>
    <n v="40"/>
    <n v="0.03"/>
    <x v="10"/>
    <x v="15"/>
  </r>
  <r>
    <x v="18"/>
    <x v="0"/>
    <x v="3"/>
    <x v="6"/>
    <n v="80"/>
    <n v="0.05"/>
    <x v="11"/>
    <x v="29"/>
  </r>
  <r>
    <x v="18"/>
    <x v="2"/>
    <x v="3"/>
    <x v="13"/>
    <n v="230"/>
    <n v="0.12"/>
    <x v="0"/>
    <x v="76"/>
  </r>
  <r>
    <x v="18"/>
    <x v="4"/>
    <x v="1"/>
    <x v="14"/>
    <n v="150"/>
    <n v="0.01"/>
    <x v="1"/>
    <x v="77"/>
  </r>
  <r>
    <x v="18"/>
    <x v="0"/>
    <x v="1"/>
    <x v="6"/>
    <n v="80"/>
    <n v="0.03"/>
    <x v="2"/>
    <x v="29"/>
  </r>
  <r>
    <x v="19"/>
    <x v="2"/>
    <x v="0"/>
    <x v="10"/>
    <n v="230"/>
    <n v="7.0000000000000007E-2"/>
    <x v="3"/>
    <x v="68"/>
  </r>
  <r>
    <x v="19"/>
    <x v="2"/>
    <x v="0"/>
    <x v="13"/>
    <n v="230"/>
    <n v="0.02"/>
    <x v="4"/>
    <x v="76"/>
  </r>
  <r>
    <x v="19"/>
    <x v="1"/>
    <x v="2"/>
    <x v="21"/>
    <n v="40"/>
    <n v="0.02"/>
    <x v="5"/>
    <x v="64"/>
  </r>
  <r>
    <x v="19"/>
    <x v="2"/>
    <x v="4"/>
    <x v="17"/>
    <n v="230"/>
    <n v="0.1"/>
    <x v="6"/>
    <x v="33"/>
  </r>
  <r>
    <x v="19"/>
    <x v="1"/>
    <x v="4"/>
    <x v="7"/>
    <n v="40"/>
    <n v="0.05"/>
    <x v="7"/>
    <x v="69"/>
  </r>
  <r>
    <x v="19"/>
    <x v="4"/>
    <x v="1"/>
    <x v="8"/>
    <n v="150"/>
    <n v="0.09"/>
    <x v="8"/>
    <x v="8"/>
  </r>
  <r>
    <x v="19"/>
    <x v="1"/>
    <x v="2"/>
    <x v="16"/>
    <n v="40"/>
    <n v="0.11"/>
    <x v="9"/>
    <x v="31"/>
  </r>
  <r>
    <x v="20"/>
    <x v="2"/>
    <x v="2"/>
    <x v="21"/>
    <n v="230"/>
    <n v="0.09"/>
    <x v="0"/>
    <x v="56"/>
  </r>
  <r>
    <x v="20"/>
    <x v="1"/>
    <x v="1"/>
    <x v="7"/>
    <n v="40"/>
    <n v="0.01"/>
    <x v="1"/>
    <x v="69"/>
  </r>
  <r>
    <x v="20"/>
    <x v="1"/>
    <x v="0"/>
    <x v="21"/>
    <n v="40"/>
    <n v="0.12"/>
    <x v="2"/>
    <x v="64"/>
  </r>
  <r>
    <x v="20"/>
    <x v="0"/>
    <x v="1"/>
    <x v="17"/>
    <n v="80"/>
    <n v="0.02"/>
    <x v="3"/>
    <x v="71"/>
  </r>
  <r>
    <x v="20"/>
    <x v="3"/>
    <x v="0"/>
    <x v="18"/>
    <n v="16"/>
    <n v="0.11"/>
    <x v="4"/>
    <x v="53"/>
  </r>
  <r>
    <x v="20"/>
    <x v="0"/>
    <x v="1"/>
    <x v="20"/>
    <n v="80"/>
    <n v="7.0000000000000007E-2"/>
    <x v="5"/>
    <x v="65"/>
  </r>
  <r>
    <x v="20"/>
    <x v="3"/>
    <x v="2"/>
    <x v="17"/>
    <n v="16"/>
    <n v="0.05"/>
    <x v="6"/>
    <x v="78"/>
  </r>
  <r>
    <x v="20"/>
    <x v="0"/>
    <x v="3"/>
    <x v="7"/>
    <n v="80"/>
    <n v="0.02"/>
    <x v="7"/>
    <x v="1"/>
  </r>
  <r>
    <x v="20"/>
    <x v="4"/>
    <x v="3"/>
    <x v="19"/>
    <n v="150"/>
    <n v="0.08"/>
    <x v="8"/>
    <x v="37"/>
  </r>
  <r>
    <x v="20"/>
    <x v="0"/>
    <x v="2"/>
    <x v="14"/>
    <n v="80"/>
    <n v="0.11"/>
    <x v="9"/>
    <x v="20"/>
  </r>
  <r>
    <x v="20"/>
    <x v="2"/>
    <x v="4"/>
    <x v="15"/>
    <n v="230"/>
    <n v="0.06"/>
    <x v="10"/>
    <x v="79"/>
  </r>
  <r>
    <x v="20"/>
    <x v="1"/>
    <x v="0"/>
    <x v="7"/>
    <n v="40"/>
    <n v="0.1"/>
    <x v="11"/>
    <x v="69"/>
  </r>
  <r>
    <x v="20"/>
    <x v="3"/>
    <x v="2"/>
    <x v="0"/>
    <n v="16"/>
    <n v="0.01"/>
    <x v="0"/>
    <x v="67"/>
  </r>
  <r>
    <x v="21"/>
    <x v="1"/>
    <x v="2"/>
    <x v="13"/>
    <n v="40"/>
    <n v="0.05"/>
    <x v="1"/>
    <x v="49"/>
  </r>
  <r>
    <x v="21"/>
    <x v="0"/>
    <x v="3"/>
    <x v="3"/>
    <n v="80"/>
    <n v="0.06"/>
    <x v="2"/>
    <x v="12"/>
  </r>
  <r>
    <x v="21"/>
    <x v="0"/>
    <x v="0"/>
    <x v="10"/>
    <n v="80"/>
    <n v="0.04"/>
    <x v="3"/>
    <x v="11"/>
  </r>
  <r>
    <x v="21"/>
    <x v="1"/>
    <x v="4"/>
    <x v="16"/>
    <n v="40"/>
    <n v="0.09"/>
    <x v="4"/>
    <x v="31"/>
  </r>
  <r>
    <x v="21"/>
    <x v="0"/>
    <x v="1"/>
    <x v="15"/>
    <n v="80"/>
    <n v="0.06"/>
    <x v="5"/>
    <x v="73"/>
  </r>
  <r>
    <x v="21"/>
    <x v="4"/>
    <x v="4"/>
    <x v="16"/>
    <n v="150"/>
    <n v="0.05"/>
    <x v="6"/>
    <x v="39"/>
  </r>
  <r>
    <x v="21"/>
    <x v="2"/>
    <x v="2"/>
    <x v="1"/>
    <n v="230"/>
    <n v="0.12"/>
    <x v="7"/>
    <x v="80"/>
  </r>
  <r>
    <x v="21"/>
    <x v="4"/>
    <x v="4"/>
    <x v="15"/>
    <n v="150"/>
    <n v="0.11"/>
    <x v="8"/>
    <x v="34"/>
  </r>
  <r>
    <x v="21"/>
    <x v="4"/>
    <x v="1"/>
    <x v="11"/>
    <n v="150"/>
    <n v="0.03"/>
    <x v="9"/>
    <x v="28"/>
  </r>
  <r>
    <x v="21"/>
    <x v="3"/>
    <x v="0"/>
    <x v="7"/>
    <n v="16"/>
    <n v="0.12"/>
    <x v="10"/>
    <x v="25"/>
  </r>
  <r>
    <x v="21"/>
    <x v="4"/>
    <x v="3"/>
    <x v="10"/>
    <n v="150"/>
    <n v="0.02"/>
    <x v="11"/>
    <x v="46"/>
  </r>
  <r>
    <x v="21"/>
    <x v="3"/>
    <x v="0"/>
    <x v="14"/>
    <n v="16"/>
    <n v="0.08"/>
    <x v="0"/>
    <x v="31"/>
  </r>
  <r>
    <x v="21"/>
    <x v="0"/>
    <x v="3"/>
    <x v="19"/>
    <n v="80"/>
    <n v="0.08"/>
    <x v="1"/>
    <x v="74"/>
  </r>
  <r>
    <x v="21"/>
    <x v="0"/>
    <x v="4"/>
    <x v="10"/>
    <n v="80"/>
    <n v="0.06"/>
    <x v="2"/>
    <x v="11"/>
  </r>
  <r>
    <x v="22"/>
    <x v="3"/>
    <x v="3"/>
    <x v="7"/>
    <n v="16"/>
    <n v="0.08"/>
    <x v="3"/>
    <x v="25"/>
  </r>
  <r>
    <x v="22"/>
    <x v="4"/>
    <x v="4"/>
    <x v="7"/>
    <n v="150"/>
    <n v="0.03"/>
    <x v="4"/>
    <x v="7"/>
  </r>
  <r>
    <x v="22"/>
    <x v="2"/>
    <x v="3"/>
    <x v="11"/>
    <n v="230"/>
    <n v="0.11"/>
    <x v="5"/>
    <x v="81"/>
  </r>
  <r>
    <x v="22"/>
    <x v="3"/>
    <x v="3"/>
    <x v="18"/>
    <n v="16"/>
    <n v="0.04"/>
    <x v="6"/>
    <x v="53"/>
  </r>
  <r>
    <x v="22"/>
    <x v="2"/>
    <x v="4"/>
    <x v="8"/>
    <n v="230"/>
    <n v="0.11"/>
    <x v="7"/>
    <x v="36"/>
  </r>
  <r>
    <x v="22"/>
    <x v="4"/>
    <x v="0"/>
    <x v="7"/>
    <n v="150"/>
    <n v="0.02"/>
    <x v="8"/>
    <x v="7"/>
  </r>
  <r>
    <x v="22"/>
    <x v="3"/>
    <x v="2"/>
    <x v="13"/>
    <n v="16"/>
    <n v="0.12"/>
    <x v="9"/>
    <x v="23"/>
  </r>
  <r>
    <x v="22"/>
    <x v="1"/>
    <x v="2"/>
    <x v="4"/>
    <n v="40"/>
    <n v="0.02"/>
    <x v="10"/>
    <x v="0"/>
  </r>
  <r>
    <x v="22"/>
    <x v="4"/>
    <x v="4"/>
    <x v="7"/>
    <n v="150"/>
    <n v="0.02"/>
    <x v="11"/>
    <x v="7"/>
  </r>
  <r>
    <x v="22"/>
    <x v="0"/>
    <x v="2"/>
    <x v="1"/>
    <n v="80"/>
    <n v="0.1"/>
    <x v="0"/>
    <x v="42"/>
  </r>
  <r>
    <x v="22"/>
    <x v="2"/>
    <x v="2"/>
    <x v="4"/>
    <n v="230"/>
    <n v="0.06"/>
    <x v="1"/>
    <x v="4"/>
  </r>
  <r>
    <x v="23"/>
    <x v="0"/>
    <x v="1"/>
    <x v="9"/>
    <n v="80"/>
    <n v="0.04"/>
    <x v="2"/>
    <x v="40"/>
  </r>
  <r>
    <x v="23"/>
    <x v="4"/>
    <x v="0"/>
    <x v="3"/>
    <n v="150"/>
    <n v="0.09"/>
    <x v="3"/>
    <x v="74"/>
  </r>
  <r>
    <x v="23"/>
    <x v="0"/>
    <x v="1"/>
    <x v="11"/>
    <n v="80"/>
    <n v="0.04"/>
    <x v="4"/>
    <x v="19"/>
  </r>
  <r>
    <x v="23"/>
    <x v="2"/>
    <x v="1"/>
    <x v="1"/>
    <n v="230"/>
    <n v="0.05"/>
    <x v="5"/>
    <x v="80"/>
  </r>
  <r>
    <x v="23"/>
    <x v="1"/>
    <x v="2"/>
    <x v="21"/>
    <n v="40"/>
    <n v="0.03"/>
    <x v="6"/>
    <x v="64"/>
  </r>
  <r>
    <x v="23"/>
    <x v="4"/>
    <x v="0"/>
    <x v="16"/>
    <n v="150"/>
    <n v="0.1"/>
    <x v="7"/>
    <x v="39"/>
  </r>
  <r>
    <x v="23"/>
    <x v="0"/>
    <x v="2"/>
    <x v="0"/>
    <n v="80"/>
    <n v="0.01"/>
    <x v="8"/>
    <x v="0"/>
  </r>
  <r>
    <x v="23"/>
    <x v="1"/>
    <x v="2"/>
    <x v="0"/>
    <n v="40"/>
    <n v="0.06"/>
    <x v="9"/>
    <x v="71"/>
  </r>
  <r>
    <x v="23"/>
    <x v="4"/>
    <x v="0"/>
    <x v="8"/>
    <n v="150"/>
    <n v="0.04"/>
    <x v="10"/>
    <x v="8"/>
  </r>
  <r>
    <x v="23"/>
    <x v="1"/>
    <x v="2"/>
    <x v="18"/>
    <n v="40"/>
    <n v="0.03"/>
    <x v="11"/>
    <x v="11"/>
  </r>
  <r>
    <x v="23"/>
    <x v="2"/>
    <x v="3"/>
    <x v="18"/>
    <n v="230"/>
    <n v="0.01"/>
    <x v="0"/>
    <x v="82"/>
  </r>
  <r>
    <x v="23"/>
    <x v="2"/>
    <x v="2"/>
    <x v="19"/>
    <n v="230"/>
    <n v="0.04"/>
    <x v="1"/>
    <x v="13"/>
  </r>
  <r>
    <x v="23"/>
    <x v="3"/>
    <x v="1"/>
    <x v="2"/>
    <n v="16"/>
    <n v="0.01"/>
    <x v="2"/>
    <x v="14"/>
  </r>
  <r>
    <x v="23"/>
    <x v="4"/>
    <x v="0"/>
    <x v="6"/>
    <n v="150"/>
    <n v="0.12"/>
    <x v="3"/>
    <x v="55"/>
  </r>
  <r>
    <x v="24"/>
    <x v="3"/>
    <x v="1"/>
    <x v="20"/>
    <n v="16"/>
    <n v="0.11"/>
    <x v="4"/>
    <x v="64"/>
  </r>
  <r>
    <x v="24"/>
    <x v="4"/>
    <x v="0"/>
    <x v="12"/>
    <n v="150"/>
    <n v="0.1"/>
    <x v="5"/>
    <x v="13"/>
  </r>
  <r>
    <x v="24"/>
    <x v="4"/>
    <x v="3"/>
    <x v="2"/>
    <n v="150"/>
    <n v="0.05"/>
    <x v="6"/>
    <x v="41"/>
  </r>
  <r>
    <x v="24"/>
    <x v="3"/>
    <x v="4"/>
    <x v="19"/>
    <n v="16"/>
    <n v="0.01"/>
    <x v="7"/>
    <x v="71"/>
  </r>
  <r>
    <x v="24"/>
    <x v="1"/>
    <x v="3"/>
    <x v="7"/>
    <n v="40"/>
    <n v="7.0000000000000007E-2"/>
    <x v="8"/>
    <x v="69"/>
  </r>
  <r>
    <x v="24"/>
    <x v="0"/>
    <x v="4"/>
    <x v="2"/>
    <n v="80"/>
    <n v="0.11"/>
    <x v="9"/>
    <x v="24"/>
  </r>
  <r>
    <x v="24"/>
    <x v="4"/>
    <x v="2"/>
    <x v="13"/>
    <n v="150"/>
    <n v="0.05"/>
    <x v="10"/>
    <x v="45"/>
  </r>
  <r>
    <x v="24"/>
    <x v="1"/>
    <x v="1"/>
    <x v="9"/>
    <n v="40"/>
    <n v="0.03"/>
    <x v="11"/>
    <x v="54"/>
  </r>
  <r>
    <x v="24"/>
    <x v="0"/>
    <x v="3"/>
    <x v="12"/>
    <n v="80"/>
    <n v="0.11"/>
    <x v="0"/>
    <x v="3"/>
  </r>
  <r>
    <x v="24"/>
    <x v="2"/>
    <x v="2"/>
    <x v="7"/>
    <n v="230"/>
    <n v="0.01"/>
    <x v="1"/>
    <x v="10"/>
  </r>
  <r>
    <x v="24"/>
    <x v="2"/>
    <x v="0"/>
    <x v="11"/>
    <n v="230"/>
    <n v="7.0000000000000007E-2"/>
    <x v="2"/>
    <x v="81"/>
  </r>
  <r>
    <x v="24"/>
    <x v="0"/>
    <x v="1"/>
    <x v="1"/>
    <n v="80"/>
    <n v="0.11"/>
    <x v="3"/>
    <x v="42"/>
  </r>
  <r>
    <x v="24"/>
    <x v="4"/>
    <x v="2"/>
    <x v="2"/>
    <n v="150"/>
    <n v="0.09"/>
    <x v="4"/>
    <x v="41"/>
  </r>
  <r>
    <x v="24"/>
    <x v="4"/>
    <x v="3"/>
    <x v="16"/>
    <n v="150"/>
    <n v="0.12"/>
    <x v="5"/>
    <x v="39"/>
  </r>
  <r>
    <x v="24"/>
    <x v="4"/>
    <x v="0"/>
    <x v="17"/>
    <n v="150"/>
    <n v="0.03"/>
    <x v="6"/>
    <x v="75"/>
  </r>
  <r>
    <x v="24"/>
    <x v="1"/>
    <x v="4"/>
    <x v="6"/>
    <n v="40"/>
    <n v="0.02"/>
    <x v="7"/>
    <x v="83"/>
  </r>
  <r>
    <x v="24"/>
    <x v="0"/>
    <x v="4"/>
    <x v="2"/>
    <n v="80"/>
    <n v="0.1"/>
    <x v="8"/>
    <x v="24"/>
  </r>
  <r>
    <x v="24"/>
    <x v="4"/>
    <x v="4"/>
    <x v="18"/>
    <n v="150"/>
    <n v="0.12"/>
    <x v="9"/>
    <x v="44"/>
  </r>
  <r>
    <x v="25"/>
    <x v="4"/>
    <x v="0"/>
    <x v="16"/>
    <n v="150"/>
    <n v="0.06"/>
    <x v="0"/>
    <x v="39"/>
  </r>
  <r>
    <x v="25"/>
    <x v="2"/>
    <x v="1"/>
    <x v="2"/>
    <n v="230"/>
    <n v="0.04"/>
    <x v="1"/>
    <x v="2"/>
  </r>
  <r>
    <x v="25"/>
    <x v="4"/>
    <x v="1"/>
    <x v="19"/>
    <n v="150"/>
    <n v="0.12"/>
    <x v="2"/>
    <x v="37"/>
  </r>
  <r>
    <x v="25"/>
    <x v="0"/>
    <x v="0"/>
    <x v="6"/>
    <n v="80"/>
    <n v="7.0000000000000007E-2"/>
    <x v="3"/>
    <x v="29"/>
  </r>
  <r>
    <x v="25"/>
    <x v="1"/>
    <x v="4"/>
    <x v="14"/>
    <n v="40"/>
    <n v="0.03"/>
    <x v="4"/>
    <x v="65"/>
  </r>
  <r>
    <x v="25"/>
    <x v="1"/>
    <x v="0"/>
    <x v="12"/>
    <n v="40"/>
    <n v="7.0000000000000007E-2"/>
    <x v="5"/>
    <x v="15"/>
  </r>
  <r>
    <x v="25"/>
    <x v="3"/>
    <x v="1"/>
    <x v="2"/>
    <n v="16"/>
    <n v="0.04"/>
    <x v="6"/>
    <x v="14"/>
  </r>
  <r>
    <x v="25"/>
    <x v="0"/>
    <x v="2"/>
    <x v="3"/>
    <n v="80"/>
    <n v="0.02"/>
    <x v="7"/>
    <x v="12"/>
  </r>
  <r>
    <x v="25"/>
    <x v="3"/>
    <x v="1"/>
    <x v="16"/>
    <n v="16"/>
    <n v="0.09"/>
    <x v="8"/>
    <x v="50"/>
  </r>
  <r>
    <x v="25"/>
    <x v="1"/>
    <x v="3"/>
    <x v="13"/>
    <n v="40"/>
    <n v="0.09"/>
    <x v="9"/>
    <x v="49"/>
  </r>
  <r>
    <x v="25"/>
    <x v="2"/>
    <x v="2"/>
    <x v="18"/>
    <n v="230"/>
    <n v="0.01"/>
    <x v="10"/>
    <x v="82"/>
  </r>
  <r>
    <x v="26"/>
    <x v="2"/>
    <x v="1"/>
    <x v="13"/>
    <n v="230"/>
    <n v="0.1"/>
    <x v="11"/>
    <x v="76"/>
  </r>
  <r>
    <x v="26"/>
    <x v="2"/>
    <x v="0"/>
    <x v="19"/>
    <n v="230"/>
    <n v="0.05"/>
    <x v="0"/>
    <x v="13"/>
  </r>
  <r>
    <x v="26"/>
    <x v="1"/>
    <x v="4"/>
    <x v="7"/>
    <n v="40"/>
    <n v="0.04"/>
    <x v="1"/>
    <x v="69"/>
  </r>
  <r>
    <x v="26"/>
    <x v="4"/>
    <x v="2"/>
    <x v="8"/>
    <n v="150"/>
    <n v="0.12"/>
    <x v="2"/>
    <x v="8"/>
  </r>
  <r>
    <x v="26"/>
    <x v="0"/>
    <x v="2"/>
    <x v="20"/>
    <n v="80"/>
    <n v="0.09"/>
    <x v="3"/>
    <x v="65"/>
  </r>
  <r>
    <x v="26"/>
    <x v="0"/>
    <x v="3"/>
    <x v="1"/>
    <n v="80"/>
    <n v="0.05"/>
    <x v="4"/>
    <x v="42"/>
  </r>
  <r>
    <x v="26"/>
    <x v="2"/>
    <x v="3"/>
    <x v="7"/>
    <n v="230"/>
    <n v="0.06"/>
    <x v="5"/>
    <x v="10"/>
  </r>
  <r>
    <x v="26"/>
    <x v="1"/>
    <x v="3"/>
    <x v="15"/>
    <n v="40"/>
    <n v="0.06"/>
    <x v="6"/>
    <x v="26"/>
  </r>
  <r>
    <x v="27"/>
    <x v="3"/>
    <x v="1"/>
    <x v="19"/>
    <n v="16"/>
    <n v="0.02"/>
    <x v="7"/>
    <x v="71"/>
  </r>
  <r>
    <x v="27"/>
    <x v="3"/>
    <x v="3"/>
    <x v="20"/>
    <n v="16"/>
    <n v="0.09"/>
    <x v="8"/>
    <x v="64"/>
  </r>
  <r>
    <x v="27"/>
    <x v="3"/>
    <x v="0"/>
    <x v="2"/>
    <n v="16"/>
    <n v="0.06"/>
    <x v="9"/>
    <x v="14"/>
  </r>
  <r>
    <x v="27"/>
    <x v="4"/>
    <x v="2"/>
    <x v="19"/>
    <n v="150"/>
    <n v="0.05"/>
    <x v="10"/>
    <x v="37"/>
  </r>
  <r>
    <x v="27"/>
    <x v="2"/>
    <x v="2"/>
    <x v="20"/>
    <n v="230"/>
    <n v="0.01"/>
    <x v="11"/>
    <x v="61"/>
  </r>
  <r>
    <x v="27"/>
    <x v="1"/>
    <x v="0"/>
    <x v="13"/>
    <n v="40"/>
    <n v="0.04"/>
    <x v="0"/>
    <x v="49"/>
  </r>
  <r>
    <x v="27"/>
    <x v="4"/>
    <x v="1"/>
    <x v="15"/>
    <n v="150"/>
    <n v="0.08"/>
    <x v="1"/>
    <x v="34"/>
  </r>
  <r>
    <x v="27"/>
    <x v="3"/>
    <x v="4"/>
    <x v="15"/>
    <n v="16"/>
    <n v="7.0000000000000007E-2"/>
    <x v="2"/>
    <x v="84"/>
  </r>
  <r>
    <x v="27"/>
    <x v="3"/>
    <x v="4"/>
    <x v="17"/>
    <n v="16"/>
    <n v="0.03"/>
    <x v="3"/>
    <x v="78"/>
  </r>
  <r>
    <x v="28"/>
    <x v="4"/>
    <x v="1"/>
    <x v="21"/>
    <n v="150"/>
    <n v="0.09"/>
    <x v="4"/>
    <x v="63"/>
  </r>
  <r>
    <x v="28"/>
    <x v="2"/>
    <x v="2"/>
    <x v="1"/>
    <n v="230"/>
    <n v="0.03"/>
    <x v="5"/>
    <x v="80"/>
  </r>
  <r>
    <x v="28"/>
    <x v="1"/>
    <x v="2"/>
    <x v="13"/>
    <n v="40"/>
    <n v="0.12"/>
    <x v="6"/>
    <x v="49"/>
  </r>
  <r>
    <x v="28"/>
    <x v="3"/>
    <x v="4"/>
    <x v="17"/>
    <n v="16"/>
    <n v="0.06"/>
    <x v="7"/>
    <x v="78"/>
  </r>
  <r>
    <x v="28"/>
    <x v="1"/>
    <x v="4"/>
    <x v="18"/>
    <n v="40"/>
    <n v="0.06"/>
    <x v="8"/>
    <x v="11"/>
  </r>
  <r>
    <x v="28"/>
    <x v="2"/>
    <x v="4"/>
    <x v="7"/>
    <n v="230"/>
    <n v="0.05"/>
    <x v="9"/>
    <x v="10"/>
  </r>
  <r>
    <x v="28"/>
    <x v="1"/>
    <x v="4"/>
    <x v="12"/>
    <n v="40"/>
    <n v="0.05"/>
    <x v="10"/>
    <x v="15"/>
  </r>
  <r>
    <x v="29"/>
    <x v="2"/>
    <x v="4"/>
    <x v="21"/>
    <n v="230"/>
    <n v="0.08"/>
    <x v="11"/>
    <x v="56"/>
  </r>
  <r>
    <x v="29"/>
    <x v="1"/>
    <x v="3"/>
    <x v="18"/>
    <n v="40"/>
    <n v="0.04"/>
    <x v="0"/>
    <x v="11"/>
  </r>
  <r>
    <x v="29"/>
    <x v="2"/>
    <x v="1"/>
    <x v="7"/>
    <n v="230"/>
    <n v="0.05"/>
    <x v="1"/>
    <x v="10"/>
  </r>
  <r>
    <x v="29"/>
    <x v="1"/>
    <x v="4"/>
    <x v="1"/>
    <n v="40"/>
    <n v="0.11"/>
    <x v="2"/>
    <x v="1"/>
  </r>
  <r>
    <x v="29"/>
    <x v="4"/>
    <x v="1"/>
    <x v="15"/>
    <n v="150"/>
    <n v="0.02"/>
    <x v="3"/>
    <x v="34"/>
  </r>
  <r>
    <x v="29"/>
    <x v="0"/>
    <x v="0"/>
    <x v="4"/>
    <n v="80"/>
    <n v="0.04"/>
    <x v="4"/>
    <x v="85"/>
  </r>
  <r>
    <x v="29"/>
    <x v="2"/>
    <x v="4"/>
    <x v="8"/>
    <n v="230"/>
    <n v="0.09"/>
    <x v="5"/>
    <x v="36"/>
  </r>
  <r>
    <x v="29"/>
    <x v="1"/>
    <x v="4"/>
    <x v="20"/>
    <n v="40"/>
    <n v="0.03"/>
    <x v="6"/>
    <x v="70"/>
  </r>
  <r>
    <x v="29"/>
    <x v="3"/>
    <x v="4"/>
    <x v="21"/>
    <n v="16"/>
    <n v="0.04"/>
    <x v="7"/>
    <x v="86"/>
  </r>
  <r>
    <x v="0"/>
    <x v="0"/>
    <x v="2"/>
    <x v="14"/>
    <n v="80"/>
    <n v="0.08"/>
    <x v="8"/>
    <x v="20"/>
  </r>
  <r>
    <x v="0"/>
    <x v="1"/>
    <x v="3"/>
    <x v="18"/>
    <n v="40"/>
    <n v="0.06"/>
    <x v="9"/>
    <x v="11"/>
  </r>
  <r>
    <x v="0"/>
    <x v="2"/>
    <x v="1"/>
    <x v="7"/>
    <n v="230"/>
    <n v="0.08"/>
    <x v="10"/>
    <x v="10"/>
  </r>
  <r>
    <x v="0"/>
    <x v="1"/>
    <x v="3"/>
    <x v="19"/>
    <n v="40"/>
    <n v="0.03"/>
    <x v="11"/>
    <x v="39"/>
  </r>
  <r>
    <x v="0"/>
    <x v="3"/>
    <x v="2"/>
    <x v="0"/>
    <n v="16"/>
    <n v="0.01"/>
    <x v="0"/>
    <x v="67"/>
  </r>
  <r>
    <x v="0"/>
    <x v="4"/>
    <x v="3"/>
    <x v="10"/>
    <n v="150"/>
    <n v="0.02"/>
    <x v="1"/>
    <x v="46"/>
  </r>
  <r>
    <x v="0"/>
    <x v="3"/>
    <x v="4"/>
    <x v="19"/>
    <n v="16"/>
    <n v="0.01"/>
    <x v="2"/>
    <x v="71"/>
  </r>
  <r>
    <x v="0"/>
    <x v="0"/>
    <x v="4"/>
    <x v="2"/>
    <n v="80"/>
    <n v="0.11"/>
    <x v="3"/>
    <x v="24"/>
  </r>
  <r>
    <x v="0"/>
    <x v="4"/>
    <x v="1"/>
    <x v="15"/>
    <n v="150"/>
    <n v="0.02"/>
    <x v="4"/>
    <x v="34"/>
  </r>
  <r>
    <x v="1"/>
    <x v="3"/>
    <x v="2"/>
    <x v="4"/>
    <n v="16"/>
    <n v="0.03"/>
    <x v="5"/>
    <x v="21"/>
  </r>
  <r>
    <x v="1"/>
    <x v="1"/>
    <x v="3"/>
    <x v="16"/>
    <n v="40"/>
    <n v="0.05"/>
    <x v="6"/>
    <x v="31"/>
  </r>
  <r>
    <x v="1"/>
    <x v="2"/>
    <x v="1"/>
    <x v="5"/>
    <n v="230"/>
    <n v="0.11"/>
    <x v="7"/>
    <x v="30"/>
  </r>
  <r>
    <x v="1"/>
    <x v="1"/>
    <x v="1"/>
    <x v="16"/>
    <n v="40"/>
    <n v="0.06"/>
    <x v="8"/>
    <x v="31"/>
  </r>
  <r>
    <x v="1"/>
    <x v="3"/>
    <x v="2"/>
    <x v="0"/>
    <n v="16"/>
    <n v="7.0000000000000007E-2"/>
    <x v="9"/>
    <x v="67"/>
  </r>
  <r>
    <x v="1"/>
    <x v="2"/>
    <x v="2"/>
    <x v="19"/>
    <n v="230"/>
    <n v="0.11"/>
    <x v="10"/>
    <x v="13"/>
  </r>
  <r>
    <x v="1"/>
    <x v="0"/>
    <x v="2"/>
    <x v="11"/>
    <n v="80"/>
    <n v="0.04"/>
    <x v="11"/>
    <x v="19"/>
  </r>
  <r>
    <x v="1"/>
    <x v="1"/>
    <x v="0"/>
    <x v="7"/>
    <n v="40"/>
    <n v="0.1"/>
    <x v="0"/>
    <x v="69"/>
  </r>
  <r>
    <x v="1"/>
    <x v="1"/>
    <x v="2"/>
    <x v="13"/>
    <n v="40"/>
    <n v="0.05"/>
    <x v="1"/>
    <x v="49"/>
  </r>
  <r>
    <x v="1"/>
    <x v="0"/>
    <x v="4"/>
    <x v="10"/>
    <n v="80"/>
    <n v="0.06"/>
    <x v="2"/>
    <x v="11"/>
  </r>
  <r>
    <x v="1"/>
    <x v="0"/>
    <x v="1"/>
    <x v="9"/>
    <n v="80"/>
    <n v="0.04"/>
    <x v="3"/>
    <x v="40"/>
  </r>
  <r>
    <x v="1"/>
    <x v="1"/>
    <x v="2"/>
    <x v="21"/>
    <n v="40"/>
    <n v="0.03"/>
    <x v="4"/>
    <x v="64"/>
  </r>
  <r>
    <x v="2"/>
    <x v="3"/>
    <x v="2"/>
    <x v="6"/>
    <n v="16"/>
    <n v="0.05"/>
    <x v="5"/>
    <x v="6"/>
  </r>
  <r>
    <x v="2"/>
    <x v="1"/>
    <x v="0"/>
    <x v="18"/>
    <n v="40"/>
    <n v="0.06"/>
    <x v="6"/>
    <x v="11"/>
  </r>
  <r>
    <x v="2"/>
    <x v="1"/>
    <x v="0"/>
    <x v="10"/>
    <n v="40"/>
    <n v="0.01"/>
    <x v="7"/>
    <x v="18"/>
  </r>
  <r>
    <x v="2"/>
    <x v="1"/>
    <x v="1"/>
    <x v="7"/>
    <n v="40"/>
    <n v="0.01"/>
    <x v="8"/>
    <x v="69"/>
  </r>
  <r>
    <x v="2"/>
    <x v="2"/>
    <x v="2"/>
    <x v="4"/>
    <n v="230"/>
    <n v="0.06"/>
    <x v="9"/>
    <x v="4"/>
  </r>
  <r>
    <x v="2"/>
    <x v="3"/>
    <x v="1"/>
    <x v="2"/>
    <n v="16"/>
    <n v="0.04"/>
    <x v="0"/>
    <x v="14"/>
  </r>
  <r>
    <x v="3"/>
    <x v="4"/>
    <x v="0"/>
    <x v="20"/>
    <n v="150"/>
    <n v="0.11"/>
    <x v="1"/>
    <x v="43"/>
  </r>
  <r>
    <x v="3"/>
    <x v="0"/>
    <x v="1"/>
    <x v="1"/>
    <n v="80"/>
    <n v="0.11"/>
    <x v="2"/>
    <x v="42"/>
  </r>
  <r>
    <x v="3"/>
    <x v="3"/>
    <x v="2"/>
    <x v="3"/>
    <n v="16"/>
    <n v="0.03"/>
    <x v="3"/>
    <x v="48"/>
  </r>
  <r>
    <x v="3"/>
    <x v="2"/>
    <x v="2"/>
    <x v="0"/>
    <n v="230"/>
    <n v="0.05"/>
    <x v="4"/>
    <x v="38"/>
  </r>
  <r>
    <x v="3"/>
    <x v="3"/>
    <x v="3"/>
    <x v="7"/>
    <n v="16"/>
    <n v="0.08"/>
    <x v="5"/>
    <x v="25"/>
  </r>
  <r>
    <x v="3"/>
    <x v="0"/>
    <x v="1"/>
    <x v="11"/>
    <n v="80"/>
    <n v="0.04"/>
    <x v="6"/>
    <x v="19"/>
  </r>
  <r>
    <x v="3"/>
    <x v="4"/>
    <x v="0"/>
    <x v="6"/>
    <n v="150"/>
    <n v="0.12"/>
    <x v="7"/>
    <x v="55"/>
  </r>
  <r>
    <x v="3"/>
    <x v="3"/>
    <x v="1"/>
    <x v="7"/>
    <n v="16"/>
    <n v="0.08"/>
    <x v="8"/>
    <x v="25"/>
  </r>
  <r>
    <x v="4"/>
    <x v="3"/>
    <x v="0"/>
    <x v="9"/>
    <n v="16"/>
    <n v="0.09"/>
    <x v="9"/>
    <x v="9"/>
  </r>
  <r>
    <x v="4"/>
    <x v="3"/>
    <x v="2"/>
    <x v="12"/>
    <n v="16"/>
    <n v="0.11"/>
    <x v="10"/>
    <x v="35"/>
  </r>
  <r>
    <x v="4"/>
    <x v="4"/>
    <x v="2"/>
    <x v="21"/>
    <n v="150"/>
    <n v="0.02"/>
    <x v="11"/>
    <x v="63"/>
  </r>
  <r>
    <x v="4"/>
    <x v="4"/>
    <x v="0"/>
    <x v="2"/>
    <n v="150"/>
    <n v="7.0000000000000007E-2"/>
    <x v="0"/>
    <x v="41"/>
  </r>
  <r>
    <x v="4"/>
    <x v="1"/>
    <x v="3"/>
    <x v="2"/>
    <n v="40"/>
    <n v="0.01"/>
    <x v="1"/>
    <x v="17"/>
  </r>
  <r>
    <x v="4"/>
    <x v="0"/>
    <x v="1"/>
    <x v="14"/>
    <n v="80"/>
    <n v="0.11"/>
    <x v="2"/>
    <x v="20"/>
  </r>
  <r>
    <x v="4"/>
    <x v="0"/>
    <x v="4"/>
    <x v="15"/>
    <n v="80"/>
    <n v="0.05"/>
    <x v="3"/>
    <x v="73"/>
  </r>
  <r>
    <x v="4"/>
    <x v="2"/>
    <x v="3"/>
    <x v="13"/>
    <n v="230"/>
    <n v="0.12"/>
    <x v="4"/>
    <x v="76"/>
  </r>
  <r>
    <x v="4"/>
    <x v="2"/>
    <x v="0"/>
    <x v="10"/>
    <n v="230"/>
    <n v="7.0000000000000007E-2"/>
    <x v="5"/>
    <x v="68"/>
  </r>
  <r>
    <x v="4"/>
    <x v="2"/>
    <x v="3"/>
    <x v="11"/>
    <n v="230"/>
    <n v="0.11"/>
    <x v="6"/>
    <x v="81"/>
  </r>
  <r>
    <x v="4"/>
    <x v="2"/>
    <x v="3"/>
    <x v="18"/>
    <n v="230"/>
    <n v="0.01"/>
    <x v="7"/>
    <x v="82"/>
  </r>
  <r>
    <x v="4"/>
    <x v="3"/>
    <x v="1"/>
    <x v="19"/>
    <n v="16"/>
    <n v="0.02"/>
    <x v="8"/>
    <x v="71"/>
  </r>
  <r>
    <x v="4"/>
    <x v="1"/>
    <x v="4"/>
    <x v="18"/>
    <n v="40"/>
    <n v="0.06"/>
    <x v="9"/>
    <x v="11"/>
  </r>
  <r>
    <x v="4"/>
    <x v="1"/>
    <x v="3"/>
    <x v="18"/>
    <n v="40"/>
    <n v="0.04"/>
    <x v="10"/>
    <x v="11"/>
  </r>
  <r>
    <x v="4"/>
    <x v="3"/>
    <x v="3"/>
    <x v="2"/>
    <n v="16"/>
    <n v="0.03"/>
    <x v="11"/>
    <x v="14"/>
  </r>
  <r>
    <x v="4"/>
    <x v="3"/>
    <x v="2"/>
    <x v="4"/>
    <n v="16"/>
    <n v="0.11"/>
    <x v="0"/>
    <x v="21"/>
  </r>
  <r>
    <x v="5"/>
    <x v="0"/>
    <x v="0"/>
    <x v="8"/>
    <n v="80"/>
    <n v="0.01"/>
    <x v="1"/>
    <x v="16"/>
  </r>
  <r>
    <x v="5"/>
    <x v="2"/>
    <x v="2"/>
    <x v="14"/>
    <n v="230"/>
    <n v="0.02"/>
    <x v="2"/>
    <x v="51"/>
  </r>
  <r>
    <x v="5"/>
    <x v="2"/>
    <x v="1"/>
    <x v="10"/>
    <n v="230"/>
    <n v="0.03"/>
    <x v="3"/>
    <x v="68"/>
  </r>
  <r>
    <x v="5"/>
    <x v="0"/>
    <x v="1"/>
    <x v="6"/>
    <n v="80"/>
    <n v="0.03"/>
    <x v="4"/>
    <x v="29"/>
  </r>
  <r>
    <x v="5"/>
    <x v="1"/>
    <x v="4"/>
    <x v="16"/>
    <n v="40"/>
    <n v="0.09"/>
    <x v="5"/>
    <x v="31"/>
  </r>
  <r>
    <x v="5"/>
    <x v="4"/>
    <x v="1"/>
    <x v="11"/>
    <n v="150"/>
    <n v="0.03"/>
    <x v="6"/>
    <x v="28"/>
  </r>
  <r>
    <x v="5"/>
    <x v="0"/>
    <x v="2"/>
    <x v="3"/>
    <n v="80"/>
    <n v="0.02"/>
    <x v="7"/>
    <x v="12"/>
  </r>
  <r>
    <x v="5"/>
    <x v="1"/>
    <x v="3"/>
    <x v="12"/>
    <n v="40"/>
    <n v="0.06"/>
    <x v="8"/>
    <x v="15"/>
  </r>
  <r>
    <x v="6"/>
    <x v="4"/>
    <x v="3"/>
    <x v="8"/>
    <n v="150"/>
    <n v="0.1"/>
    <x v="9"/>
    <x v="8"/>
  </r>
  <r>
    <x v="6"/>
    <x v="2"/>
    <x v="4"/>
    <x v="2"/>
    <n v="230"/>
    <n v="0.1"/>
    <x v="10"/>
    <x v="2"/>
  </r>
  <r>
    <x v="6"/>
    <x v="2"/>
    <x v="1"/>
    <x v="0"/>
    <n v="230"/>
    <n v="0.1"/>
    <x v="11"/>
    <x v="38"/>
  </r>
  <r>
    <x v="6"/>
    <x v="0"/>
    <x v="3"/>
    <x v="14"/>
    <n v="80"/>
    <n v="0.1"/>
    <x v="0"/>
    <x v="20"/>
  </r>
  <r>
    <x v="6"/>
    <x v="2"/>
    <x v="4"/>
    <x v="9"/>
    <n v="230"/>
    <n v="0.05"/>
    <x v="1"/>
    <x v="58"/>
  </r>
  <r>
    <x v="6"/>
    <x v="2"/>
    <x v="0"/>
    <x v="8"/>
    <n v="230"/>
    <n v="0.04"/>
    <x v="2"/>
    <x v="36"/>
  </r>
  <r>
    <x v="6"/>
    <x v="0"/>
    <x v="2"/>
    <x v="8"/>
    <n v="80"/>
    <n v="7.0000000000000007E-2"/>
    <x v="3"/>
    <x v="16"/>
  </r>
  <r>
    <x v="6"/>
    <x v="0"/>
    <x v="2"/>
    <x v="7"/>
    <n v="80"/>
    <n v="0.05"/>
    <x v="4"/>
    <x v="1"/>
  </r>
  <r>
    <x v="6"/>
    <x v="0"/>
    <x v="0"/>
    <x v="3"/>
    <n v="80"/>
    <n v="0.09"/>
    <x v="5"/>
    <x v="12"/>
  </r>
  <r>
    <x v="6"/>
    <x v="0"/>
    <x v="1"/>
    <x v="17"/>
    <n v="80"/>
    <n v="0.02"/>
    <x v="6"/>
    <x v="71"/>
  </r>
  <r>
    <x v="6"/>
    <x v="0"/>
    <x v="3"/>
    <x v="3"/>
    <n v="80"/>
    <n v="0.06"/>
    <x v="7"/>
    <x v="12"/>
  </r>
  <r>
    <x v="6"/>
    <x v="4"/>
    <x v="4"/>
    <x v="15"/>
    <n v="150"/>
    <n v="0.11"/>
    <x v="8"/>
    <x v="34"/>
  </r>
  <r>
    <x v="6"/>
    <x v="0"/>
    <x v="3"/>
    <x v="19"/>
    <n v="80"/>
    <n v="0.08"/>
    <x v="9"/>
    <x v="74"/>
  </r>
  <r>
    <x v="6"/>
    <x v="4"/>
    <x v="4"/>
    <x v="7"/>
    <n v="150"/>
    <n v="0.02"/>
    <x v="10"/>
    <x v="7"/>
  </r>
  <r>
    <x v="6"/>
    <x v="1"/>
    <x v="2"/>
    <x v="0"/>
    <n v="40"/>
    <n v="0.06"/>
    <x v="11"/>
    <x v="71"/>
  </r>
  <r>
    <x v="6"/>
    <x v="0"/>
    <x v="3"/>
    <x v="12"/>
    <n v="80"/>
    <n v="0.11"/>
    <x v="0"/>
    <x v="3"/>
  </r>
  <r>
    <x v="6"/>
    <x v="2"/>
    <x v="2"/>
    <x v="18"/>
    <n v="230"/>
    <n v="0.01"/>
    <x v="1"/>
    <x v="82"/>
  </r>
  <r>
    <x v="7"/>
    <x v="0"/>
    <x v="4"/>
    <x v="9"/>
    <n v="80"/>
    <n v="0.09"/>
    <x v="2"/>
    <x v="40"/>
  </r>
  <r>
    <x v="7"/>
    <x v="1"/>
    <x v="2"/>
    <x v="15"/>
    <n v="40"/>
    <n v="0.02"/>
    <x v="3"/>
    <x v="26"/>
  </r>
  <r>
    <x v="7"/>
    <x v="0"/>
    <x v="2"/>
    <x v="12"/>
    <n v="80"/>
    <n v="0.05"/>
    <x v="4"/>
    <x v="3"/>
  </r>
  <r>
    <x v="7"/>
    <x v="4"/>
    <x v="3"/>
    <x v="19"/>
    <n v="150"/>
    <n v="0.05"/>
    <x v="5"/>
    <x v="37"/>
  </r>
  <r>
    <x v="7"/>
    <x v="1"/>
    <x v="0"/>
    <x v="20"/>
    <n v="40"/>
    <n v="0.09"/>
    <x v="6"/>
    <x v="70"/>
  </r>
  <r>
    <x v="7"/>
    <x v="3"/>
    <x v="3"/>
    <x v="14"/>
    <n v="16"/>
    <n v="0.01"/>
    <x v="7"/>
    <x v="31"/>
  </r>
  <r>
    <x v="7"/>
    <x v="2"/>
    <x v="2"/>
    <x v="21"/>
    <n v="230"/>
    <n v="0.09"/>
    <x v="8"/>
    <x v="56"/>
  </r>
  <r>
    <x v="7"/>
    <x v="0"/>
    <x v="3"/>
    <x v="7"/>
    <n v="80"/>
    <n v="0.02"/>
    <x v="9"/>
    <x v="1"/>
  </r>
  <r>
    <x v="7"/>
    <x v="4"/>
    <x v="3"/>
    <x v="2"/>
    <n v="150"/>
    <n v="0.05"/>
    <x v="10"/>
    <x v="41"/>
  </r>
  <r>
    <x v="7"/>
    <x v="1"/>
    <x v="4"/>
    <x v="6"/>
    <n v="40"/>
    <n v="0.02"/>
    <x v="11"/>
    <x v="83"/>
  </r>
  <r>
    <x v="7"/>
    <x v="3"/>
    <x v="0"/>
    <x v="2"/>
    <n v="16"/>
    <n v="0.06"/>
    <x v="0"/>
    <x v="14"/>
  </r>
  <r>
    <x v="7"/>
    <x v="3"/>
    <x v="4"/>
    <x v="17"/>
    <n v="16"/>
    <n v="0.03"/>
    <x v="1"/>
    <x v="78"/>
  </r>
  <r>
    <x v="7"/>
    <x v="2"/>
    <x v="4"/>
    <x v="21"/>
    <n v="230"/>
    <n v="0.08"/>
    <x v="2"/>
    <x v="56"/>
  </r>
  <r>
    <x v="7"/>
    <x v="3"/>
    <x v="0"/>
    <x v="9"/>
    <n v="16"/>
    <n v="0.09"/>
    <x v="3"/>
    <x v="9"/>
  </r>
  <r>
    <x v="7"/>
    <x v="0"/>
    <x v="3"/>
    <x v="7"/>
    <n v="80"/>
    <n v="7.0000000000000007E-2"/>
    <x v="4"/>
    <x v="1"/>
  </r>
  <r>
    <x v="7"/>
    <x v="4"/>
    <x v="1"/>
    <x v="12"/>
    <n v="150"/>
    <n v="0.11"/>
    <x v="5"/>
    <x v="13"/>
  </r>
  <r>
    <x v="8"/>
    <x v="4"/>
    <x v="0"/>
    <x v="13"/>
    <n v="150"/>
    <n v="0.05"/>
    <x v="6"/>
    <x v="45"/>
  </r>
  <r>
    <x v="8"/>
    <x v="0"/>
    <x v="4"/>
    <x v="11"/>
    <n v="80"/>
    <n v="0.05"/>
    <x v="7"/>
    <x v="19"/>
  </r>
  <r>
    <x v="8"/>
    <x v="2"/>
    <x v="2"/>
    <x v="20"/>
    <n v="230"/>
    <n v="0.1"/>
    <x v="8"/>
    <x v="61"/>
  </r>
  <r>
    <x v="8"/>
    <x v="3"/>
    <x v="0"/>
    <x v="2"/>
    <n v="16"/>
    <n v="0.01"/>
    <x v="9"/>
    <x v="14"/>
  </r>
  <r>
    <x v="8"/>
    <x v="1"/>
    <x v="4"/>
    <x v="7"/>
    <n v="40"/>
    <n v="0.12"/>
    <x v="0"/>
    <x v="69"/>
  </r>
  <r>
    <x v="8"/>
    <x v="0"/>
    <x v="1"/>
    <x v="21"/>
    <n v="80"/>
    <n v="0.04"/>
    <x v="1"/>
    <x v="31"/>
  </r>
  <r>
    <x v="8"/>
    <x v="1"/>
    <x v="3"/>
    <x v="0"/>
    <n v="40"/>
    <n v="7.0000000000000007E-2"/>
    <x v="2"/>
    <x v="71"/>
  </r>
  <r>
    <x v="8"/>
    <x v="0"/>
    <x v="2"/>
    <x v="0"/>
    <n v="80"/>
    <n v="0.01"/>
    <x v="3"/>
    <x v="0"/>
  </r>
  <r>
    <x v="8"/>
    <x v="3"/>
    <x v="1"/>
    <x v="2"/>
    <n v="16"/>
    <n v="0.01"/>
    <x v="4"/>
    <x v="14"/>
  </r>
  <r>
    <x v="8"/>
    <x v="2"/>
    <x v="3"/>
    <x v="7"/>
    <n v="230"/>
    <n v="0.06"/>
    <x v="5"/>
    <x v="10"/>
  </r>
  <r>
    <x v="9"/>
    <x v="3"/>
    <x v="3"/>
    <x v="2"/>
    <n v="16"/>
    <n v="0.03"/>
    <x v="6"/>
    <x v="14"/>
  </r>
  <r>
    <x v="9"/>
    <x v="1"/>
    <x v="4"/>
    <x v="8"/>
    <n v="40"/>
    <n v="0.05"/>
    <x v="7"/>
    <x v="20"/>
  </r>
  <r>
    <x v="9"/>
    <x v="1"/>
    <x v="1"/>
    <x v="5"/>
    <n v="40"/>
    <n v="0.1"/>
    <x v="8"/>
    <x v="52"/>
  </r>
  <r>
    <x v="9"/>
    <x v="3"/>
    <x v="0"/>
    <x v="18"/>
    <n v="16"/>
    <n v="0.05"/>
    <x v="9"/>
    <x v="53"/>
  </r>
  <r>
    <x v="9"/>
    <x v="1"/>
    <x v="2"/>
    <x v="21"/>
    <n v="40"/>
    <n v="0.02"/>
    <x v="10"/>
    <x v="64"/>
  </r>
  <r>
    <x v="9"/>
    <x v="1"/>
    <x v="3"/>
    <x v="7"/>
    <n v="40"/>
    <n v="7.0000000000000007E-2"/>
    <x v="11"/>
    <x v="69"/>
  </r>
  <r>
    <x v="9"/>
    <x v="4"/>
    <x v="2"/>
    <x v="13"/>
    <n v="150"/>
    <n v="0.05"/>
    <x v="0"/>
    <x v="45"/>
  </r>
  <r>
    <x v="9"/>
    <x v="0"/>
    <x v="1"/>
    <x v="1"/>
    <n v="80"/>
    <n v="0.11"/>
    <x v="1"/>
    <x v="42"/>
  </r>
  <r>
    <x v="9"/>
    <x v="1"/>
    <x v="4"/>
    <x v="7"/>
    <n v="40"/>
    <n v="0.04"/>
    <x v="2"/>
    <x v="69"/>
  </r>
  <r>
    <x v="9"/>
    <x v="0"/>
    <x v="3"/>
    <x v="1"/>
    <n v="80"/>
    <n v="0.05"/>
    <x v="3"/>
    <x v="42"/>
  </r>
  <r>
    <x v="10"/>
    <x v="3"/>
    <x v="2"/>
    <x v="4"/>
    <n v="16"/>
    <n v="0.11"/>
    <x v="4"/>
    <x v="21"/>
  </r>
  <r>
    <x v="10"/>
    <x v="1"/>
    <x v="4"/>
    <x v="13"/>
    <n v="40"/>
    <n v="0.05"/>
    <x v="5"/>
    <x v="49"/>
  </r>
  <r>
    <x v="10"/>
    <x v="3"/>
    <x v="2"/>
    <x v="1"/>
    <n v="16"/>
    <n v="0.01"/>
    <x v="6"/>
    <x v="27"/>
  </r>
  <r>
    <x v="10"/>
    <x v="2"/>
    <x v="3"/>
    <x v="21"/>
    <n v="230"/>
    <n v="0.08"/>
    <x v="7"/>
    <x v="56"/>
  </r>
  <r>
    <x v="10"/>
    <x v="3"/>
    <x v="0"/>
    <x v="8"/>
    <n v="16"/>
    <n v="0.11"/>
    <x v="8"/>
    <x v="60"/>
  </r>
  <r>
    <x v="10"/>
    <x v="3"/>
    <x v="2"/>
    <x v="0"/>
    <n v="16"/>
    <n v="0.06"/>
    <x v="9"/>
    <x v="67"/>
  </r>
  <r>
    <x v="10"/>
    <x v="0"/>
    <x v="3"/>
    <x v="6"/>
    <n v="80"/>
    <n v="0.05"/>
    <x v="10"/>
    <x v="29"/>
  </r>
  <r>
    <x v="10"/>
    <x v="1"/>
    <x v="0"/>
    <x v="21"/>
    <n v="40"/>
    <n v="0.12"/>
    <x v="11"/>
    <x v="64"/>
  </r>
  <r>
    <x v="10"/>
    <x v="3"/>
    <x v="0"/>
    <x v="7"/>
    <n v="16"/>
    <n v="0.12"/>
    <x v="0"/>
    <x v="25"/>
  </r>
  <r>
    <x v="10"/>
    <x v="4"/>
    <x v="0"/>
    <x v="7"/>
    <n v="150"/>
    <n v="0.02"/>
    <x v="1"/>
    <x v="7"/>
  </r>
  <r>
    <x v="10"/>
    <x v="0"/>
    <x v="0"/>
    <x v="8"/>
    <n v="80"/>
    <n v="0.01"/>
    <x v="2"/>
    <x v="16"/>
  </r>
  <r>
    <x v="10"/>
    <x v="0"/>
    <x v="3"/>
    <x v="13"/>
    <n v="80"/>
    <n v="0.01"/>
    <x v="3"/>
    <x v="17"/>
  </r>
  <r>
    <x v="10"/>
    <x v="0"/>
    <x v="2"/>
    <x v="14"/>
    <n v="80"/>
    <n v="0.08"/>
    <x v="4"/>
    <x v="20"/>
  </r>
  <r>
    <x v="11"/>
    <x v="0"/>
    <x v="1"/>
    <x v="20"/>
    <n v="80"/>
    <n v="0.04"/>
    <x v="5"/>
    <x v="65"/>
  </r>
  <r>
    <x v="11"/>
    <x v="0"/>
    <x v="3"/>
    <x v="16"/>
    <n v="80"/>
    <n v="0.11"/>
    <x v="6"/>
    <x v="60"/>
  </r>
  <r>
    <x v="11"/>
    <x v="3"/>
    <x v="2"/>
    <x v="17"/>
    <n v="16"/>
    <n v="0.05"/>
    <x v="7"/>
    <x v="78"/>
  </r>
  <r>
    <x v="11"/>
    <x v="0"/>
    <x v="0"/>
    <x v="10"/>
    <n v="80"/>
    <n v="0.04"/>
    <x v="8"/>
    <x v="11"/>
  </r>
  <r>
    <x v="11"/>
    <x v="0"/>
    <x v="4"/>
    <x v="11"/>
    <n v="80"/>
    <n v="0.09"/>
    <x v="9"/>
    <x v="19"/>
  </r>
  <r>
    <x v="12"/>
    <x v="3"/>
    <x v="1"/>
    <x v="7"/>
    <n v="16"/>
    <n v="0.08"/>
    <x v="10"/>
    <x v="25"/>
  </r>
  <r>
    <x v="12"/>
    <x v="4"/>
    <x v="1"/>
    <x v="11"/>
    <n v="150"/>
    <n v="0.05"/>
    <x v="11"/>
    <x v="28"/>
  </r>
  <r>
    <x v="12"/>
    <x v="3"/>
    <x v="3"/>
    <x v="14"/>
    <n v="16"/>
    <n v="0.04"/>
    <x v="0"/>
    <x v="31"/>
  </r>
  <r>
    <x v="12"/>
    <x v="1"/>
    <x v="1"/>
    <x v="16"/>
    <n v="40"/>
    <n v="0.03"/>
    <x v="1"/>
    <x v="31"/>
  </r>
  <r>
    <x v="12"/>
    <x v="1"/>
    <x v="1"/>
    <x v="19"/>
    <n v="40"/>
    <n v="0.02"/>
    <x v="2"/>
    <x v="39"/>
  </r>
  <r>
    <x v="12"/>
    <x v="0"/>
    <x v="2"/>
    <x v="0"/>
    <n v="80"/>
    <n v="0.09"/>
    <x v="3"/>
    <x v="0"/>
  </r>
  <r>
    <x v="12"/>
    <x v="4"/>
    <x v="0"/>
    <x v="8"/>
    <n v="150"/>
    <n v="0.01"/>
    <x v="4"/>
    <x v="8"/>
  </r>
  <r>
    <x v="12"/>
    <x v="3"/>
    <x v="0"/>
    <x v="7"/>
    <n v="16"/>
    <n v="0.08"/>
    <x v="5"/>
    <x v="25"/>
  </r>
  <r>
    <x v="12"/>
    <x v="0"/>
    <x v="1"/>
    <x v="21"/>
    <n v="80"/>
    <n v="7.0000000000000007E-2"/>
    <x v="6"/>
    <x v="31"/>
  </r>
  <r>
    <x v="12"/>
    <x v="1"/>
    <x v="1"/>
    <x v="12"/>
    <n v="40"/>
    <n v="0.06"/>
    <x v="7"/>
    <x v="15"/>
  </r>
  <r>
    <x v="12"/>
    <x v="3"/>
    <x v="0"/>
    <x v="4"/>
    <n v="16"/>
    <n v="0.11"/>
    <x v="8"/>
    <x v="21"/>
  </r>
  <r>
    <x v="12"/>
    <x v="2"/>
    <x v="3"/>
    <x v="21"/>
    <n v="230"/>
    <n v="0.09"/>
    <x v="9"/>
    <x v="56"/>
  </r>
  <r>
    <x v="12"/>
    <x v="4"/>
    <x v="0"/>
    <x v="16"/>
    <n v="150"/>
    <n v="0.06"/>
    <x v="10"/>
    <x v="39"/>
  </r>
  <r>
    <x v="12"/>
    <x v="1"/>
    <x v="0"/>
    <x v="12"/>
    <n v="40"/>
    <n v="7.0000000000000007E-2"/>
    <x v="11"/>
    <x v="15"/>
  </r>
  <r>
    <x v="12"/>
    <x v="3"/>
    <x v="4"/>
    <x v="21"/>
    <n v="16"/>
    <n v="0.04"/>
    <x v="0"/>
    <x v="86"/>
  </r>
  <r>
    <x v="12"/>
    <x v="4"/>
    <x v="3"/>
    <x v="7"/>
    <n v="150"/>
    <n v="0.05"/>
    <x v="1"/>
    <x v="7"/>
  </r>
  <r>
    <x v="13"/>
    <x v="1"/>
    <x v="0"/>
    <x v="19"/>
    <n v="40"/>
    <n v="0.06"/>
    <x v="2"/>
    <x v="39"/>
  </r>
  <r>
    <x v="13"/>
    <x v="0"/>
    <x v="3"/>
    <x v="11"/>
    <n v="80"/>
    <n v="0.05"/>
    <x v="3"/>
    <x v="19"/>
  </r>
  <r>
    <x v="13"/>
    <x v="1"/>
    <x v="4"/>
    <x v="11"/>
    <n v="40"/>
    <n v="0.11"/>
    <x v="4"/>
    <x v="12"/>
  </r>
  <r>
    <x v="13"/>
    <x v="3"/>
    <x v="4"/>
    <x v="12"/>
    <n v="16"/>
    <n v="0.01"/>
    <x v="5"/>
    <x v="35"/>
  </r>
  <r>
    <x v="13"/>
    <x v="2"/>
    <x v="1"/>
    <x v="4"/>
    <n v="230"/>
    <n v="0.03"/>
    <x v="6"/>
    <x v="4"/>
  </r>
  <r>
    <x v="13"/>
    <x v="3"/>
    <x v="0"/>
    <x v="16"/>
    <n v="16"/>
    <n v="0.12"/>
    <x v="7"/>
    <x v="50"/>
  </r>
  <r>
    <x v="13"/>
    <x v="4"/>
    <x v="3"/>
    <x v="17"/>
    <n v="150"/>
    <n v="0.01"/>
    <x v="8"/>
    <x v="75"/>
  </r>
  <r>
    <x v="13"/>
    <x v="4"/>
    <x v="1"/>
    <x v="14"/>
    <n v="150"/>
    <n v="0.01"/>
    <x v="9"/>
    <x v="77"/>
  </r>
  <r>
    <x v="13"/>
    <x v="0"/>
    <x v="1"/>
    <x v="15"/>
    <n v="80"/>
    <n v="0.06"/>
    <x v="10"/>
    <x v="73"/>
  </r>
  <r>
    <x v="13"/>
    <x v="2"/>
    <x v="2"/>
    <x v="19"/>
    <n v="230"/>
    <n v="0.04"/>
    <x v="11"/>
    <x v="13"/>
  </r>
  <r>
    <x v="13"/>
    <x v="4"/>
    <x v="0"/>
    <x v="12"/>
    <n v="150"/>
    <n v="0.1"/>
    <x v="0"/>
    <x v="13"/>
  </r>
  <r>
    <x v="13"/>
    <x v="4"/>
    <x v="1"/>
    <x v="19"/>
    <n v="150"/>
    <n v="0.12"/>
    <x v="1"/>
    <x v="37"/>
  </r>
  <r>
    <x v="13"/>
    <x v="4"/>
    <x v="2"/>
    <x v="8"/>
    <n v="150"/>
    <n v="0.12"/>
    <x v="2"/>
    <x v="8"/>
  </r>
  <r>
    <x v="13"/>
    <x v="1"/>
    <x v="3"/>
    <x v="15"/>
    <n v="40"/>
    <n v="0.09"/>
    <x v="3"/>
    <x v="26"/>
  </r>
  <r>
    <x v="14"/>
    <x v="3"/>
    <x v="2"/>
    <x v="13"/>
    <n v="16"/>
    <n v="0.04"/>
    <x v="4"/>
    <x v="23"/>
  </r>
  <r>
    <x v="14"/>
    <x v="4"/>
    <x v="2"/>
    <x v="8"/>
    <n v="150"/>
    <n v="0.04"/>
    <x v="5"/>
    <x v="8"/>
  </r>
  <r>
    <x v="14"/>
    <x v="1"/>
    <x v="0"/>
    <x v="18"/>
    <n v="40"/>
    <n v="0.11"/>
    <x v="6"/>
    <x v="11"/>
  </r>
  <r>
    <x v="14"/>
    <x v="1"/>
    <x v="2"/>
    <x v="21"/>
    <n v="40"/>
    <n v="0.03"/>
    <x v="7"/>
    <x v="64"/>
  </r>
  <r>
    <x v="14"/>
    <x v="3"/>
    <x v="3"/>
    <x v="19"/>
    <n v="16"/>
    <n v="0.12"/>
    <x v="8"/>
    <x v="71"/>
  </r>
  <r>
    <x v="14"/>
    <x v="3"/>
    <x v="2"/>
    <x v="10"/>
    <n v="16"/>
    <n v="0.05"/>
    <x v="9"/>
    <x v="72"/>
  </r>
  <r>
    <x v="14"/>
    <x v="1"/>
    <x v="4"/>
    <x v="7"/>
    <n v="40"/>
    <n v="0.05"/>
    <x v="0"/>
    <x v="69"/>
  </r>
  <r>
    <x v="14"/>
    <x v="4"/>
    <x v="4"/>
    <x v="16"/>
    <n v="150"/>
    <n v="0.05"/>
    <x v="1"/>
    <x v="39"/>
  </r>
  <r>
    <x v="14"/>
    <x v="2"/>
    <x v="0"/>
    <x v="19"/>
    <n v="230"/>
    <n v="0.05"/>
    <x v="2"/>
    <x v="13"/>
  </r>
  <r>
    <x v="15"/>
    <x v="1"/>
    <x v="1"/>
    <x v="4"/>
    <n v="40"/>
    <n v="0.1"/>
    <x v="3"/>
    <x v="0"/>
  </r>
  <r>
    <x v="15"/>
    <x v="2"/>
    <x v="3"/>
    <x v="12"/>
    <n v="230"/>
    <n v="0.06"/>
    <x v="4"/>
    <x v="32"/>
  </r>
  <r>
    <x v="15"/>
    <x v="3"/>
    <x v="0"/>
    <x v="13"/>
    <n v="16"/>
    <n v="0.09"/>
    <x v="5"/>
    <x v="23"/>
  </r>
  <r>
    <x v="15"/>
    <x v="4"/>
    <x v="0"/>
    <x v="10"/>
    <n v="150"/>
    <n v="0.1"/>
    <x v="6"/>
    <x v="46"/>
  </r>
  <r>
    <x v="15"/>
    <x v="0"/>
    <x v="0"/>
    <x v="18"/>
    <n v="80"/>
    <n v="0.02"/>
    <x v="7"/>
    <x v="47"/>
  </r>
  <r>
    <x v="15"/>
    <x v="1"/>
    <x v="4"/>
    <x v="12"/>
    <n v="40"/>
    <n v="0.04"/>
    <x v="8"/>
    <x v="15"/>
  </r>
  <r>
    <x v="15"/>
    <x v="3"/>
    <x v="4"/>
    <x v="6"/>
    <n v="16"/>
    <n v="0.1"/>
    <x v="9"/>
    <x v="6"/>
  </r>
  <r>
    <x v="15"/>
    <x v="4"/>
    <x v="4"/>
    <x v="6"/>
    <n v="150"/>
    <n v="0.02"/>
    <x v="10"/>
    <x v="55"/>
  </r>
  <r>
    <x v="15"/>
    <x v="0"/>
    <x v="3"/>
    <x v="9"/>
    <n v="80"/>
    <n v="0.02"/>
    <x v="11"/>
    <x v="40"/>
  </r>
  <r>
    <x v="15"/>
    <x v="1"/>
    <x v="3"/>
    <x v="13"/>
    <n v="40"/>
    <n v="0.06"/>
    <x v="0"/>
    <x v="49"/>
  </r>
  <r>
    <x v="15"/>
    <x v="1"/>
    <x v="0"/>
    <x v="5"/>
    <n v="40"/>
    <n v="0.04"/>
    <x v="1"/>
    <x v="52"/>
  </r>
  <r>
    <x v="15"/>
    <x v="1"/>
    <x v="0"/>
    <x v="12"/>
    <n v="40"/>
    <n v="0.03"/>
    <x v="2"/>
    <x v="15"/>
  </r>
  <r>
    <x v="15"/>
    <x v="2"/>
    <x v="1"/>
    <x v="1"/>
    <n v="230"/>
    <n v="0.05"/>
    <x v="3"/>
    <x v="80"/>
  </r>
  <r>
    <x v="15"/>
    <x v="1"/>
    <x v="2"/>
    <x v="18"/>
    <n v="40"/>
    <n v="0.03"/>
    <x v="4"/>
    <x v="11"/>
  </r>
  <r>
    <x v="15"/>
    <x v="4"/>
    <x v="1"/>
    <x v="21"/>
    <n v="150"/>
    <n v="0.09"/>
    <x v="5"/>
    <x v="63"/>
  </r>
  <r>
    <x v="15"/>
    <x v="2"/>
    <x v="1"/>
    <x v="7"/>
    <n v="230"/>
    <n v="0.05"/>
    <x v="6"/>
    <x v="10"/>
  </r>
  <r>
    <x v="16"/>
    <x v="4"/>
    <x v="2"/>
    <x v="10"/>
    <n v="150"/>
    <n v="0.02"/>
    <x v="7"/>
    <x v="46"/>
  </r>
  <r>
    <x v="16"/>
    <x v="1"/>
    <x v="4"/>
    <x v="17"/>
    <n v="40"/>
    <n v="0.03"/>
    <x v="8"/>
    <x v="57"/>
  </r>
  <r>
    <x v="16"/>
    <x v="0"/>
    <x v="3"/>
    <x v="21"/>
    <n v="80"/>
    <n v="0.08"/>
    <x v="9"/>
    <x v="31"/>
  </r>
  <r>
    <x v="16"/>
    <x v="3"/>
    <x v="4"/>
    <x v="5"/>
    <n v="16"/>
    <n v="0.02"/>
    <x v="10"/>
    <x v="66"/>
  </r>
  <r>
    <x v="16"/>
    <x v="3"/>
    <x v="1"/>
    <x v="9"/>
    <n v="16"/>
    <n v="0.02"/>
    <x v="11"/>
    <x v="9"/>
  </r>
  <r>
    <x v="16"/>
    <x v="0"/>
    <x v="3"/>
    <x v="9"/>
    <n v="80"/>
    <n v="0.05"/>
    <x v="0"/>
    <x v="40"/>
  </r>
  <r>
    <x v="16"/>
    <x v="2"/>
    <x v="4"/>
    <x v="17"/>
    <n v="230"/>
    <n v="0.1"/>
    <x v="1"/>
    <x v="33"/>
  </r>
  <r>
    <x v="16"/>
    <x v="1"/>
    <x v="2"/>
    <x v="16"/>
    <n v="40"/>
    <n v="0.11"/>
    <x v="2"/>
    <x v="31"/>
  </r>
  <r>
    <x v="16"/>
    <x v="4"/>
    <x v="4"/>
    <x v="7"/>
    <n v="150"/>
    <n v="0.03"/>
    <x v="3"/>
    <x v="7"/>
  </r>
  <r>
    <x v="16"/>
    <x v="3"/>
    <x v="2"/>
    <x v="13"/>
    <n v="16"/>
    <n v="0.12"/>
    <x v="4"/>
    <x v="23"/>
  </r>
  <r>
    <x v="16"/>
    <x v="0"/>
    <x v="0"/>
    <x v="6"/>
    <n v="80"/>
    <n v="7.0000000000000007E-2"/>
    <x v="5"/>
    <x v="29"/>
  </r>
  <r>
    <x v="16"/>
    <x v="3"/>
    <x v="3"/>
    <x v="20"/>
    <n v="16"/>
    <n v="0.09"/>
    <x v="6"/>
    <x v="64"/>
  </r>
  <r>
    <x v="16"/>
    <x v="3"/>
    <x v="4"/>
    <x v="15"/>
    <n v="16"/>
    <n v="7.0000000000000007E-2"/>
    <x v="7"/>
    <x v="84"/>
  </r>
  <r>
    <x v="16"/>
    <x v="0"/>
    <x v="4"/>
    <x v="10"/>
    <n v="80"/>
    <n v="0.02"/>
    <x v="8"/>
    <x v="11"/>
  </r>
  <r>
    <x v="17"/>
    <x v="0"/>
    <x v="4"/>
    <x v="10"/>
    <n v="80"/>
    <n v="0.02"/>
    <x v="9"/>
    <x v="11"/>
  </r>
  <r>
    <x v="17"/>
    <x v="0"/>
    <x v="3"/>
    <x v="2"/>
    <n v="80"/>
    <n v="0.03"/>
    <x v="10"/>
    <x v="24"/>
  </r>
  <r>
    <x v="17"/>
    <x v="4"/>
    <x v="0"/>
    <x v="15"/>
    <n v="150"/>
    <n v="0.05"/>
    <x v="11"/>
    <x v="34"/>
  </r>
  <r>
    <x v="17"/>
    <x v="0"/>
    <x v="0"/>
    <x v="1"/>
    <n v="80"/>
    <n v="0.08"/>
    <x v="0"/>
    <x v="42"/>
  </r>
  <r>
    <x v="17"/>
    <x v="0"/>
    <x v="0"/>
    <x v="0"/>
    <n v="80"/>
    <n v="7.0000000000000007E-2"/>
    <x v="1"/>
    <x v="0"/>
  </r>
  <r>
    <x v="17"/>
    <x v="0"/>
    <x v="0"/>
    <x v="11"/>
    <n v="80"/>
    <n v="0.03"/>
    <x v="2"/>
    <x v="19"/>
  </r>
  <r>
    <x v="17"/>
    <x v="4"/>
    <x v="2"/>
    <x v="2"/>
    <n v="150"/>
    <n v="0.09"/>
    <x v="3"/>
    <x v="41"/>
  </r>
  <r>
    <x v="17"/>
    <x v="4"/>
    <x v="3"/>
    <x v="16"/>
    <n v="150"/>
    <n v="0.12"/>
    <x v="4"/>
    <x v="39"/>
  </r>
  <r>
    <x v="17"/>
    <x v="2"/>
    <x v="4"/>
    <x v="7"/>
    <n v="230"/>
    <n v="0.05"/>
    <x v="5"/>
    <x v="10"/>
  </r>
  <r>
    <x v="17"/>
    <x v="4"/>
    <x v="3"/>
    <x v="8"/>
    <n v="150"/>
    <n v="0.1"/>
    <x v="6"/>
    <x v="8"/>
  </r>
  <r>
    <x v="17"/>
    <x v="2"/>
    <x v="3"/>
    <x v="3"/>
    <n v="230"/>
    <n v="0.05"/>
    <x v="7"/>
    <x v="3"/>
  </r>
  <r>
    <x v="18"/>
    <x v="1"/>
    <x v="3"/>
    <x v="10"/>
    <n v="40"/>
    <n v="0.06"/>
    <x v="8"/>
    <x v="18"/>
  </r>
  <r>
    <x v="18"/>
    <x v="2"/>
    <x v="3"/>
    <x v="5"/>
    <n v="230"/>
    <n v="0.06"/>
    <x v="9"/>
    <x v="30"/>
  </r>
  <r>
    <x v="18"/>
    <x v="1"/>
    <x v="3"/>
    <x v="2"/>
    <n v="40"/>
    <n v="0.01"/>
    <x v="10"/>
    <x v="17"/>
  </r>
  <r>
    <x v="18"/>
    <x v="1"/>
    <x v="0"/>
    <x v="2"/>
    <n v="40"/>
    <n v="0.02"/>
    <x v="11"/>
    <x v="17"/>
  </r>
  <r>
    <x v="18"/>
    <x v="0"/>
    <x v="4"/>
    <x v="14"/>
    <n v="80"/>
    <n v="0.06"/>
    <x v="0"/>
    <x v="20"/>
  </r>
  <r>
    <x v="18"/>
    <x v="1"/>
    <x v="3"/>
    <x v="7"/>
    <n v="40"/>
    <n v="0.11"/>
    <x v="1"/>
    <x v="69"/>
  </r>
  <r>
    <x v="18"/>
    <x v="2"/>
    <x v="0"/>
    <x v="7"/>
    <n v="230"/>
    <n v="0.08"/>
    <x v="2"/>
    <x v="10"/>
  </r>
  <r>
    <x v="18"/>
    <x v="3"/>
    <x v="0"/>
    <x v="18"/>
    <n v="16"/>
    <n v="0.11"/>
    <x v="3"/>
    <x v="53"/>
  </r>
  <r>
    <x v="18"/>
    <x v="2"/>
    <x v="2"/>
    <x v="1"/>
    <n v="230"/>
    <n v="0.12"/>
    <x v="4"/>
    <x v="80"/>
  </r>
  <r>
    <x v="18"/>
    <x v="1"/>
    <x v="1"/>
    <x v="9"/>
    <n v="40"/>
    <n v="0.03"/>
    <x v="5"/>
    <x v="54"/>
  </r>
  <r>
    <x v="18"/>
    <x v="4"/>
    <x v="0"/>
    <x v="17"/>
    <n v="150"/>
    <n v="0.03"/>
    <x v="6"/>
    <x v="75"/>
  </r>
  <r>
    <x v="18"/>
    <x v="0"/>
    <x v="0"/>
    <x v="4"/>
    <n v="80"/>
    <n v="0.04"/>
    <x v="7"/>
    <x v="85"/>
  </r>
  <r>
    <x v="19"/>
    <x v="4"/>
    <x v="3"/>
    <x v="0"/>
    <n v="150"/>
    <n v="0.03"/>
    <x v="8"/>
    <x v="22"/>
  </r>
  <r>
    <x v="19"/>
    <x v="1"/>
    <x v="2"/>
    <x v="8"/>
    <n v="40"/>
    <n v="0.01"/>
    <x v="9"/>
    <x v="20"/>
  </r>
  <r>
    <x v="19"/>
    <x v="2"/>
    <x v="0"/>
    <x v="17"/>
    <n v="230"/>
    <n v="0.06"/>
    <x v="6"/>
    <x v="33"/>
  </r>
  <r>
    <x v="19"/>
    <x v="2"/>
    <x v="3"/>
    <x v="17"/>
    <n v="230"/>
    <n v="0.01"/>
    <x v="7"/>
    <x v="33"/>
  </r>
  <r>
    <x v="19"/>
    <x v="1"/>
    <x v="0"/>
    <x v="8"/>
    <n v="40"/>
    <n v="0.04"/>
    <x v="8"/>
    <x v="20"/>
  </r>
  <r>
    <x v="19"/>
    <x v="0"/>
    <x v="2"/>
    <x v="11"/>
    <n v="80"/>
    <n v="0.02"/>
    <x v="9"/>
    <x v="19"/>
  </r>
  <r>
    <x v="19"/>
    <x v="4"/>
    <x v="0"/>
    <x v="3"/>
    <n v="150"/>
    <n v="0.09"/>
    <x v="6"/>
    <x v="74"/>
  </r>
  <r>
    <x v="20"/>
    <x v="2"/>
    <x v="1"/>
    <x v="7"/>
    <n v="230"/>
    <n v="0.01"/>
    <x v="7"/>
    <x v="10"/>
  </r>
  <r>
    <x v="20"/>
    <x v="4"/>
    <x v="1"/>
    <x v="12"/>
    <n v="150"/>
    <n v="0.11"/>
    <x v="8"/>
    <x v="13"/>
  </r>
  <r>
    <x v="20"/>
    <x v="1"/>
    <x v="4"/>
    <x v="11"/>
    <n v="40"/>
    <n v="0.09"/>
    <x v="9"/>
    <x v="12"/>
  </r>
  <r>
    <x v="20"/>
    <x v="1"/>
    <x v="4"/>
    <x v="8"/>
    <n v="40"/>
    <n v="0.1"/>
    <x v="6"/>
    <x v="20"/>
  </r>
  <r>
    <x v="20"/>
    <x v="1"/>
    <x v="1"/>
    <x v="18"/>
    <n v="40"/>
    <n v="0.08"/>
    <x v="7"/>
    <x v="11"/>
  </r>
  <r>
    <x v="20"/>
    <x v="0"/>
    <x v="4"/>
    <x v="2"/>
    <n v="80"/>
    <n v="0.09"/>
    <x v="8"/>
    <x v="24"/>
  </r>
  <r>
    <x v="20"/>
    <x v="4"/>
    <x v="1"/>
    <x v="2"/>
    <n v="150"/>
    <n v="0.02"/>
    <x v="9"/>
    <x v="41"/>
  </r>
  <r>
    <x v="20"/>
    <x v="4"/>
    <x v="1"/>
    <x v="8"/>
    <n v="150"/>
    <n v="0.09"/>
    <x v="6"/>
    <x v="8"/>
  </r>
  <r>
    <x v="20"/>
    <x v="3"/>
    <x v="0"/>
    <x v="14"/>
    <n v="16"/>
    <n v="0.08"/>
    <x v="7"/>
    <x v="31"/>
  </r>
  <r>
    <x v="20"/>
    <x v="1"/>
    <x v="2"/>
    <x v="4"/>
    <n v="40"/>
    <n v="0.02"/>
    <x v="8"/>
    <x v="0"/>
  </r>
  <r>
    <x v="20"/>
    <x v="4"/>
    <x v="0"/>
    <x v="16"/>
    <n v="150"/>
    <n v="0.1"/>
    <x v="9"/>
    <x v="39"/>
  </r>
  <r>
    <x v="20"/>
    <x v="0"/>
    <x v="2"/>
    <x v="20"/>
    <n v="80"/>
    <n v="0.09"/>
    <x v="6"/>
    <x v="65"/>
  </r>
  <r>
    <x v="20"/>
    <x v="1"/>
    <x v="0"/>
    <x v="13"/>
    <n v="40"/>
    <n v="0.04"/>
    <x v="7"/>
    <x v="49"/>
  </r>
  <r>
    <x v="20"/>
    <x v="4"/>
    <x v="1"/>
    <x v="15"/>
    <n v="150"/>
    <n v="0.08"/>
    <x v="8"/>
    <x v="34"/>
  </r>
  <r>
    <x v="20"/>
    <x v="0"/>
    <x v="3"/>
    <x v="5"/>
    <n v="80"/>
    <n v="0.02"/>
    <x v="9"/>
    <x v="5"/>
  </r>
  <r>
    <x v="20"/>
    <x v="2"/>
    <x v="1"/>
    <x v="7"/>
    <n v="230"/>
    <n v="0.01"/>
    <x v="6"/>
    <x v="10"/>
  </r>
  <r>
    <x v="21"/>
    <x v="0"/>
    <x v="4"/>
    <x v="11"/>
    <n v="80"/>
    <n v="0.09"/>
    <x v="7"/>
    <x v="19"/>
  </r>
  <r>
    <x v="21"/>
    <x v="2"/>
    <x v="0"/>
    <x v="7"/>
    <n v="230"/>
    <n v="0.02"/>
    <x v="8"/>
    <x v="10"/>
  </r>
  <r>
    <x v="21"/>
    <x v="1"/>
    <x v="0"/>
    <x v="20"/>
    <n v="40"/>
    <n v="0.06"/>
    <x v="9"/>
    <x v="70"/>
  </r>
  <r>
    <x v="21"/>
    <x v="4"/>
    <x v="2"/>
    <x v="10"/>
    <n v="150"/>
    <n v="0.06"/>
    <x v="6"/>
    <x v="46"/>
  </r>
  <r>
    <x v="21"/>
    <x v="1"/>
    <x v="4"/>
    <x v="8"/>
    <n v="40"/>
    <n v="7.0000000000000007E-2"/>
    <x v="7"/>
    <x v="20"/>
  </r>
  <r>
    <x v="21"/>
    <x v="3"/>
    <x v="1"/>
    <x v="8"/>
    <n v="16"/>
    <n v="0.06"/>
    <x v="8"/>
    <x v="60"/>
  </r>
  <r>
    <x v="21"/>
    <x v="1"/>
    <x v="4"/>
    <x v="20"/>
    <n v="40"/>
    <n v="0.03"/>
    <x v="9"/>
    <x v="70"/>
  </r>
  <r>
    <x v="22"/>
    <x v="0"/>
    <x v="3"/>
    <x v="7"/>
    <n v="80"/>
    <n v="7.0000000000000007E-2"/>
    <x v="6"/>
    <x v="1"/>
  </r>
  <r>
    <x v="22"/>
    <x v="3"/>
    <x v="4"/>
    <x v="2"/>
    <n v="16"/>
    <n v="0.12"/>
    <x v="7"/>
    <x v="14"/>
  </r>
  <r>
    <x v="22"/>
    <x v="3"/>
    <x v="4"/>
    <x v="13"/>
    <n v="16"/>
    <n v="0.12"/>
    <x v="8"/>
    <x v="23"/>
  </r>
  <r>
    <x v="22"/>
    <x v="2"/>
    <x v="3"/>
    <x v="6"/>
    <n v="230"/>
    <n v="0.12"/>
    <x v="9"/>
    <x v="59"/>
  </r>
  <r>
    <x v="22"/>
    <x v="0"/>
    <x v="0"/>
    <x v="7"/>
    <n v="80"/>
    <n v="0.02"/>
    <x v="6"/>
    <x v="1"/>
  </r>
  <r>
    <x v="22"/>
    <x v="3"/>
    <x v="1"/>
    <x v="20"/>
    <n v="16"/>
    <n v="0.11"/>
    <x v="7"/>
    <x v="64"/>
  </r>
  <r>
    <x v="22"/>
    <x v="4"/>
    <x v="4"/>
    <x v="18"/>
    <n v="150"/>
    <n v="0.12"/>
    <x v="8"/>
    <x v="44"/>
  </r>
  <r>
    <x v="22"/>
    <x v="1"/>
    <x v="4"/>
    <x v="14"/>
    <n v="40"/>
    <n v="0.03"/>
    <x v="9"/>
    <x v="65"/>
  </r>
  <r>
    <x v="22"/>
    <x v="1"/>
    <x v="4"/>
    <x v="1"/>
    <n v="40"/>
    <n v="0.11"/>
    <x v="6"/>
    <x v="1"/>
  </r>
  <r>
    <x v="22"/>
    <x v="1"/>
    <x v="4"/>
    <x v="11"/>
    <n v="40"/>
    <n v="0.09"/>
    <x v="7"/>
    <x v="12"/>
  </r>
  <r>
    <x v="23"/>
    <x v="1"/>
    <x v="3"/>
    <x v="12"/>
    <n v="40"/>
    <n v="0.06"/>
    <x v="8"/>
    <x v="15"/>
  </r>
  <r>
    <x v="23"/>
    <x v="2"/>
    <x v="3"/>
    <x v="3"/>
    <n v="230"/>
    <n v="0.05"/>
    <x v="9"/>
    <x v="3"/>
  </r>
  <r>
    <x v="23"/>
    <x v="3"/>
    <x v="3"/>
    <x v="1"/>
    <n v="16"/>
    <n v="0.12"/>
    <x v="6"/>
    <x v="27"/>
  </r>
  <r>
    <x v="23"/>
    <x v="0"/>
    <x v="0"/>
    <x v="6"/>
    <n v="80"/>
    <n v="0.09"/>
    <x v="7"/>
    <x v="29"/>
  </r>
  <r>
    <x v="23"/>
    <x v="4"/>
    <x v="2"/>
    <x v="13"/>
    <n v="150"/>
    <n v="0.11"/>
    <x v="8"/>
    <x v="45"/>
  </r>
  <r>
    <x v="23"/>
    <x v="1"/>
    <x v="3"/>
    <x v="19"/>
    <n v="40"/>
    <n v="0.03"/>
    <x v="9"/>
    <x v="39"/>
  </r>
  <r>
    <x v="23"/>
    <x v="0"/>
    <x v="4"/>
    <x v="10"/>
    <n v="80"/>
    <n v="7.0000000000000007E-2"/>
    <x v="6"/>
    <x v="11"/>
  </r>
  <r>
    <x v="23"/>
    <x v="2"/>
    <x v="1"/>
    <x v="2"/>
    <n v="230"/>
    <n v="0.04"/>
    <x v="7"/>
    <x v="2"/>
  </r>
  <r>
    <x v="23"/>
    <x v="2"/>
    <x v="1"/>
    <x v="13"/>
    <n v="230"/>
    <n v="0.1"/>
    <x v="8"/>
    <x v="76"/>
  </r>
  <r>
    <x v="23"/>
    <x v="1"/>
    <x v="2"/>
    <x v="13"/>
    <n v="40"/>
    <n v="0.12"/>
    <x v="9"/>
    <x v="49"/>
  </r>
  <r>
    <x v="23"/>
    <x v="1"/>
    <x v="3"/>
    <x v="10"/>
    <n v="40"/>
    <n v="0.06"/>
    <x v="6"/>
    <x v="18"/>
  </r>
  <r>
    <x v="24"/>
    <x v="1"/>
    <x v="3"/>
    <x v="15"/>
    <n v="40"/>
    <n v="0.09"/>
    <x v="7"/>
    <x v="26"/>
  </r>
  <r>
    <x v="24"/>
    <x v="1"/>
    <x v="1"/>
    <x v="16"/>
    <n v="40"/>
    <n v="0.12"/>
    <x v="8"/>
    <x v="31"/>
  </r>
  <r>
    <x v="24"/>
    <x v="4"/>
    <x v="0"/>
    <x v="2"/>
    <n v="150"/>
    <n v="0.05"/>
    <x v="9"/>
    <x v="41"/>
  </r>
  <r>
    <x v="24"/>
    <x v="1"/>
    <x v="4"/>
    <x v="9"/>
    <n v="40"/>
    <n v="0.01"/>
    <x v="6"/>
    <x v="54"/>
  </r>
  <r>
    <x v="24"/>
    <x v="3"/>
    <x v="0"/>
    <x v="11"/>
    <n v="16"/>
    <n v="0.03"/>
    <x v="7"/>
    <x v="62"/>
  </r>
  <r>
    <x v="24"/>
    <x v="0"/>
    <x v="3"/>
    <x v="11"/>
    <n v="80"/>
    <n v="7.0000000000000007E-2"/>
    <x v="8"/>
    <x v="19"/>
  </r>
  <r>
    <x v="24"/>
    <x v="0"/>
    <x v="1"/>
    <x v="19"/>
    <n v="80"/>
    <n v="0.12"/>
    <x v="9"/>
    <x v="74"/>
  </r>
  <r>
    <x v="24"/>
    <x v="4"/>
    <x v="0"/>
    <x v="8"/>
    <n v="150"/>
    <n v="0.03"/>
    <x v="6"/>
    <x v="8"/>
  </r>
  <r>
    <x v="24"/>
    <x v="1"/>
    <x v="3"/>
    <x v="15"/>
    <n v="40"/>
    <n v="0.06"/>
    <x v="7"/>
    <x v="26"/>
  </r>
  <r>
    <x v="24"/>
    <x v="3"/>
    <x v="4"/>
    <x v="17"/>
    <n v="16"/>
    <n v="0.06"/>
    <x v="8"/>
    <x v="78"/>
  </r>
  <r>
    <x v="24"/>
    <x v="3"/>
    <x v="2"/>
    <x v="13"/>
    <n v="16"/>
    <n v="0.04"/>
    <x v="9"/>
    <x v="23"/>
  </r>
  <r>
    <x v="25"/>
    <x v="1"/>
    <x v="4"/>
    <x v="11"/>
    <n v="40"/>
    <n v="0.09"/>
    <x v="6"/>
    <x v="12"/>
  </r>
  <r>
    <x v="25"/>
    <x v="1"/>
    <x v="2"/>
    <x v="16"/>
    <n v="40"/>
    <n v="0.06"/>
    <x v="7"/>
    <x v="31"/>
  </r>
  <r>
    <x v="25"/>
    <x v="1"/>
    <x v="2"/>
    <x v="8"/>
    <n v="40"/>
    <n v="0.01"/>
    <x v="8"/>
    <x v="20"/>
  </r>
  <r>
    <x v="25"/>
    <x v="1"/>
    <x v="2"/>
    <x v="16"/>
    <n v="40"/>
    <n v="0.1"/>
    <x v="9"/>
    <x v="31"/>
  </r>
  <r>
    <x v="25"/>
    <x v="0"/>
    <x v="1"/>
    <x v="1"/>
    <n v="80"/>
    <n v="0.06"/>
    <x v="6"/>
    <x v="42"/>
  </r>
  <r>
    <x v="25"/>
    <x v="4"/>
    <x v="1"/>
    <x v="19"/>
    <n v="150"/>
    <n v="0.02"/>
    <x v="7"/>
    <x v="37"/>
  </r>
  <r>
    <x v="25"/>
    <x v="0"/>
    <x v="2"/>
    <x v="1"/>
    <n v="80"/>
    <n v="0.1"/>
    <x v="8"/>
    <x v="42"/>
  </r>
  <r>
    <x v="25"/>
    <x v="4"/>
    <x v="0"/>
    <x v="8"/>
    <n v="150"/>
    <n v="0.04"/>
    <x v="9"/>
    <x v="8"/>
  </r>
  <r>
    <x v="25"/>
    <x v="0"/>
    <x v="4"/>
    <x v="2"/>
    <n v="80"/>
    <n v="0.1"/>
    <x v="6"/>
    <x v="24"/>
  </r>
  <r>
    <x v="25"/>
    <x v="2"/>
    <x v="4"/>
    <x v="8"/>
    <n v="230"/>
    <n v="0.09"/>
    <x v="7"/>
    <x v="36"/>
  </r>
  <r>
    <x v="25"/>
    <x v="2"/>
    <x v="2"/>
    <x v="4"/>
    <n v="230"/>
    <n v="0.03"/>
    <x v="8"/>
    <x v="4"/>
  </r>
  <r>
    <x v="26"/>
    <x v="0"/>
    <x v="0"/>
    <x v="9"/>
    <n v="80"/>
    <n v="0.04"/>
    <x v="9"/>
    <x v="40"/>
  </r>
  <r>
    <x v="26"/>
    <x v="1"/>
    <x v="1"/>
    <x v="19"/>
    <n v="40"/>
    <n v="0.04"/>
    <x v="6"/>
    <x v="39"/>
  </r>
  <r>
    <x v="26"/>
    <x v="0"/>
    <x v="3"/>
    <x v="11"/>
    <n v="80"/>
    <n v="0.1"/>
    <x v="7"/>
    <x v="19"/>
  </r>
  <r>
    <x v="26"/>
    <x v="2"/>
    <x v="4"/>
    <x v="6"/>
    <n v="230"/>
    <n v="0.11"/>
    <x v="8"/>
    <x v="59"/>
  </r>
  <r>
    <x v="26"/>
    <x v="2"/>
    <x v="4"/>
    <x v="20"/>
    <n v="230"/>
    <n v="0.12"/>
    <x v="9"/>
    <x v="61"/>
  </r>
  <r>
    <x v="26"/>
    <x v="3"/>
    <x v="0"/>
    <x v="8"/>
    <n v="16"/>
    <n v="0.01"/>
    <x v="6"/>
    <x v="60"/>
  </r>
  <r>
    <x v="26"/>
    <x v="2"/>
    <x v="0"/>
    <x v="20"/>
    <n v="230"/>
    <n v="0.1"/>
    <x v="7"/>
    <x v="61"/>
  </r>
  <r>
    <x v="26"/>
    <x v="1"/>
    <x v="1"/>
    <x v="3"/>
    <n v="40"/>
    <n v="0.09"/>
    <x v="8"/>
    <x v="60"/>
  </r>
  <r>
    <x v="26"/>
    <x v="3"/>
    <x v="0"/>
    <x v="7"/>
    <n v="16"/>
    <n v="0.02"/>
    <x v="9"/>
    <x v="25"/>
  </r>
  <r>
    <x v="26"/>
    <x v="4"/>
    <x v="3"/>
    <x v="19"/>
    <n v="150"/>
    <n v="0.08"/>
    <x v="6"/>
    <x v="37"/>
  </r>
  <r>
    <x v="26"/>
    <x v="2"/>
    <x v="4"/>
    <x v="8"/>
    <n v="230"/>
    <n v="0.11"/>
    <x v="7"/>
    <x v="36"/>
  </r>
  <r>
    <x v="26"/>
    <x v="3"/>
    <x v="1"/>
    <x v="16"/>
    <n v="16"/>
    <n v="0.09"/>
    <x v="8"/>
    <x v="50"/>
  </r>
  <r>
    <x v="26"/>
    <x v="1"/>
    <x v="3"/>
    <x v="13"/>
    <n v="40"/>
    <n v="0.09"/>
    <x v="9"/>
    <x v="49"/>
  </r>
  <r>
    <x v="26"/>
    <x v="4"/>
    <x v="2"/>
    <x v="19"/>
    <n v="150"/>
    <n v="0.05"/>
    <x v="6"/>
    <x v="37"/>
  </r>
  <r>
    <x v="26"/>
    <x v="2"/>
    <x v="2"/>
    <x v="20"/>
    <n v="230"/>
    <n v="0.01"/>
    <x v="7"/>
    <x v="61"/>
  </r>
  <r>
    <x v="26"/>
    <x v="2"/>
    <x v="2"/>
    <x v="1"/>
    <n v="230"/>
    <n v="0.03"/>
    <x v="8"/>
    <x v="80"/>
  </r>
  <r>
    <x v="26"/>
    <x v="1"/>
    <x v="4"/>
    <x v="12"/>
    <n v="40"/>
    <n v="0.05"/>
    <x v="9"/>
    <x v="15"/>
  </r>
  <r>
    <x v="26"/>
    <x v="0"/>
    <x v="3"/>
    <x v="2"/>
    <n v="80"/>
    <n v="0.03"/>
    <x v="6"/>
    <x v="24"/>
  </r>
  <r>
    <x v="27"/>
    <x v="2"/>
    <x v="2"/>
    <x v="8"/>
    <n v="230"/>
    <n v="0.06"/>
    <x v="7"/>
    <x v="36"/>
  </r>
  <r>
    <x v="27"/>
    <x v="2"/>
    <x v="1"/>
    <x v="19"/>
    <n v="230"/>
    <n v="0.09"/>
    <x v="8"/>
    <x v="13"/>
  </r>
  <r>
    <x v="27"/>
    <x v="4"/>
    <x v="2"/>
    <x v="18"/>
    <n v="150"/>
    <n v="0.06"/>
    <x v="9"/>
    <x v="44"/>
  </r>
  <r>
    <x v="27"/>
    <x v="2"/>
    <x v="0"/>
    <x v="17"/>
    <n v="230"/>
    <n v="0.11"/>
    <x v="6"/>
    <x v="33"/>
  </r>
  <r>
    <x v="27"/>
    <x v="4"/>
    <x v="4"/>
    <x v="13"/>
    <n v="150"/>
    <n v="0.09"/>
    <x v="7"/>
    <x v="45"/>
  </r>
  <r>
    <x v="27"/>
    <x v="2"/>
    <x v="0"/>
    <x v="13"/>
    <n v="230"/>
    <n v="0.02"/>
    <x v="8"/>
    <x v="76"/>
  </r>
  <r>
    <x v="27"/>
    <x v="2"/>
    <x v="4"/>
    <x v="15"/>
    <n v="230"/>
    <n v="0.06"/>
    <x v="9"/>
    <x v="79"/>
  </r>
  <r>
    <x v="28"/>
    <x v="0"/>
    <x v="3"/>
    <x v="13"/>
    <n v="80"/>
    <n v="0.01"/>
    <x v="6"/>
    <x v="17"/>
  </r>
  <r>
    <x v="28"/>
    <x v="0"/>
    <x v="4"/>
    <x v="6"/>
    <n v="80"/>
    <n v="7.0000000000000007E-2"/>
    <x v="7"/>
    <x v="29"/>
  </r>
  <r>
    <x v="28"/>
    <x v="4"/>
    <x v="4"/>
    <x v="19"/>
    <n v="150"/>
    <n v="7.0000000000000007E-2"/>
    <x v="8"/>
    <x v="37"/>
  </r>
  <r>
    <x v="28"/>
    <x v="3"/>
    <x v="4"/>
    <x v="1"/>
    <n v="16"/>
    <n v="0.06"/>
    <x v="9"/>
    <x v="27"/>
  </r>
  <r>
    <x v="28"/>
    <x v="3"/>
    <x v="1"/>
    <x v="16"/>
    <n v="16"/>
    <n v="7.0000000000000007E-2"/>
    <x v="6"/>
    <x v="50"/>
  </r>
  <r>
    <x v="28"/>
    <x v="4"/>
    <x v="4"/>
    <x v="12"/>
    <n v="150"/>
    <n v="0.08"/>
    <x v="7"/>
    <x v="13"/>
  </r>
  <r>
    <x v="28"/>
    <x v="0"/>
    <x v="2"/>
    <x v="14"/>
    <n v="80"/>
    <n v="0.11"/>
    <x v="8"/>
    <x v="20"/>
  </r>
  <r>
    <x v="28"/>
    <x v="2"/>
    <x v="2"/>
    <x v="7"/>
    <n v="230"/>
    <n v="0.01"/>
    <x v="9"/>
    <x v="10"/>
  </r>
  <r>
    <x v="28"/>
    <x v="2"/>
    <x v="0"/>
    <x v="11"/>
    <n v="230"/>
    <n v="7.0000000000000007E-2"/>
    <x v="6"/>
    <x v="81"/>
  </r>
  <r>
    <x v="28"/>
    <x v="3"/>
    <x v="4"/>
    <x v="6"/>
    <n v="16"/>
    <n v="0.08"/>
    <x v="7"/>
    <x v="6"/>
  </r>
  <r>
    <x v="29"/>
    <x v="0"/>
    <x v="4"/>
    <x v="0"/>
    <n v="80"/>
    <n v="0.09"/>
    <x v="8"/>
    <x v="0"/>
  </r>
  <r>
    <x v="29"/>
    <x v="4"/>
    <x v="2"/>
    <x v="2"/>
    <n v="150"/>
    <n v="0.04"/>
    <x v="9"/>
    <x v="41"/>
  </r>
  <r>
    <x v="29"/>
    <x v="1"/>
    <x v="4"/>
    <x v="8"/>
    <n v="40"/>
    <n v="0.03"/>
    <x v="6"/>
    <x v="20"/>
  </r>
  <r>
    <x v="29"/>
    <x v="4"/>
    <x v="1"/>
    <x v="11"/>
    <n v="150"/>
    <n v="0.08"/>
    <x v="7"/>
    <x v="28"/>
  </r>
  <r>
    <x v="29"/>
    <x v="0"/>
    <x v="1"/>
    <x v="20"/>
    <n v="80"/>
    <n v="7.0000000000000007E-2"/>
    <x v="8"/>
    <x v="65"/>
  </r>
  <r>
    <x v="29"/>
    <x v="4"/>
    <x v="3"/>
    <x v="0"/>
    <n v="150"/>
    <n v="0.03"/>
    <x v="9"/>
    <x v="22"/>
  </r>
  <r>
    <x v="30"/>
    <x v="0"/>
    <x v="1"/>
    <x v="10"/>
    <n v="80"/>
    <n v="0.03"/>
    <x v="6"/>
    <x v="11"/>
  </r>
  <r>
    <x v="30"/>
    <x v="0"/>
    <x v="0"/>
    <x v="3"/>
    <n v="80"/>
    <n v="0.08"/>
    <x v="7"/>
    <x v="12"/>
  </r>
  <r>
    <x v="30"/>
    <x v="2"/>
    <x v="3"/>
    <x v="3"/>
    <n v="230"/>
    <n v="0.01"/>
    <x v="8"/>
    <x v="3"/>
  </r>
  <r>
    <x v="30"/>
    <x v="3"/>
    <x v="4"/>
    <x v="4"/>
    <n v="16"/>
    <n v="0.04"/>
    <x v="9"/>
    <x v="21"/>
  </r>
  <r>
    <x v="30"/>
    <x v="3"/>
    <x v="3"/>
    <x v="18"/>
    <n v="16"/>
    <n v="0.04"/>
    <x v="6"/>
    <x v="53"/>
  </r>
  <r>
    <x v="0"/>
    <x v="3"/>
    <x v="3"/>
    <x v="14"/>
    <n v="16"/>
    <n v="0.01"/>
    <x v="7"/>
    <x v="31"/>
  </r>
  <r>
    <x v="0"/>
    <x v="3"/>
    <x v="3"/>
    <x v="1"/>
    <n v="16"/>
    <n v="0.12"/>
    <x v="8"/>
    <x v="27"/>
  </r>
  <r>
    <x v="0"/>
    <x v="1"/>
    <x v="2"/>
    <x v="0"/>
    <n v="40"/>
    <n v="0.06"/>
    <x v="9"/>
    <x v="71"/>
  </r>
  <r>
    <x v="0"/>
    <x v="1"/>
    <x v="3"/>
    <x v="15"/>
    <n v="40"/>
    <n v="0.09"/>
    <x v="6"/>
    <x v="26"/>
  </r>
  <r>
    <x v="0"/>
    <x v="3"/>
    <x v="3"/>
    <x v="14"/>
    <n v="16"/>
    <n v="0.04"/>
    <x v="7"/>
    <x v="31"/>
  </r>
  <r>
    <x v="0"/>
    <x v="0"/>
    <x v="1"/>
    <x v="1"/>
    <n v="80"/>
    <n v="0.11"/>
    <x v="8"/>
    <x v="42"/>
  </r>
  <r>
    <x v="0"/>
    <x v="1"/>
    <x v="1"/>
    <x v="16"/>
    <n v="40"/>
    <n v="0.06"/>
    <x v="9"/>
    <x v="31"/>
  </r>
  <r>
    <x v="0"/>
    <x v="1"/>
    <x v="2"/>
    <x v="13"/>
    <n v="40"/>
    <n v="0.05"/>
    <x v="6"/>
    <x v="49"/>
  </r>
  <r>
    <x v="0"/>
    <x v="3"/>
    <x v="2"/>
    <x v="1"/>
    <n v="16"/>
    <n v="0.01"/>
    <x v="7"/>
    <x v="27"/>
  </r>
  <r>
    <x v="0"/>
    <x v="4"/>
    <x v="0"/>
    <x v="8"/>
    <n v="150"/>
    <n v="0.04"/>
    <x v="8"/>
    <x v="8"/>
  </r>
  <r>
    <x v="0"/>
    <x v="1"/>
    <x v="3"/>
    <x v="10"/>
    <n v="40"/>
    <n v="0.06"/>
    <x v="9"/>
    <x v="18"/>
  </r>
  <r>
    <x v="0"/>
    <x v="4"/>
    <x v="2"/>
    <x v="18"/>
    <n v="150"/>
    <n v="0.06"/>
    <x v="6"/>
    <x v="44"/>
  </r>
  <r>
    <x v="0"/>
    <x v="2"/>
    <x v="4"/>
    <x v="6"/>
    <n v="230"/>
    <n v="0.11"/>
    <x v="7"/>
    <x v="59"/>
  </r>
  <r>
    <x v="1"/>
    <x v="1"/>
    <x v="0"/>
    <x v="8"/>
    <n v="40"/>
    <n v="0.04"/>
    <x v="8"/>
    <x v="20"/>
  </r>
  <r>
    <x v="1"/>
    <x v="1"/>
    <x v="0"/>
    <x v="12"/>
    <n v="40"/>
    <n v="0.03"/>
    <x v="9"/>
    <x v="15"/>
  </r>
  <r>
    <x v="1"/>
    <x v="2"/>
    <x v="4"/>
    <x v="9"/>
    <n v="230"/>
    <n v="0.05"/>
    <x v="6"/>
    <x v="58"/>
  </r>
  <r>
    <x v="1"/>
    <x v="0"/>
    <x v="2"/>
    <x v="0"/>
    <n v="80"/>
    <n v="0.09"/>
    <x v="7"/>
    <x v="0"/>
  </r>
  <r>
    <x v="1"/>
    <x v="3"/>
    <x v="0"/>
    <x v="8"/>
    <n v="16"/>
    <n v="0.01"/>
    <x v="8"/>
    <x v="60"/>
  </r>
  <r>
    <x v="1"/>
    <x v="1"/>
    <x v="1"/>
    <x v="3"/>
    <n v="40"/>
    <n v="0.09"/>
    <x v="9"/>
    <x v="60"/>
  </r>
  <r>
    <x v="1"/>
    <x v="2"/>
    <x v="1"/>
    <x v="19"/>
    <n v="230"/>
    <n v="0.09"/>
    <x v="6"/>
    <x v="13"/>
  </r>
  <r>
    <x v="2"/>
    <x v="0"/>
    <x v="3"/>
    <x v="9"/>
    <n v="80"/>
    <n v="0.02"/>
    <x v="7"/>
    <x v="40"/>
  </r>
  <r>
    <x v="2"/>
    <x v="0"/>
    <x v="3"/>
    <x v="5"/>
    <n v="80"/>
    <n v="0.02"/>
    <x v="8"/>
    <x v="5"/>
  </r>
  <r>
    <x v="2"/>
    <x v="3"/>
    <x v="0"/>
    <x v="7"/>
    <n v="16"/>
    <n v="0.08"/>
    <x v="9"/>
    <x v="25"/>
  </r>
  <r>
    <x v="2"/>
    <x v="1"/>
    <x v="4"/>
    <x v="13"/>
    <n v="40"/>
    <n v="0.05"/>
    <x v="6"/>
    <x v="49"/>
  </r>
  <r>
    <x v="2"/>
    <x v="2"/>
    <x v="3"/>
    <x v="3"/>
    <n v="230"/>
    <n v="0.05"/>
    <x v="7"/>
    <x v="3"/>
  </r>
  <r>
    <x v="2"/>
    <x v="0"/>
    <x v="0"/>
    <x v="18"/>
    <n v="80"/>
    <n v="0.02"/>
    <x v="8"/>
    <x v="47"/>
  </r>
  <r>
    <x v="2"/>
    <x v="1"/>
    <x v="0"/>
    <x v="7"/>
    <n v="40"/>
    <n v="0.1"/>
    <x v="9"/>
    <x v="69"/>
  </r>
  <r>
    <x v="3"/>
    <x v="3"/>
    <x v="0"/>
    <x v="11"/>
    <n v="16"/>
    <n v="0.03"/>
    <x v="6"/>
    <x v="62"/>
  </r>
  <r>
    <x v="3"/>
    <x v="0"/>
    <x v="0"/>
    <x v="3"/>
    <n v="80"/>
    <n v="0.08"/>
    <x v="7"/>
    <x v="12"/>
  </r>
  <r>
    <x v="3"/>
    <x v="2"/>
    <x v="4"/>
    <x v="2"/>
    <n v="230"/>
    <n v="0.1"/>
    <x v="8"/>
    <x v="2"/>
  </r>
  <r>
    <x v="3"/>
    <x v="2"/>
    <x v="4"/>
    <x v="17"/>
    <n v="230"/>
    <n v="0.1"/>
    <x v="9"/>
    <x v="33"/>
  </r>
  <r>
    <x v="3"/>
    <x v="2"/>
    <x v="4"/>
    <x v="8"/>
    <n v="230"/>
    <n v="0.11"/>
    <x v="6"/>
    <x v="36"/>
  </r>
  <r>
    <x v="3"/>
    <x v="3"/>
    <x v="2"/>
    <x v="4"/>
    <n v="16"/>
    <n v="0.03"/>
    <x v="7"/>
    <x v="21"/>
  </r>
  <r>
    <x v="3"/>
    <x v="1"/>
    <x v="4"/>
    <x v="8"/>
    <n v="40"/>
    <n v="7.0000000000000007E-2"/>
    <x v="8"/>
    <x v="20"/>
  </r>
  <r>
    <x v="3"/>
    <x v="2"/>
    <x v="0"/>
    <x v="17"/>
    <n v="230"/>
    <n v="0.06"/>
    <x v="9"/>
    <x v="33"/>
  </r>
  <r>
    <x v="3"/>
    <x v="0"/>
    <x v="3"/>
    <x v="11"/>
    <n v="80"/>
    <n v="7.0000000000000007E-2"/>
    <x v="6"/>
    <x v="19"/>
  </r>
  <r>
    <x v="4"/>
    <x v="1"/>
    <x v="4"/>
    <x v="17"/>
    <n v="40"/>
    <n v="0.03"/>
    <x v="7"/>
    <x v="57"/>
  </r>
  <r>
    <x v="4"/>
    <x v="2"/>
    <x v="2"/>
    <x v="4"/>
    <n v="230"/>
    <n v="0.03"/>
    <x v="8"/>
    <x v="4"/>
  </r>
  <r>
    <x v="4"/>
    <x v="1"/>
    <x v="3"/>
    <x v="2"/>
    <n v="40"/>
    <n v="0.01"/>
    <x v="9"/>
    <x v="17"/>
  </r>
  <r>
    <x v="4"/>
    <x v="1"/>
    <x v="1"/>
    <x v="5"/>
    <n v="40"/>
    <n v="0.1"/>
    <x v="6"/>
    <x v="52"/>
  </r>
  <r>
    <x v="4"/>
    <x v="0"/>
    <x v="1"/>
    <x v="9"/>
    <n v="80"/>
    <n v="0.04"/>
    <x v="7"/>
    <x v="40"/>
  </r>
  <r>
    <x v="4"/>
    <x v="0"/>
    <x v="1"/>
    <x v="21"/>
    <n v="80"/>
    <n v="0.04"/>
    <x v="8"/>
    <x v="31"/>
  </r>
  <r>
    <x v="4"/>
    <x v="4"/>
    <x v="1"/>
    <x v="19"/>
    <n v="150"/>
    <n v="0.02"/>
    <x v="9"/>
    <x v="37"/>
  </r>
  <r>
    <x v="5"/>
    <x v="1"/>
    <x v="1"/>
    <x v="1"/>
    <n v="40"/>
    <n v="0.06"/>
    <x v="6"/>
    <x v="1"/>
  </r>
  <r>
    <x v="5"/>
    <x v="0"/>
    <x v="3"/>
    <x v="7"/>
    <n v="80"/>
    <n v="7.0000000000000007E-2"/>
    <x v="7"/>
    <x v="1"/>
  </r>
  <r>
    <x v="5"/>
    <x v="0"/>
    <x v="2"/>
    <x v="7"/>
    <n v="80"/>
    <n v="0.05"/>
    <x v="8"/>
    <x v="1"/>
  </r>
  <r>
    <x v="5"/>
    <x v="4"/>
    <x v="1"/>
    <x v="14"/>
    <n v="150"/>
    <n v="0.01"/>
    <x v="9"/>
    <x v="77"/>
  </r>
  <r>
    <x v="5"/>
    <x v="0"/>
    <x v="2"/>
    <x v="14"/>
    <n v="80"/>
    <n v="0.08"/>
    <x v="6"/>
    <x v="20"/>
  </r>
  <r>
    <x v="5"/>
    <x v="0"/>
    <x v="3"/>
    <x v="19"/>
    <n v="80"/>
    <n v="0.08"/>
    <x v="7"/>
    <x v="74"/>
  </r>
  <r>
    <x v="5"/>
    <x v="2"/>
    <x v="3"/>
    <x v="18"/>
    <n v="230"/>
    <n v="0.01"/>
    <x v="8"/>
    <x v="82"/>
  </r>
  <r>
    <x v="5"/>
    <x v="0"/>
    <x v="0"/>
    <x v="3"/>
    <n v="80"/>
    <n v="0.09"/>
    <x v="9"/>
    <x v="12"/>
  </r>
  <r>
    <x v="5"/>
    <x v="3"/>
    <x v="2"/>
    <x v="0"/>
    <n v="16"/>
    <n v="0.01"/>
    <x v="6"/>
    <x v="67"/>
  </r>
  <r>
    <x v="5"/>
    <x v="2"/>
    <x v="1"/>
    <x v="10"/>
    <n v="230"/>
    <n v="0.03"/>
    <x v="7"/>
    <x v="68"/>
  </r>
  <r>
    <x v="6"/>
    <x v="1"/>
    <x v="3"/>
    <x v="19"/>
    <n v="40"/>
    <n v="0.03"/>
    <x v="8"/>
    <x v="39"/>
  </r>
  <r>
    <x v="6"/>
    <x v="1"/>
    <x v="1"/>
    <x v="19"/>
    <n v="40"/>
    <n v="0.04"/>
    <x v="9"/>
    <x v="39"/>
  </r>
  <r>
    <x v="6"/>
    <x v="3"/>
    <x v="4"/>
    <x v="13"/>
    <n v="16"/>
    <n v="0.12"/>
    <x v="6"/>
    <x v="23"/>
  </r>
  <r>
    <x v="6"/>
    <x v="3"/>
    <x v="0"/>
    <x v="4"/>
    <n v="16"/>
    <n v="0.11"/>
    <x v="2"/>
    <x v="21"/>
  </r>
  <r>
    <x v="6"/>
    <x v="3"/>
    <x v="3"/>
    <x v="18"/>
    <n v="16"/>
    <n v="0.04"/>
    <x v="8"/>
    <x v="53"/>
  </r>
  <r>
    <x v="6"/>
    <x v="1"/>
    <x v="2"/>
    <x v="8"/>
    <n v="40"/>
    <n v="0.01"/>
    <x v="2"/>
    <x v="20"/>
  </r>
  <r>
    <x v="6"/>
    <x v="4"/>
    <x v="4"/>
    <x v="7"/>
    <n v="150"/>
    <n v="0.03"/>
    <x v="8"/>
    <x v="7"/>
  </r>
  <r>
    <x v="6"/>
    <x v="1"/>
    <x v="3"/>
    <x v="12"/>
    <n v="40"/>
    <n v="0.06"/>
    <x v="2"/>
    <x v="15"/>
  </r>
  <r>
    <x v="6"/>
    <x v="0"/>
    <x v="0"/>
    <x v="7"/>
    <n v="80"/>
    <n v="0.02"/>
    <x v="8"/>
    <x v="1"/>
  </r>
  <r>
    <x v="6"/>
    <x v="4"/>
    <x v="1"/>
    <x v="11"/>
    <n v="150"/>
    <n v="0.05"/>
    <x v="2"/>
    <x v="28"/>
  </r>
  <r>
    <x v="6"/>
    <x v="2"/>
    <x v="1"/>
    <x v="0"/>
    <n v="230"/>
    <n v="0.1"/>
    <x v="8"/>
    <x v="38"/>
  </r>
  <r>
    <x v="7"/>
    <x v="1"/>
    <x v="4"/>
    <x v="7"/>
    <n v="40"/>
    <n v="0.12"/>
    <x v="2"/>
    <x v="69"/>
  </r>
  <r>
    <x v="7"/>
    <x v="0"/>
    <x v="2"/>
    <x v="12"/>
    <n v="80"/>
    <n v="0.05"/>
    <x v="8"/>
    <x v="3"/>
  </r>
  <r>
    <x v="7"/>
    <x v="0"/>
    <x v="3"/>
    <x v="11"/>
    <n v="80"/>
    <n v="0.1"/>
    <x v="2"/>
    <x v="19"/>
  </r>
  <r>
    <x v="7"/>
    <x v="0"/>
    <x v="0"/>
    <x v="11"/>
    <n v="80"/>
    <n v="0.03"/>
    <x v="8"/>
    <x v="19"/>
  </r>
  <r>
    <x v="7"/>
    <x v="0"/>
    <x v="4"/>
    <x v="2"/>
    <n v="80"/>
    <n v="0.09"/>
    <x v="2"/>
    <x v="24"/>
  </r>
  <r>
    <x v="7"/>
    <x v="3"/>
    <x v="0"/>
    <x v="18"/>
    <n v="16"/>
    <n v="0.05"/>
    <x v="8"/>
    <x v="53"/>
  </r>
  <r>
    <x v="7"/>
    <x v="2"/>
    <x v="4"/>
    <x v="20"/>
    <n v="230"/>
    <n v="0.12"/>
    <x v="2"/>
    <x v="61"/>
  </r>
  <r>
    <x v="7"/>
    <x v="4"/>
    <x v="4"/>
    <x v="7"/>
    <n v="150"/>
    <n v="0.02"/>
    <x v="8"/>
    <x v="7"/>
  </r>
  <r>
    <x v="7"/>
    <x v="1"/>
    <x v="2"/>
    <x v="21"/>
    <n v="40"/>
    <n v="0.03"/>
    <x v="2"/>
    <x v="64"/>
  </r>
  <r>
    <x v="7"/>
    <x v="1"/>
    <x v="3"/>
    <x v="13"/>
    <n v="40"/>
    <n v="0.06"/>
    <x v="8"/>
    <x v="49"/>
  </r>
  <r>
    <x v="7"/>
    <x v="0"/>
    <x v="3"/>
    <x v="7"/>
    <n v="80"/>
    <n v="0.02"/>
    <x v="2"/>
    <x v="1"/>
  </r>
  <r>
    <x v="8"/>
    <x v="1"/>
    <x v="2"/>
    <x v="16"/>
    <n v="40"/>
    <n v="0.11"/>
    <x v="8"/>
    <x v="31"/>
  </r>
  <r>
    <x v="8"/>
    <x v="1"/>
    <x v="2"/>
    <x v="21"/>
    <n v="40"/>
    <n v="0.02"/>
    <x v="2"/>
    <x v="64"/>
  </r>
  <r>
    <x v="8"/>
    <x v="2"/>
    <x v="3"/>
    <x v="12"/>
    <n v="230"/>
    <n v="0.06"/>
    <x v="8"/>
    <x v="32"/>
  </r>
  <r>
    <x v="8"/>
    <x v="0"/>
    <x v="4"/>
    <x v="9"/>
    <n v="80"/>
    <n v="0.09"/>
    <x v="2"/>
    <x v="40"/>
  </r>
  <r>
    <x v="8"/>
    <x v="0"/>
    <x v="4"/>
    <x v="10"/>
    <n v="80"/>
    <n v="0.06"/>
    <x v="8"/>
    <x v="11"/>
  </r>
  <r>
    <x v="8"/>
    <x v="0"/>
    <x v="4"/>
    <x v="2"/>
    <n v="80"/>
    <n v="0.11"/>
    <x v="2"/>
    <x v="24"/>
  </r>
  <r>
    <x v="9"/>
    <x v="2"/>
    <x v="2"/>
    <x v="19"/>
    <n v="230"/>
    <n v="0.11"/>
    <x v="8"/>
    <x v="13"/>
  </r>
  <r>
    <x v="9"/>
    <x v="1"/>
    <x v="1"/>
    <x v="7"/>
    <n v="40"/>
    <n v="0.01"/>
    <x v="2"/>
    <x v="69"/>
  </r>
  <r>
    <x v="9"/>
    <x v="4"/>
    <x v="4"/>
    <x v="6"/>
    <n v="150"/>
    <n v="0.02"/>
    <x v="8"/>
    <x v="55"/>
  </r>
  <r>
    <x v="9"/>
    <x v="4"/>
    <x v="1"/>
    <x v="2"/>
    <n v="150"/>
    <n v="0.02"/>
    <x v="2"/>
    <x v="41"/>
  </r>
  <r>
    <x v="9"/>
    <x v="2"/>
    <x v="2"/>
    <x v="14"/>
    <n v="230"/>
    <n v="0.02"/>
    <x v="8"/>
    <x v="51"/>
  </r>
  <r>
    <x v="9"/>
    <x v="1"/>
    <x v="4"/>
    <x v="9"/>
    <n v="40"/>
    <n v="0.01"/>
    <x v="2"/>
    <x v="54"/>
  </r>
  <r>
    <x v="9"/>
    <x v="2"/>
    <x v="2"/>
    <x v="20"/>
    <n v="230"/>
    <n v="0.1"/>
    <x v="8"/>
    <x v="61"/>
  </r>
  <r>
    <x v="9"/>
    <x v="2"/>
    <x v="4"/>
    <x v="15"/>
    <n v="230"/>
    <n v="0.06"/>
    <x v="2"/>
    <x v="79"/>
  </r>
  <r>
    <x v="9"/>
    <x v="4"/>
    <x v="0"/>
    <x v="12"/>
    <n v="150"/>
    <n v="0.1"/>
    <x v="8"/>
    <x v="13"/>
  </r>
  <r>
    <x v="9"/>
    <x v="4"/>
    <x v="0"/>
    <x v="8"/>
    <n v="150"/>
    <n v="0.03"/>
    <x v="2"/>
    <x v="8"/>
  </r>
  <r>
    <x v="10"/>
    <x v="2"/>
    <x v="0"/>
    <x v="17"/>
    <n v="230"/>
    <n v="0.11"/>
    <x v="8"/>
    <x v="33"/>
  </r>
  <r>
    <x v="10"/>
    <x v="4"/>
    <x v="1"/>
    <x v="11"/>
    <n v="150"/>
    <n v="0.08"/>
    <x v="2"/>
    <x v="28"/>
  </r>
  <r>
    <x v="10"/>
    <x v="3"/>
    <x v="4"/>
    <x v="1"/>
    <n v="16"/>
    <n v="0.06"/>
    <x v="8"/>
    <x v="27"/>
  </r>
  <r>
    <x v="10"/>
    <x v="4"/>
    <x v="1"/>
    <x v="11"/>
    <n v="150"/>
    <n v="0.03"/>
    <x v="2"/>
    <x v="28"/>
  </r>
  <r>
    <x v="10"/>
    <x v="3"/>
    <x v="4"/>
    <x v="5"/>
    <n v="16"/>
    <n v="0.02"/>
    <x v="8"/>
    <x v="66"/>
  </r>
  <r>
    <x v="10"/>
    <x v="0"/>
    <x v="4"/>
    <x v="0"/>
    <n v="80"/>
    <n v="0.09"/>
    <x v="2"/>
    <x v="0"/>
  </r>
  <r>
    <x v="10"/>
    <x v="0"/>
    <x v="4"/>
    <x v="10"/>
    <n v="80"/>
    <n v="7.0000000000000007E-2"/>
    <x v="8"/>
    <x v="11"/>
  </r>
  <r>
    <x v="10"/>
    <x v="4"/>
    <x v="1"/>
    <x v="8"/>
    <n v="150"/>
    <n v="0.09"/>
    <x v="2"/>
    <x v="8"/>
  </r>
  <r>
    <x v="10"/>
    <x v="0"/>
    <x v="2"/>
    <x v="14"/>
    <n v="80"/>
    <n v="0.11"/>
    <x v="8"/>
    <x v="20"/>
  </r>
  <r>
    <x v="10"/>
    <x v="3"/>
    <x v="0"/>
    <x v="16"/>
    <n v="16"/>
    <n v="0.12"/>
    <x v="2"/>
    <x v="50"/>
  </r>
  <r>
    <x v="10"/>
    <x v="1"/>
    <x v="4"/>
    <x v="11"/>
    <n v="40"/>
    <n v="0.11"/>
    <x v="8"/>
    <x v="12"/>
  </r>
  <r>
    <x v="11"/>
    <x v="0"/>
    <x v="1"/>
    <x v="20"/>
    <n v="80"/>
    <n v="0.04"/>
    <x v="2"/>
    <x v="65"/>
  </r>
  <r>
    <x v="11"/>
    <x v="3"/>
    <x v="2"/>
    <x v="13"/>
    <n v="16"/>
    <n v="0.04"/>
    <x v="8"/>
    <x v="23"/>
  </r>
  <r>
    <x v="11"/>
    <x v="4"/>
    <x v="0"/>
    <x v="6"/>
    <n v="150"/>
    <n v="0.12"/>
    <x v="2"/>
    <x v="55"/>
  </r>
  <r>
    <x v="11"/>
    <x v="2"/>
    <x v="1"/>
    <x v="5"/>
    <n v="230"/>
    <n v="0.11"/>
    <x v="8"/>
    <x v="30"/>
  </r>
  <r>
    <x v="11"/>
    <x v="0"/>
    <x v="0"/>
    <x v="9"/>
    <n v="80"/>
    <n v="0.04"/>
    <x v="2"/>
    <x v="40"/>
  </r>
  <r>
    <x v="11"/>
    <x v="2"/>
    <x v="1"/>
    <x v="7"/>
    <n v="230"/>
    <n v="0.01"/>
    <x v="8"/>
    <x v="10"/>
  </r>
  <r>
    <x v="11"/>
    <x v="1"/>
    <x v="2"/>
    <x v="21"/>
    <n v="40"/>
    <n v="0.03"/>
    <x v="2"/>
    <x v="64"/>
  </r>
  <r>
    <x v="11"/>
    <x v="4"/>
    <x v="0"/>
    <x v="7"/>
    <n v="150"/>
    <n v="0.02"/>
    <x v="8"/>
    <x v="7"/>
  </r>
  <r>
    <x v="12"/>
    <x v="0"/>
    <x v="2"/>
    <x v="11"/>
    <n v="80"/>
    <n v="0.04"/>
    <x v="2"/>
    <x v="19"/>
  </r>
  <r>
    <x v="12"/>
    <x v="1"/>
    <x v="1"/>
    <x v="16"/>
    <n v="40"/>
    <n v="0.12"/>
    <x v="8"/>
    <x v="31"/>
  </r>
  <r>
    <x v="12"/>
    <x v="3"/>
    <x v="0"/>
    <x v="2"/>
    <n v="16"/>
    <n v="0.01"/>
    <x v="2"/>
    <x v="14"/>
  </r>
  <r>
    <x v="12"/>
    <x v="1"/>
    <x v="3"/>
    <x v="18"/>
    <n v="40"/>
    <n v="0.06"/>
    <x v="8"/>
    <x v="11"/>
  </r>
  <r>
    <x v="12"/>
    <x v="0"/>
    <x v="2"/>
    <x v="0"/>
    <n v="80"/>
    <n v="0.01"/>
    <x v="2"/>
    <x v="0"/>
  </r>
  <r>
    <x v="12"/>
    <x v="2"/>
    <x v="2"/>
    <x v="21"/>
    <n v="230"/>
    <n v="0.09"/>
    <x v="8"/>
    <x v="56"/>
  </r>
  <r>
    <x v="13"/>
    <x v="4"/>
    <x v="4"/>
    <x v="13"/>
    <n v="150"/>
    <n v="0.09"/>
    <x v="2"/>
    <x v="45"/>
  </r>
  <r>
    <x v="13"/>
    <x v="4"/>
    <x v="3"/>
    <x v="19"/>
    <n v="150"/>
    <n v="0.08"/>
    <x v="8"/>
    <x v="37"/>
  </r>
  <r>
    <x v="13"/>
    <x v="0"/>
    <x v="0"/>
    <x v="6"/>
    <n v="80"/>
    <n v="0.09"/>
    <x v="2"/>
    <x v="29"/>
  </r>
  <r>
    <x v="13"/>
    <x v="4"/>
    <x v="4"/>
    <x v="15"/>
    <n v="150"/>
    <n v="0.11"/>
    <x v="8"/>
    <x v="34"/>
  </r>
  <r>
    <x v="13"/>
    <x v="1"/>
    <x v="3"/>
    <x v="7"/>
    <n v="40"/>
    <n v="7.0000000000000007E-2"/>
    <x v="2"/>
    <x v="69"/>
  </r>
  <r>
    <x v="13"/>
    <x v="2"/>
    <x v="3"/>
    <x v="17"/>
    <n v="230"/>
    <n v="0.01"/>
    <x v="8"/>
    <x v="33"/>
  </r>
  <r>
    <x v="13"/>
    <x v="1"/>
    <x v="2"/>
    <x v="4"/>
    <n v="40"/>
    <n v="0.02"/>
    <x v="2"/>
    <x v="0"/>
  </r>
  <r>
    <x v="13"/>
    <x v="4"/>
    <x v="2"/>
    <x v="13"/>
    <n v="150"/>
    <n v="0.11"/>
    <x v="8"/>
    <x v="45"/>
  </r>
  <r>
    <x v="13"/>
    <x v="1"/>
    <x v="1"/>
    <x v="9"/>
    <n v="40"/>
    <n v="0.03"/>
    <x v="2"/>
    <x v="54"/>
  </r>
  <r>
    <x v="13"/>
    <x v="4"/>
    <x v="0"/>
    <x v="2"/>
    <n v="150"/>
    <n v="7.0000000000000007E-2"/>
    <x v="8"/>
    <x v="41"/>
  </r>
  <r>
    <x v="13"/>
    <x v="1"/>
    <x v="2"/>
    <x v="8"/>
    <n v="40"/>
    <n v="0.01"/>
    <x v="2"/>
    <x v="20"/>
  </r>
  <r>
    <x v="14"/>
    <x v="3"/>
    <x v="4"/>
    <x v="2"/>
    <n v="16"/>
    <n v="0.12"/>
    <x v="8"/>
    <x v="14"/>
  </r>
  <r>
    <x v="14"/>
    <x v="1"/>
    <x v="2"/>
    <x v="16"/>
    <n v="40"/>
    <n v="0.1"/>
    <x v="2"/>
    <x v="31"/>
  </r>
  <r>
    <x v="14"/>
    <x v="2"/>
    <x v="3"/>
    <x v="21"/>
    <n v="230"/>
    <n v="0.09"/>
    <x v="8"/>
    <x v="56"/>
  </r>
  <r>
    <x v="14"/>
    <x v="1"/>
    <x v="0"/>
    <x v="2"/>
    <n v="40"/>
    <n v="0.02"/>
    <x v="2"/>
    <x v="17"/>
  </r>
  <r>
    <x v="14"/>
    <x v="1"/>
    <x v="1"/>
    <x v="16"/>
    <n v="40"/>
    <n v="0.03"/>
    <x v="8"/>
    <x v="31"/>
  </r>
  <r>
    <x v="14"/>
    <x v="3"/>
    <x v="1"/>
    <x v="20"/>
    <n v="16"/>
    <n v="0.11"/>
    <x v="2"/>
    <x v="64"/>
  </r>
  <r>
    <x v="14"/>
    <x v="0"/>
    <x v="3"/>
    <x v="21"/>
    <n v="80"/>
    <n v="0.08"/>
    <x v="8"/>
    <x v="31"/>
  </r>
  <r>
    <x v="14"/>
    <x v="3"/>
    <x v="2"/>
    <x v="10"/>
    <n v="16"/>
    <n v="0.05"/>
    <x v="2"/>
    <x v="72"/>
  </r>
  <r>
    <x v="14"/>
    <x v="2"/>
    <x v="2"/>
    <x v="0"/>
    <n v="230"/>
    <n v="0.05"/>
    <x v="8"/>
    <x v="38"/>
  </r>
  <r>
    <x v="14"/>
    <x v="4"/>
    <x v="3"/>
    <x v="2"/>
    <n v="150"/>
    <n v="0.05"/>
    <x v="2"/>
    <x v="41"/>
  </r>
  <r>
    <x v="15"/>
    <x v="2"/>
    <x v="3"/>
    <x v="3"/>
    <n v="230"/>
    <n v="0.01"/>
    <x v="8"/>
    <x v="3"/>
  </r>
  <r>
    <x v="15"/>
    <x v="4"/>
    <x v="0"/>
    <x v="2"/>
    <n v="150"/>
    <n v="0.05"/>
    <x v="2"/>
    <x v="41"/>
  </r>
  <r>
    <x v="15"/>
    <x v="1"/>
    <x v="0"/>
    <x v="20"/>
    <n v="40"/>
    <n v="0.06"/>
    <x v="8"/>
    <x v="70"/>
  </r>
  <r>
    <x v="15"/>
    <x v="4"/>
    <x v="3"/>
    <x v="8"/>
    <n v="150"/>
    <n v="0.1"/>
    <x v="2"/>
    <x v="8"/>
  </r>
  <r>
    <x v="15"/>
    <x v="0"/>
    <x v="3"/>
    <x v="2"/>
    <n v="80"/>
    <n v="0.03"/>
    <x v="8"/>
    <x v="24"/>
  </r>
  <r>
    <x v="15"/>
    <x v="3"/>
    <x v="0"/>
    <x v="13"/>
    <n v="16"/>
    <n v="0.09"/>
    <x v="2"/>
    <x v="23"/>
  </r>
  <r>
    <x v="15"/>
    <x v="3"/>
    <x v="1"/>
    <x v="2"/>
    <n v="16"/>
    <n v="0.01"/>
    <x v="8"/>
    <x v="14"/>
  </r>
  <r>
    <x v="15"/>
    <x v="1"/>
    <x v="1"/>
    <x v="12"/>
    <n v="40"/>
    <n v="0.06"/>
    <x v="2"/>
    <x v="15"/>
  </r>
  <r>
    <x v="15"/>
    <x v="0"/>
    <x v="2"/>
    <x v="1"/>
    <n v="80"/>
    <n v="0.1"/>
    <x v="8"/>
    <x v="42"/>
  </r>
  <r>
    <x v="15"/>
    <x v="1"/>
    <x v="0"/>
    <x v="18"/>
    <n v="40"/>
    <n v="0.06"/>
    <x v="2"/>
    <x v="11"/>
  </r>
  <r>
    <x v="16"/>
    <x v="4"/>
    <x v="3"/>
    <x v="7"/>
    <n v="150"/>
    <n v="0.05"/>
    <x v="1"/>
    <x v="7"/>
  </r>
  <r>
    <x v="16"/>
    <x v="1"/>
    <x v="3"/>
    <x v="19"/>
    <n v="40"/>
    <n v="0.03"/>
    <x v="2"/>
    <x v="39"/>
  </r>
  <r>
    <x v="16"/>
    <x v="3"/>
    <x v="0"/>
    <x v="7"/>
    <n v="16"/>
    <n v="0.02"/>
    <x v="3"/>
    <x v="25"/>
  </r>
  <r>
    <x v="16"/>
    <x v="3"/>
    <x v="3"/>
    <x v="19"/>
    <n v="16"/>
    <n v="0.12"/>
    <x v="4"/>
    <x v="71"/>
  </r>
  <r>
    <x v="16"/>
    <x v="1"/>
    <x v="0"/>
    <x v="20"/>
    <n v="40"/>
    <n v="0.09"/>
    <x v="5"/>
    <x v="70"/>
  </r>
  <r>
    <x v="16"/>
    <x v="1"/>
    <x v="4"/>
    <x v="8"/>
    <n v="40"/>
    <n v="0.03"/>
    <x v="6"/>
    <x v="20"/>
  </r>
  <r>
    <x v="16"/>
    <x v="2"/>
    <x v="3"/>
    <x v="13"/>
    <n v="230"/>
    <n v="0.12"/>
    <x v="7"/>
    <x v="76"/>
  </r>
  <r>
    <x v="16"/>
    <x v="3"/>
    <x v="4"/>
    <x v="6"/>
    <n v="16"/>
    <n v="0.08"/>
    <x v="8"/>
    <x v="6"/>
  </r>
  <r>
    <x v="17"/>
    <x v="3"/>
    <x v="0"/>
    <x v="18"/>
    <n v="16"/>
    <n v="0.11"/>
    <x v="9"/>
    <x v="53"/>
  </r>
  <r>
    <x v="17"/>
    <x v="2"/>
    <x v="3"/>
    <x v="21"/>
    <n v="230"/>
    <n v="0.08"/>
    <x v="10"/>
    <x v="56"/>
  </r>
  <r>
    <x v="17"/>
    <x v="3"/>
    <x v="2"/>
    <x v="6"/>
    <n v="16"/>
    <n v="0.05"/>
    <x v="11"/>
    <x v="6"/>
  </r>
  <r>
    <x v="17"/>
    <x v="0"/>
    <x v="3"/>
    <x v="11"/>
    <n v="80"/>
    <n v="0.05"/>
    <x v="0"/>
    <x v="19"/>
  </r>
  <r>
    <x v="17"/>
    <x v="2"/>
    <x v="1"/>
    <x v="1"/>
    <n v="230"/>
    <n v="0.05"/>
    <x v="1"/>
    <x v="80"/>
  </r>
  <r>
    <x v="17"/>
    <x v="1"/>
    <x v="2"/>
    <x v="15"/>
    <n v="40"/>
    <n v="0.02"/>
    <x v="2"/>
    <x v="26"/>
  </r>
  <r>
    <x v="17"/>
    <x v="2"/>
    <x v="1"/>
    <x v="7"/>
    <n v="230"/>
    <n v="0.08"/>
    <x v="3"/>
    <x v="10"/>
  </r>
  <r>
    <x v="17"/>
    <x v="1"/>
    <x v="3"/>
    <x v="7"/>
    <n v="40"/>
    <n v="0.11"/>
    <x v="4"/>
    <x v="69"/>
  </r>
  <r>
    <x v="17"/>
    <x v="2"/>
    <x v="2"/>
    <x v="4"/>
    <n v="230"/>
    <n v="0.06"/>
    <x v="5"/>
    <x v="4"/>
  </r>
  <r>
    <x v="17"/>
    <x v="1"/>
    <x v="0"/>
    <x v="5"/>
    <n v="40"/>
    <n v="0.04"/>
    <x v="1"/>
    <x v="52"/>
  </r>
  <r>
    <x v="18"/>
    <x v="2"/>
    <x v="2"/>
    <x v="8"/>
    <n v="230"/>
    <n v="0.06"/>
    <x v="2"/>
    <x v="36"/>
  </r>
  <r>
    <x v="18"/>
    <x v="1"/>
    <x v="4"/>
    <x v="12"/>
    <n v="40"/>
    <n v="0.04"/>
    <x v="3"/>
    <x v="15"/>
  </r>
  <r>
    <x v="18"/>
    <x v="0"/>
    <x v="4"/>
    <x v="11"/>
    <n v="80"/>
    <n v="0.05"/>
    <x v="4"/>
    <x v="19"/>
  </r>
  <r>
    <x v="18"/>
    <x v="4"/>
    <x v="1"/>
    <x v="12"/>
    <n v="150"/>
    <n v="0.11"/>
    <x v="5"/>
    <x v="13"/>
  </r>
  <r>
    <x v="18"/>
    <x v="3"/>
    <x v="1"/>
    <x v="16"/>
    <n v="16"/>
    <n v="7.0000000000000007E-2"/>
    <x v="6"/>
    <x v="50"/>
  </r>
  <r>
    <x v="18"/>
    <x v="2"/>
    <x v="0"/>
    <x v="3"/>
    <n v="230"/>
    <n v="0.03"/>
    <x v="7"/>
    <x v="3"/>
  </r>
  <r>
    <x v="18"/>
    <x v="0"/>
    <x v="1"/>
    <x v="6"/>
    <n v="80"/>
    <n v="0.03"/>
    <x v="8"/>
    <x v="29"/>
  </r>
  <r>
    <x v="18"/>
    <x v="0"/>
    <x v="3"/>
    <x v="14"/>
    <n v="80"/>
    <n v="0.1"/>
    <x v="9"/>
    <x v="20"/>
  </r>
  <r>
    <x v="18"/>
    <x v="3"/>
    <x v="0"/>
    <x v="8"/>
    <n v="16"/>
    <n v="0.11"/>
    <x v="10"/>
    <x v="60"/>
  </r>
  <r>
    <x v="19"/>
    <x v="2"/>
    <x v="3"/>
    <x v="5"/>
    <n v="230"/>
    <n v="0.06"/>
    <x v="11"/>
    <x v="30"/>
  </r>
  <r>
    <x v="19"/>
    <x v="1"/>
    <x v="2"/>
    <x v="18"/>
    <n v="40"/>
    <n v="0.03"/>
    <x v="0"/>
    <x v="11"/>
  </r>
  <r>
    <x v="19"/>
    <x v="0"/>
    <x v="1"/>
    <x v="11"/>
    <n v="80"/>
    <n v="0.04"/>
    <x v="1"/>
    <x v="19"/>
  </r>
  <r>
    <x v="19"/>
    <x v="0"/>
    <x v="3"/>
    <x v="3"/>
    <n v="80"/>
    <n v="0.06"/>
    <x v="2"/>
    <x v="12"/>
  </r>
  <r>
    <x v="19"/>
    <x v="4"/>
    <x v="3"/>
    <x v="16"/>
    <n v="150"/>
    <n v="0.12"/>
    <x v="3"/>
    <x v="39"/>
  </r>
  <r>
    <x v="19"/>
    <x v="2"/>
    <x v="2"/>
    <x v="19"/>
    <n v="230"/>
    <n v="0.04"/>
    <x v="4"/>
    <x v="13"/>
  </r>
  <r>
    <x v="20"/>
    <x v="3"/>
    <x v="1"/>
    <x v="7"/>
    <n v="16"/>
    <n v="0.08"/>
    <x v="5"/>
    <x v="25"/>
  </r>
  <r>
    <x v="20"/>
    <x v="1"/>
    <x v="0"/>
    <x v="18"/>
    <n v="40"/>
    <n v="0.11"/>
    <x v="1"/>
    <x v="11"/>
  </r>
  <r>
    <x v="20"/>
    <x v="1"/>
    <x v="2"/>
    <x v="16"/>
    <n v="40"/>
    <n v="0.06"/>
    <x v="2"/>
    <x v="31"/>
  </r>
  <r>
    <x v="20"/>
    <x v="1"/>
    <x v="4"/>
    <x v="11"/>
    <n v="40"/>
    <n v="0.09"/>
    <x v="3"/>
    <x v="12"/>
  </r>
  <r>
    <x v="20"/>
    <x v="1"/>
    <x v="1"/>
    <x v="18"/>
    <n v="40"/>
    <n v="0.08"/>
    <x v="4"/>
    <x v="11"/>
  </r>
  <r>
    <x v="20"/>
    <x v="1"/>
    <x v="0"/>
    <x v="10"/>
    <n v="40"/>
    <n v="0.01"/>
    <x v="5"/>
    <x v="18"/>
  </r>
  <r>
    <x v="20"/>
    <x v="2"/>
    <x v="3"/>
    <x v="11"/>
    <n v="230"/>
    <n v="0.11"/>
    <x v="6"/>
    <x v="81"/>
  </r>
  <r>
    <x v="20"/>
    <x v="3"/>
    <x v="2"/>
    <x v="4"/>
    <n v="16"/>
    <n v="0.11"/>
    <x v="7"/>
    <x v="21"/>
  </r>
  <r>
    <x v="20"/>
    <x v="0"/>
    <x v="1"/>
    <x v="21"/>
    <n v="80"/>
    <n v="7.0000000000000007E-2"/>
    <x v="8"/>
    <x v="31"/>
  </r>
  <r>
    <x v="20"/>
    <x v="1"/>
    <x v="0"/>
    <x v="21"/>
    <n v="40"/>
    <n v="0.12"/>
    <x v="9"/>
    <x v="64"/>
  </r>
  <r>
    <x v="21"/>
    <x v="4"/>
    <x v="0"/>
    <x v="15"/>
    <n v="150"/>
    <n v="0.05"/>
    <x v="10"/>
    <x v="34"/>
  </r>
  <r>
    <x v="21"/>
    <x v="0"/>
    <x v="0"/>
    <x v="1"/>
    <n v="80"/>
    <n v="0.08"/>
    <x v="11"/>
    <x v="42"/>
  </r>
  <r>
    <x v="21"/>
    <x v="4"/>
    <x v="3"/>
    <x v="0"/>
    <n v="150"/>
    <n v="0.03"/>
    <x v="0"/>
    <x v="22"/>
  </r>
  <r>
    <x v="21"/>
    <x v="0"/>
    <x v="3"/>
    <x v="12"/>
    <n v="80"/>
    <n v="0.11"/>
    <x v="1"/>
    <x v="3"/>
  </r>
  <r>
    <x v="21"/>
    <x v="0"/>
    <x v="3"/>
    <x v="9"/>
    <n v="80"/>
    <n v="0.05"/>
    <x v="2"/>
    <x v="40"/>
  </r>
  <r>
    <x v="21"/>
    <x v="3"/>
    <x v="2"/>
    <x v="17"/>
    <n v="16"/>
    <n v="0.05"/>
    <x v="3"/>
    <x v="78"/>
  </r>
  <r>
    <x v="21"/>
    <x v="3"/>
    <x v="1"/>
    <x v="9"/>
    <n v="16"/>
    <n v="0.02"/>
    <x v="4"/>
    <x v="9"/>
  </r>
  <r>
    <x v="21"/>
    <x v="0"/>
    <x v="3"/>
    <x v="16"/>
    <n v="80"/>
    <n v="0.11"/>
    <x v="5"/>
    <x v="60"/>
  </r>
  <r>
    <x v="21"/>
    <x v="4"/>
    <x v="4"/>
    <x v="12"/>
    <n v="150"/>
    <n v="0.08"/>
    <x v="1"/>
    <x v="13"/>
  </r>
  <r>
    <x v="21"/>
    <x v="3"/>
    <x v="4"/>
    <x v="12"/>
    <n v="16"/>
    <n v="0.01"/>
    <x v="2"/>
    <x v="35"/>
  </r>
  <r>
    <x v="21"/>
    <x v="1"/>
    <x v="3"/>
    <x v="2"/>
    <n v="40"/>
    <n v="0.01"/>
    <x v="3"/>
    <x v="17"/>
  </r>
  <r>
    <x v="22"/>
    <x v="4"/>
    <x v="0"/>
    <x v="3"/>
    <n v="150"/>
    <n v="0.09"/>
    <x v="4"/>
    <x v="74"/>
  </r>
  <r>
    <x v="22"/>
    <x v="4"/>
    <x v="0"/>
    <x v="8"/>
    <n v="150"/>
    <n v="0.01"/>
    <x v="5"/>
    <x v="8"/>
  </r>
  <r>
    <x v="22"/>
    <x v="2"/>
    <x v="1"/>
    <x v="2"/>
    <n v="230"/>
    <n v="0.11"/>
    <x v="6"/>
    <x v="2"/>
  </r>
  <r>
    <x v="22"/>
    <x v="3"/>
    <x v="2"/>
    <x v="12"/>
    <n v="16"/>
    <n v="0.11"/>
    <x v="7"/>
    <x v="35"/>
  </r>
  <r>
    <x v="22"/>
    <x v="0"/>
    <x v="0"/>
    <x v="0"/>
    <n v="80"/>
    <n v="0.01"/>
    <x v="8"/>
    <x v="0"/>
  </r>
  <r>
    <x v="22"/>
    <x v="3"/>
    <x v="0"/>
    <x v="7"/>
    <n v="16"/>
    <n v="0.12"/>
    <x v="9"/>
    <x v="25"/>
  </r>
  <r>
    <x v="22"/>
    <x v="0"/>
    <x v="1"/>
    <x v="14"/>
    <n v="80"/>
    <n v="0.11"/>
    <x v="10"/>
    <x v="20"/>
  </r>
  <r>
    <x v="22"/>
    <x v="2"/>
    <x v="0"/>
    <x v="10"/>
    <n v="230"/>
    <n v="7.0000000000000007E-2"/>
    <x v="11"/>
    <x v="68"/>
  </r>
  <r>
    <x v="23"/>
    <x v="1"/>
    <x v="1"/>
    <x v="4"/>
    <n v="40"/>
    <n v="0.1"/>
    <x v="0"/>
    <x v="0"/>
  </r>
  <r>
    <x v="23"/>
    <x v="3"/>
    <x v="4"/>
    <x v="6"/>
    <n v="16"/>
    <n v="0.1"/>
    <x v="1"/>
    <x v="6"/>
  </r>
  <r>
    <x v="23"/>
    <x v="4"/>
    <x v="2"/>
    <x v="2"/>
    <n v="150"/>
    <n v="0.04"/>
    <x v="2"/>
    <x v="41"/>
  </r>
  <r>
    <x v="23"/>
    <x v="4"/>
    <x v="2"/>
    <x v="13"/>
    <n v="150"/>
    <n v="0.05"/>
    <x v="3"/>
    <x v="45"/>
  </r>
  <r>
    <x v="23"/>
    <x v="0"/>
    <x v="4"/>
    <x v="10"/>
    <n v="80"/>
    <n v="0.02"/>
    <x v="4"/>
    <x v="11"/>
  </r>
  <r>
    <x v="23"/>
    <x v="0"/>
    <x v="4"/>
    <x v="15"/>
    <n v="80"/>
    <n v="0.05"/>
    <x v="5"/>
    <x v="73"/>
  </r>
  <r>
    <x v="23"/>
    <x v="1"/>
    <x v="4"/>
    <x v="8"/>
    <n v="40"/>
    <n v="0.1"/>
    <x v="1"/>
    <x v="20"/>
  </r>
  <r>
    <x v="23"/>
    <x v="1"/>
    <x v="1"/>
    <x v="19"/>
    <n v="40"/>
    <n v="0.02"/>
    <x v="2"/>
    <x v="39"/>
  </r>
  <r>
    <x v="24"/>
    <x v="4"/>
    <x v="4"/>
    <x v="19"/>
    <n v="150"/>
    <n v="7.0000000000000007E-2"/>
    <x v="3"/>
    <x v="37"/>
  </r>
  <r>
    <x v="24"/>
    <x v="0"/>
    <x v="4"/>
    <x v="11"/>
    <n v="80"/>
    <n v="0.09"/>
    <x v="4"/>
    <x v="19"/>
  </r>
  <r>
    <x v="24"/>
    <x v="2"/>
    <x v="0"/>
    <x v="11"/>
    <n v="230"/>
    <n v="7.0000000000000007E-2"/>
    <x v="5"/>
    <x v="81"/>
  </r>
  <r>
    <x v="24"/>
    <x v="0"/>
    <x v="1"/>
    <x v="1"/>
    <n v="80"/>
    <n v="0.11"/>
    <x v="6"/>
    <x v="42"/>
  </r>
  <r>
    <x v="24"/>
    <x v="0"/>
    <x v="4"/>
    <x v="6"/>
    <n v="80"/>
    <n v="7.0000000000000007E-2"/>
    <x v="7"/>
    <x v="29"/>
  </r>
  <r>
    <x v="24"/>
    <x v="0"/>
    <x v="2"/>
    <x v="11"/>
    <n v="80"/>
    <n v="0.02"/>
    <x v="8"/>
    <x v="19"/>
  </r>
  <r>
    <x v="24"/>
    <x v="3"/>
    <x v="0"/>
    <x v="9"/>
    <n v="16"/>
    <n v="0.09"/>
    <x v="9"/>
    <x v="9"/>
  </r>
  <r>
    <x v="24"/>
    <x v="4"/>
    <x v="0"/>
    <x v="10"/>
    <n v="150"/>
    <n v="0.1"/>
    <x v="10"/>
    <x v="46"/>
  </r>
  <r>
    <x v="24"/>
    <x v="4"/>
    <x v="3"/>
    <x v="17"/>
    <n v="150"/>
    <n v="0.01"/>
    <x v="11"/>
    <x v="75"/>
  </r>
  <r>
    <x v="25"/>
    <x v="0"/>
    <x v="1"/>
    <x v="1"/>
    <n v="80"/>
    <n v="0.06"/>
    <x v="0"/>
    <x v="42"/>
  </r>
  <r>
    <x v="25"/>
    <x v="4"/>
    <x v="4"/>
    <x v="16"/>
    <n v="150"/>
    <n v="0.05"/>
    <x v="1"/>
    <x v="39"/>
  </r>
  <r>
    <x v="25"/>
    <x v="3"/>
    <x v="1"/>
    <x v="8"/>
    <n v="16"/>
    <n v="0.06"/>
    <x v="2"/>
    <x v="60"/>
  </r>
  <r>
    <x v="25"/>
    <x v="2"/>
    <x v="2"/>
    <x v="7"/>
    <n v="230"/>
    <n v="0.01"/>
    <x v="3"/>
    <x v="10"/>
  </r>
  <r>
    <x v="25"/>
    <x v="0"/>
    <x v="1"/>
    <x v="10"/>
    <n v="80"/>
    <n v="0.03"/>
    <x v="4"/>
    <x v="11"/>
  </r>
  <r>
    <x v="25"/>
    <x v="1"/>
    <x v="3"/>
    <x v="16"/>
    <n v="40"/>
    <n v="0.05"/>
    <x v="5"/>
    <x v="31"/>
  </r>
  <r>
    <x v="25"/>
    <x v="0"/>
    <x v="0"/>
    <x v="0"/>
    <n v="80"/>
    <n v="7.0000000000000007E-2"/>
    <x v="1"/>
    <x v="0"/>
  </r>
  <r>
    <x v="25"/>
    <x v="3"/>
    <x v="2"/>
    <x v="3"/>
    <n v="16"/>
    <n v="0.03"/>
    <x v="2"/>
    <x v="48"/>
  </r>
  <r>
    <x v="25"/>
    <x v="3"/>
    <x v="0"/>
    <x v="14"/>
    <n v="16"/>
    <n v="0.08"/>
    <x v="3"/>
    <x v="31"/>
  </r>
  <r>
    <x v="25"/>
    <x v="3"/>
    <x v="3"/>
    <x v="2"/>
    <n v="16"/>
    <n v="0.03"/>
    <x v="4"/>
    <x v="14"/>
  </r>
  <r>
    <x v="25"/>
    <x v="0"/>
    <x v="3"/>
    <x v="13"/>
    <n v="80"/>
    <n v="0.01"/>
    <x v="5"/>
    <x v="17"/>
  </r>
  <r>
    <x v="25"/>
    <x v="3"/>
    <x v="3"/>
    <x v="7"/>
    <n v="16"/>
    <n v="0.08"/>
    <x v="6"/>
    <x v="25"/>
  </r>
  <r>
    <x v="26"/>
    <x v="3"/>
    <x v="2"/>
    <x v="13"/>
    <n v="16"/>
    <n v="0.12"/>
    <x v="7"/>
    <x v="23"/>
  </r>
  <r>
    <x v="26"/>
    <x v="1"/>
    <x v="4"/>
    <x v="7"/>
    <n v="40"/>
    <n v="0.05"/>
    <x v="8"/>
    <x v="69"/>
  </r>
  <r>
    <x v="26"/>
    <x v="4"/>
    <x v="2"/>
    <x v="10"/>
    <n v="150"/>
    <n v="0.06"/>
    <x v="9"/>
    <x v="46"/>
  </r>
  <r>
    <x v="26"/>
    <x v="2"/>
    <x v="0"/>
    <x v="8"/>
    <n v="230"/>
    <n v="0.04"/>
    <x v="10"/>
    <x v="36"/>
  </r>
  <r>
    <x v="26"/>
    <x v="4"/>
    <x v="2"/>
    <x v="10"/>
    <n v="150"/>
    <n v="0.02"/>
    <x v="11"/>
    <x v="46"/>
  </r>
  <r>
    <x v="26"/>
    <x v="0"/>
    <x v="1"/>
    <x v="20"/>
    <n v="80"/>
    <n v="7.0000000000000007E-2"/>
    <x v="0"/>
    <x v="65"/>
  </r>
  <r>
    <x v="26"/>
    <x v="4"/>
    <x v="2"/>
    <x v="8"/>
    <n v="150"/>
    <n v="0.04"/>
    <x v="1"/>
    <x v="8"/>
  </r>
  <r>
    <x v="26"/>
    <x v="4"/>
    <x v="3"/>
    <x v="19"/>
    <n v="150"/>
    <n v="0.05"/>
    <x v="2"/>
    <x v="37"/>
  </r>
  <r>
    <x v="26"/>
    <x v="0"/>
    <x v="0"/>
    <x v="8"/>
    <n v="80"/>
    <n v="0.01"/>
    <x v="3"/>
    <x v="16"/>
  </r>
  <r>
    <x v="27"/>
    <x v="2"/>
    <x v="1"/>
    <x v="4"/>
    <n v="230"/>
    <n v="0.03"/>
    <x v="4"/>
    <x v="4"/>
  </r>
  <r>
    <x v="27"/>
    <x v="1"/>
    <x v="4"/>
    <x v="8"/>
    <n v="40"/>
    <n v="0.05"/>
    <x v="5"/>
    <x v="20"/>
  </r>
  <r>
    <x v="27"/>
    <x v="1"/>
    <x v="4"/>
    <x v="16"/>
    <n v="40"/>
    <n v="0.09"/>
    <x v="1"/>
    <x v="31"/>
  </r>
  <r>
    <x v="27"/>
    <x v="3"/>
    <x v="2"/>
    <x v="0"/>
    <n v="16"/>
    <n v="7.0000000000000007E-2"/>
    <x v="2"/>
    <x v="67"/>
  </r>
  <r>
    <x v="27"/>
    <x v="0"/>
    <x v="1"/>
    <x v="15"/>
    <n v="80"/>
    <n v="0.06"/>
    <x v="3"/>
    <x v="73"/>
  </r>
  <r>
    <x v="27"/>
    <x v="4"/>
    <x v="0"/>
    <x v="16"/>
    <n v="150"/>
    <n v="0.1"/>
    <x v="4"/>
    <x v="39"/>
  </r>
  <r>
    <x v="27"/>
    <x v="4"/>
    <x v="3"/>
    <x v="10"/>
    <n v="150"/>
    <n v="0.02"/>
    <x v="5"/>
    <x v="46"/>
  </r>
  <r>
    <x v="27"/>
    <x v="4"/>
    <x v="0"/>
    <x v="13"/>
    <n v="150"/>
    <n v="0.05"/>
    <x v="6"/>
    <x v="45"/>
  </r>
  <r>
    <x v="27"/>
    <x v="3"/>
    <x v="2"/>
    <x v="0"/>
    <n v="16"/>
    <n v="0.06"/>
    <x v="7"/>
    <x v="67"/>
  </r>
  <r>
    <x v="28"/>
    <x v="2"/>
    <x v="2"/>
    <x v="1"/>
    <n v="230"/>
    <n v="0.12"/>
    <x v="8"/>
    <x v="80"/>
  </r>
  <r>
    <x v="28"/>
    <x v="0"/>
    <x v="1"/>
    <x v="19"/>
    <n v="80"/>
    <n v="0.12"/>
    <x v="9"/>
    <x v="74"/>
  </r>
  <r>
    <x v="28"/>
    <x v="2"/>
    <x v="3"/>
    <x v="6"/>
    <n v="230"/>
    <n v="0.12"/>
    <x v="10"/>
    <x v="59"/>
  </r>
  <r>
    <x v="28"/>
    <x v="4"/>
    <x v="0"/>
    <x v="20"/>
    <n v="150"/>
    <n v="0.11"/>
    <x v="11"/>
    <x v="43"/>
  </r>
  <r>
    <x v="28"/>
    <x v="0"/>
    <x v="4"/>
    <x v="14"/>
    <n v="80"/>
    <n v="0.06"/>
    <x v="0"/>
    <x v="20"/>
  </r>
  <r>
    <x v="28"/>
    <x v="0"/>
    <x v="0"/>
    <x v="10"/>
    <n v="80"/>
    <n v="0.04"/>
    <x v="1"/>
    <x v="11"/>
  </r>
  <r>
    <x v="28"/>
    <x v="1"/>
    <x v="4"/>
    <x v="11"/>
    <n v="40"/>
    <n v="0.09"/>
    <x v="2"/>
    <x v="12"/>
  </r>
  <r>
    <x v="28"/>
    <x v="2"/>
    <x v="0"/>
    <x v="7"/>
    <n v="230"/>
    <n v="0.08"/>
    <x v="3"/>
    <x v="10"/>
  </r>
  <r>
    <x v="28"/>
    <x v="0"/>
    <x v="3"/>
    <x v="6"/>
    <n v="80"/>
    <n v="0.05"/>
    <x v="4"/>
    <x v="29"/>
  </r>
  <r>
    <x v="28"/>
    <x v="2"/>
    <x v="0"/>
    <x v="13"/>
    <n v="230"/>
    <n v="0.02"/>
    <x v="5"/>
    <x v="76"/>
  </r>
  <r>
    <x v="29"/>
    <x v="1"/>
    <x v="0"/>
    <x v="19"/>
    <n v="40"/>
    <n v="0.06"/>
    <x v="1"/>
    <x v="39"/>
  </r>
  <r>
    <x v="30"/>
    <x v="2"/>
    <x v="0"/>
    <x v="7"/>
    <n v="230"/>
    <n v="0.02"/>
    <x v="2"/>
    <x v="10"/>
  </r>
  <r>
    <x v="30"/>
    <x v="0"/>
    <x v="2"/>
    <x v="8"/>
    <n v="80"/>
    <n v="7.0000000000000007E-2"/>
    <x v="3"/>
    <x v="16"/>
  </r>
  <r>
    <x v="30"/>
    <x v="0"/>
    <x v="1"/>
    <x v="17"/>
    <n v="80"/>
    <n v="0.02"/>
    <x v="4"/>
    <x v="71"/>
  </r>
  <r>
    <x v="30"/>
    <x v="4"/>
    <x v="2"/>
    <x v="21"/>
    <n v="150"/>
    <n v="0.02"/>
    <x v="5"/>
    <x v="63"/>
  </r>
  <r>
    <x v="30"/>
    <x v="4"/>
    <x v="2"/>
    <x v="2"/>
    <n v="150"/>
    <n v="0.09"/>
    <x v="6"/>
    <x v="41"/>
  </r>
  <r>
    <x v="30"/>
    <x v="2"/>
    <x v="0"/>
    <x v="20"/>
    <n v="230"/>
    <n v="0.1"/>
    <x v="7"/>
    <x v="61"/>
  </r>
  <r>
    <x v="30"/>
    <x v="3"/>
    <x v="4"/>
    <x v="4"/>
    <n v="16"/>
    <n v="0.04"/>
    <x v="8"/>
    <x v="21"/>
  </r>
  <r>
    <x v="30"/>
    <x v="1"/>
    <x v="3"/>
    <x v="0"/>
    <n v="40"/>
    <n v="7.0000000000000007E-2"/>
    <x v="9"/>
    <x v="71"/>
  </r>
  <r>
    <x v="30"/>
    <x v="3"/>
    <x v="4"/>
    <x v="19"/>
    <n v="16"/>
    <n v="0.01"/>
    <x v="10"/>
    <x v="71"/>
  </r>
  <r>
    <x v="0"/>
    <x v="4"/>
    <x v="4"/>
    <x v="15"/>
    <n v="150"/>
    <n v="0.11"/>
    <x v="11"/>
    <x v="34"/>
  </r>
  <r>
    <x v="0"/>
    <x v="1"/>
    <x v="1"/>
    <x v="3"/>
    <n v="40"/>
    <n v="0.09"/>
    <x v="0"/>
    <x v="60"/>
  </r>
  <r>
    <x v="0"/>
    <x v="1"/>
    <x v="3"/>
    <x v="7"/>
    <n v="40"/>
    <n v="7.0000000000000007E-2"/>
    <x v="1"/>
    <x v="69"/>
  </r>
  <r>
    <x v="0"/>
    <x v="1"/>
    <x v="1"/>
    <x v="18"/>
    <n v="40"/>
    <n v="0.08"/>
    <x v="2"/>
    <x v="11"/>
  </r>
  <r>
    <x v="0"/>
    <x v="2"/>
    <x v="3"/>
    <x v="5"/>
    <n v="230"/>
    <n v="0.06"/>
    <x v="3"/>
    <x v="30"/>
  </r>
  <r>
    <x v="0"/>
    <x v="4"/>
    <x v="0"/>
    <x v="16"/>
    <n v="150"/>
    <n v="0.1"/>
    <x v="4"/>
    <x v="39"/>
  </r>
  <r>
    <x v="1"/>
    <x v="0"/>
    <x v="4"/>
    <x v="10"/>
    <n v="80"/>
    <n v="0.06"/>
    <x v="5"/>
    <x v="11"/>
  </r>
  <r>
    <x v="1"/>
    <x v="0"/>
    <x v="2"/>
    <x v="11"/>
    <n v="80"/>
    <n v="0.02"/>
    <x v="1"/>
    <x v="19"/>
  </r>
  <r>
    <x v="1"/>
    <x v="2"/>
    <x v="1"/>
    <x v="19"/>
    <n v="230"/>
    <n v="0.09"/>
    <x v="2"/>
    <x v="13"/>
  </r>
  <r>
    <x v="1"/>
    <x v="3"/>
    <x v="4"/>
    <x v="19"/>
    <n v="16"/>
    <n v="0.01"/>
    <x v="3"/>
    <x v="71"/>
  </r>
  <r>
    <x v="1"/>
    <x v="2"/>
    <x v="0"/>
    <x v="7"/>
    <n v="230"/>
    <n v="0.02"/>
    <x v="4"/>
    <x v="10"/>
  </r>
  <r>
    <x v="1"/>
    <x v="3"/>
    <x v="2"/>
    <x v="12"/>
    <n v="16"/>
    <n v="0.11"/>
    <x v="5"/>
    <x v="35"/>
  </r>
  <r>
    <x v="1"/>
    <x v="1"/>
    <x v="4"/>
    <x v="8"/>
    <n v="40"/>
    <n v="0.05"/>
    <x v="6"/>
    <x v="20"/>
  </r>
  <r>
    <x v="2"/>
    <x v="2"/>
    <x v="1"/>
    <x v="10"/>
    <n v="230"/>
    <n v="0.03"/>
    <x v="7"/>
    <x v="68"/>
  </r>
  <r>
    <x v="2"/>
    <x v="1"/>
    <x v="3"/>
    <x v="12"/>
    <n v="40"/>
    <n v="0.06"/>
    <x v="8"/>
    <x v="15"/>
  </r>
  <r>
    <x v="2"/>
    <x v="1"/>
    <x v="3"/>
    <x v="16"/>
    <n v="40"/>
    <n v="0.05"/>
    <x v="9"/>
    <x v="31"/>
  </r>
  <r>
    <x v="2"/>
    <x v="4"/>
    <x v="0"/>
    <x v="15"/>
    <n v="150"/>
    <n v="0.05"/>
    <x v="10"/>
    <x v="34"/>
  </r>
  <r>
    <x v="2"/>
    <x v="2"/>
    <x v="1"/>
    <x v="7"/>
    <n v="230"/>
    <n v="0.01"/>
    <x v="11"/>
    <x v="10"/>
  </r>
  <r>
    <x v="2"/>
    <x v="2"/>
    <x v="1"/>
    <x v="7"/>
    <n v="230"/>
    <n v="0.08"/>
    <x v="0"/>
    <x v="10"/>
  </r>
  <r>
    <x v="2"/>
    <x v="2"/>
    <x v="2"/>
    <x v="19"/>
    <n v="230"/>
    <n v="0.04"/>
    <x v="1"/>
    <x v="13"/>
  </r>
  <r>
    <x v="2"/>
    <x v="1"/>
    <x v="3"/>
    <x v="19"/>
    <n v="40"/>
    <n v="0.03"/>
    <x v="2"/>
    <x v="39"/>
  </r>
  <r>
    <x v="2"/>
    <x v="1"/>
    <x v="2"/>
    <x v="21"/>
    <n v="40"/>
    <n v="0.03"/>
    <x v="3"/>
    <x v="64"/>
  </r>
  <r>
    <x v="2"/>
    <x v="4"/>
    <x v="2"/>
    <x v="21"/>
    <n v="150"/>
    <n v="0.02"/>
    <x v="4"/>
    <x v="63"/>
  </r>
  <r>
    <x v="3"/>
    <x v="2"/>
    <x v="0"/>
    <x v="17"/>
    <n v="230"/>
    <n v="0.11"/>
    <x v="5"/>
    <x v="33"/>
  </r>
  <r>
    <x v="3"/>
    <x v="1"/>
    <x v="2"/>
    <x v="16"/>
    <n v="40"/>
    <n v="0.06"/>
    <x v="1"/>
    <x v="31"/>
  </r>
  <r>
    <x v="3"/>
    <x v="1"/>
    <x v="3"/>
    <x v="15"/>
    <n v="40"/>
    <n v="0.06"/>
    <x v="2"/>
    <x v="26"/>
  </r>
  <r>
    <x v="3"/>
    <x v="3"/>
    <x v="3"/>
    <x v="19"/>
    <n v="16"/>
    <n v="0.12"/>
    <x v="3"/>
    <x v="71"/>
  </r>
  <r>
    <x v="3"/>
    <x v="0"/>
    <x v="0"/>
    <x v="1"/>
    <n v="80"/>
    <n v="0.08"/>
    <x v="4"/>
    <x v="42"/>
  </r>
  <r>
    <x v="3"/>
    <x v="3"/>
    <x v="0"/>
    <x v="7"/>
    <n v="16"/>
    <n v="0.08"/>
    <x v="5"/>
    <x v="25"/>
  </r>
  <r>
    <x v="3"/>
    <x v="4"/>
    <x v="1"/>
    <x v="15"/>
    <n v="150"/>
    <n v="0.02"/>
    <x v="6"/>
    <x v="34"/>
  </r>
  <r>
    <x v="3"/>
    <x v="4"/>
    <x v="2"/>
    <x v="10"/>
    <n v="150"/>
    <n v="0.02"/>
    <x v="7"/>
    <x v="46"/>
  </r>
  <r>
    <x v="3"/>
    <x v="1"/>
    <x v="0"/>
    <x v="10"/>
    <n v="40"/>
    <n v="0.01"/>
    <x v="8"/>
    <x v="18"/>
  </r>
  <r>
    <x v="4"/>
    <x v="0"/>
    <x v="4"/>
    <x v="10"/>
    <n v="80"/>
    <n v="7.0000000000000007E-2"/>
    <x v="9"/>
    <x v="11"/>
  </r>
  <r>
    <x v="4"/>
    <x v="2"/>
    <x v="1"/>
    <x v="2"/>
    <n v="230"/>
    <n v="0.11"/>
    <x v="10"/>
    <x v="2"/>
  </r>
  <r>
    <x v="4"/>
    <x v="4"/>
    <x v="1"/>
    <x v="19"/>
    <n v="150"/>
    <n v="0.02"/>
    <x v="11"/>
    <x v="37"/>
  </r>
  <r>
    <x v="4"/>
    <x v="2"/>
    <x v="4"/>
    <x v="20"/>
    <n v="230"/>
    <n v="0.12"/>
    <x v="0"/>
    <x v="61"/>
  </r>
  <r>
    <x v="4"/>
    <x v="1"/>
    <x v="2"/>
    <x v="8"/>
    <n v="40"/>
    <n v="0.01"/>
    <x v="1"/>
    <x v="20"/>
  </r>
  <r>
    <x v="4"/>
    <x v="1"/>
    <x v="0"/>
    <x v="12"/>
    <n v="40"/>
    <n v="0.03"/>
    <x v="2"/>
    <x v="15"/>
  </r>
  <r>
    <x v="4"/>
    <x v="0"/>
    <x v="4"/>
    <x v="11"/>
    <n v="80"/>
    <n v="0.05"/>
    <x v="3"/>
    <x v="19"/>
  </r>
  <r>
    <x v="4"/>
    <x v="2"/>
    <x v="2"/>
    <x v="18"/>
    <n v="230"/>
    <n v="0.01"/>
    <x v="4"/>
    <x v="82"/>
  </r>
  <r>
    <x v="4"/>
    <x v="1"/>
    <x v="4"/>
    <x v="12"/>
    <n v="40"/>
    <n v="0.05"/>
    <x v="5"/>
    <x v="15"/>
  </r>
  <r>
    <x v="4"/>
    <x v="3"/>
    <x v="3"/>
    <x v="20"/>
    <n v="16"/>
    <n v="0.09"/>
    <x v="1"/>
    <x v="64"/>
  </r>
  <r>
    <x v="4"/>
    <x v="1"/>
    <x v="0"/>
    <x v="2"/>
    <n v="40"/>
    <n v="0.02"/>
    <x v="2"/>
    <x v="17"/>
  </r>
  <r>
    <x v="5"/>
    <x v="4"/>
    <x v="0"/>
    <x v="12"/>
    <n v="150"/>
    <n v="0.1"/>
    <x v="3"/>
    <x v="13"/>
  </r>
  <r>
    <x v="5"/>
    <x v="2"/>
    <x v="1"/>
    <x v="2"/>
    <n v="230"/>
    <n v="0.04"/>
    <x v="4"/>
    <x v="2"/>
  </r>
  <r>
    <x v="5"/>
    <x v="0"/>
    <x v="3"/>
    <x v="11"/>
    <n v="80"/>
    <n v="7.0000000000000007E-2"/>
    <x v="5"/>
    <x v="19"/>
  </r>
  <r>
    <x v="5"/>
    <x v="4"/>
    <x v="2"/>
    <x v="2"/>
    <n v="150"/>
    <n v="0.09"/>
    <x v="6"/>
    <x v="41"/>
  </r>
  <r>
    <x v="5"/>
    <x v="0"/>
    <x v="2"/>
    <x v="20"/>
    <n v="80"/>
    <n v="0.09"/>
    <x v="7"/>
    <x v="65"/>
  </r>
  <r>
    <x v="5"/>
    <x v="0"/>
    <x v="3"/>
    <x v="11"/>
    <n v="80"/>
    <n v="0.1"/>
    <x v="8"/>
    <x v="19"/>
  </r>
  <r>
    <x v="5"/>
    <x v="4"/>
    <x v="1"/>
    <x v="12"/>
    <n v="150"/>
    <n v="0.11"/>
    <x v="9"/>
    <x v="13"/>
  </r>
  <r>
    <x v="5"/>
    <x v="3"/>
    <x v="1"/>
    <x v="16"/>
    <n v="16"/>
    <n v="0.09"/>
    <x v="10"/>
    <x v="50"/>
  </r>
  <r>
    <x v="5"/>
    <x v="3"/>
    <x v="1"/>
    <x v="16"/>
    <n v="16"/>
    <n v="7.0000000000000007E-2"/>
    <x v="11"/>
    <x v="50"/>
  </r>
  <r>
    <x v="5"/>
    <x v="3"/>
    <x v="0"/>
    <x v="11"/>
    <n v="16"/>
    <n v="0.03"/>
    <x v="0"/>
    <x v="62"/>
  </r>
  <r>
    <x v="5"/>
    <x v="1"/>
    <x v="3"/>
    <x v="18"/>
    <n v="40"/>
    <n v="0.04"/>
    <x v="1"/>
    <x v="11"/>
  </r>
  <r>
    <x v="5"/>
    <x v="0"/>
    <x v="3"/>
    <x v="9"/>
    <n v="80"/>
    <n v="0.02"/>
    <x v="2"/>
    <x v="40"/>
  </r>
  <r>
    <x v="5"/>
    <x v="0"/>
    <x v="4"/>
    <x v="14"/>
    <n v="80"/>
    <n v="0.06"/>
    <x v="3"/>
    <x v="20"/>
  </r>
  <r>
    <x v="5"/>
    <x v="2"/>
    <x v="2"/>
    <x v="7"/>
    <n v="230"/>
    <n v="0.01"/>
    <x v="4"/>
    <x v="10"/>
  </r>
  <r>
    <x v="6"/>
    <x v="3"/>
    <x v="4"/>
    <x v="13"/>
    <n v="16"/>
    <n v="0.12"/>
    <x v="5"/>
    <x v="23"/>
  </r>
  <r>
    <x v="6"/>
    <x v="0"/>
    <x v="3"/>
    <x v="14"/>
    <n v="80"/>
    <n v="0.1"/>
    <x v="1"/>
    <x v="20"/>
  </r>
  <r>
    <x v="6"/>
    <x v="1"/>
    <x v="1"/>
    <x v="12"/>
    <n v="40"/>
    <n v="0.06"/>
    <x v="2"/>
    <x v="15"/>
  </r>
  <r>
    <x v="6"/>
    <x v="4"/>
    <x v="4"/>
    <x v="7"/>
    <n v="150"/>
    <n v="0.02"/>
    <x v="3"/>
    <x v="7"/>
  </r>
  <r>
    <x v="6"/>
    <x v="0"/>
    <x v="0"/>
    <x v="6"/>
    <n v="80"/>
    <n v="7.0000000000000007E-2"/>
    <x v="4"/>
    <x v="29"/>
  </r>
  <r>
    <x v="6"/>
    <x v="4"/>
    <x v="1"/>
    <x v="8"/>
    <n v="150"/>
    <n v="0.09"/>
    <x v="5"/>
    <x v="8"/>
  </r>
  <r>
    <x v="6"/>
    <x v="2"/>
    <x v="3"/>
    <x v="12"/>
    <n v="230"/>
    <n v="0.06"/>
    <x v="6"/>
    <x v="32"/>
  </r>
  <r>
    <x v="6"/>
    <x v="0"/>
    <x v="1"/>
    <x v="11"/>
    <n v="80"/>
    <n v="0.04"/>
    <x v="7"/>
    <x v="19"/>
  </r>
  <r>
    <x v="6"/>
    <x v="2"/>
    <x v="4"/>
    <x v="2"/>
    <n v="230"/>
    <n v="0.1"/>
    <x v="8"/>
    <x v="2"/>
  </r>
  <r>
    <x v="6"/>
    <x v="2"/>
    <x v="2"/>
    <x v="19"/>
    <n v="230"/>
    <n v="0.11"/>
    <x v="9"/>
    <x v="13"/>
  </r>
  <r>
    <x v="6"/>
    <x v="1"/>
    <x v="1"/>
    <x v="19"/>
    <n v="40"/>
    <n v="0.04"/>
    <x v="10"/>
    <x v="39"/>
  </r>
  <r>
    <x v="6"/>
    <x v="0"/>
    <x v="1"/>
    <x v="21"/>
    <n v="80"/>
    <n v="7.0000000000000007E-2"/>
    <x v="11"/>
    <x v="31"/>
  </r>
  <r>
    <x v="7"/>
    <x v="4"/>
    <x v="0"/>
    <x v="2"/>
    <n v="150"/>
    <n v="0.05"/>
    <x v="0"/>
    <x v="41"/>
  </r>
  <r>
    <x v="7"/>
    <x v="1"/>
    <x v="4"/>
    <x v="8"/>
    <n v="40"/>
    <n v="7.0000000000000007E-2"/>
    <x v="1"/>
    <x v="20"/>
  </r>
  <r>
    <x v="7"/>
    <x v="2"/>
    <x v="3"/>
    <x v="21"/>
    <n v="230"/>
    <n v="0.09"/>
    <x v="2"/>
    <x v="56"/>
  </r>
  <r>
    <x v="7"/>
    <x v="1"/>
    <x v="3"/>
    <x v="7"/>
    <n v="40"/>
    <n v="0.11"/>
    <x v="3"/>
    <x v="69"/>
  </r>
  <r>
    <x v="7"/>
    <x v="0"/>
    <x v="3"/>
    <x v="7"/>
    <n v="80"/>
    <n v="7.0000000000000007E-2"/>
    <x v="4"/>
    <x v="1"/>
  </r>
  <r>
    <x v="7"/>
    <x v="1"/>
    <x v="3"/>
    <x v="10"/>
    <n v="40"/>
    <n v="0.06"/>
    <x v="5"/>
    <x v="18"/>
  </r>
  <r>
    <x v="7"/>
    <x v="1"/>
    <x v="0"/>
    <x v="18"/>
    <n v="40"/>
    <n v="0.11"/>
    <x v="1"/>
    <x v="11"/>
  </r>
  <r>
    <x v="7"/>
    <x v="2"/>
    <x v="0"/>
    <x v="8"/>
    <n v="230"/>
    <n v="0.04"/>
    <x v="2"/>
    <x v="36"/>
  </r>
  <r>
    <x v="7"/>
    <x v="0"/>
    <x v="2"/>
    <x v="12"/>
    <n v="80"/>
    <n v="0.05"/>
    <x v="3"/>
    <x v="3"/>
  </r>
  <r>
    <x v="7"/>
    <x v="4"/>
    <x v="4"/>
    <x v="13"/>
    <n v="150"/>
    <n v="0.09"/>
    <x v="4"/>
    <x v="45"/>
  </r>
  <r>
    <x v="7"/>
    <x v="4"/>
    <x v="0"/>
    <x v="6"/>
    <n v="150"/>
    <n v="0.12"/>
    <x v="5"/>
    <x v="55"/>
  </r>
  <r>
    <x v="7"/>
    <x v="2"/>
    <x v="4"/>
    <x v="21"/>
    <n v="230"/>
    <n v="0.08"/>
    <x v="6"/>
    <x v="56"/>
  </r>
  <r>
    <x v="7"/>
    <x v="0"/>
    <x v="2"/>
    <x v="14"/>
    <n v="80"/>
    <n v="0.11"/>
    <x v="7"/>
    <x v="20"/>
  </r>
  <r>
    <x v="8"/>
    <x v="3"/>
    <x v="3"/>
    <x v="2"/>
    <n v="16"/>
    <n v="0.03"/>
    <x v="8"/>
    <x v="14"/>
  </r>
  <r>
    <x v="8"/>
    <x v="3"/>
    <x v="2"/>
    <x v="10"/>
    <n v="16"/>
    <n v="0.05"/>
    <x v="9"/>
    <x v="72"/>
  </r>
  <r>
    <x v="8"/>
    <x v="1"/>
    <x v="2"/>
    <x v="16"/>
    <n v="40"/>
    <n v="0.1"/>
    <x v="10"/>
    <x v="31"/>
  </r>
  <r>
    <x v="8"/>
    <x v="0"/>
    <x v="4"/>
    <x v="10"/>
    <n v="80"/>
    <n v="0.02"/>
    <x v="11"/>
    <x v="11"/>
  </r>
  <r>
    <x v="8"/>
    <x v="2"/>
    <x v="2"/>
    <x v="0"/>
    <n v="230"/>
    <n v="0.05"/>
    <x v="0"/>
    <x v="38"/>
  </r>
  <r>
    <x v="8"/>
    <x v="0"/>
    <x v="3"/>
    <x v="1"/>
    <n v="80"/>
    <n v="0.05"/>
    <x v="1"/>
    <x v="42"/>
  </r>
  <r>
    <x v="8"/>
    <x v="3"/>
    <x v="4"/>
    <x v="6"/>
    <n v="16"/>
    <n v="0.08"/>
    <x v="2"/>
    <x v="6"/>
  </r>
  <r>
    <x v="8"/>
    <x v="4"/>
    <x v="1"/>
    <x v="2"/>
    <n v="150"/>
    <n v="0.02"/>
    <x v="3"/>
    <x v="41"/>
  </r>
  <r>
    <x v="8"/>
    <x v="1"/>
    <x v="4"/>
    <x v="6"/>
    <n v="40"/>
    <n v="0.02"/>
    <x v="4"/>
    <x v="83"/>
  </r>
  <r>
    <x v="8"/>
    <x v="0"/>
    <x v="4"/>
    <x v="6"/>
    <n v="80"/>
    <n v="7.0000000000000007E-2"/>
    <x v="5"/>
    <x v="29"/>
  </r>
  <r>
    <x v="8"/>
    <x v="4"/>
    <x v="3"/>
    <x v="16"/>
    <n v="150"/>
    <n v="0.12"/>
    <x v="1"/>
    <x v="39"/>
  </r>
  <r>
    <x v="8"/>
    <x v="3"/>
    <x v="3"/>
    <x v="1"/>
    <n v="16"/>
    <n v="0.12"/>
    <x v="2"/>
    <x v="27"/>
  </r>
  <r>
    <x v="8"/>
    <x v="3"/>
    <x v="0"/>
    <x v="18"/>
    <n v="16"/>
    <n v="0.11"/>
    <x v="3"/>
    <x v="53"/>
  </r>
  <r>
    <x v="8"/>
    <x v="0"/>
    <x v="4"/>
    <x v="2"/>
    <n v="80"/>
    <n v="0.09"/>
    <x v="4"/>
    <x v="24"/>
  </r>
  <r>
    <x v="8"/>
    <x v="2"/>
    <x v="1"/>
    <x v="4"/>
    <n v="230"/>
    <n v="0.03"/>
    <x v="5"/>
    <x v="4"/>
  </r>
  <r>
    <x v="8"/>
    <x v="1"/>
    <x v="1"/>
    <x v="4"/>
    <n v="40"/>
    <n v="0.1"/>
    <x v="6"/>
    <x v="0"/>
  </r>
  <r>
    <x v="9"/>
    <x v="1"/>
    <x v="4"/>
    <x v="7"/>
    <n v="40"/>
    <n v="0.12"/>
    <x v="7"/>
    <x v="69"/>
  </r>
  <r>
    <x v="9"/>
    <x v="0"/>
    <x v="0"/>
    <x v="4"/>
    <n v="80"/>
    <n v="0.04"/>
    <x v="8"/>
    <x v="85"/>
  </r>
  <r>
    <x v="9"/>
    <x v="3"/>
    <x v="4"/>
    <x v="6"/>
    <n v="16"/>
    <n v="0.1"/>
    <x v="9"/>
    <x v="6"/>
  </r>
  <r>
    <x v="9"/>
    <x v="2"/>
    <x v="1"/>
    <x v="0"/>
    <n v="230"/>
    <n v="0.1"/>
    <x v="10"/>
    <x v="38"/>
  </r>
  <r>
    <x v="9"/>
    <x v="1"/>
    <x v="0"/>
    <x v="13"/>
    <n v="40"/>
    <n v="0.04"/>
    <x v="11"/>
    <x v="49"/>
  </r>
  <r>
    <x v="9"/>
    <x v="3"/>
    <x v="3"/>
    <x v="14"/>
    <n v="16"/>
    <n v="0.04"/>
    <x v="0"/>
    <x v="31"/>
  </r>
  <r>
    <x v="9"/>
    <x v="0"/>
    <x v="0"/>
    <x v="0"/>
    <n v="80"/>
    <n v="7.0000000000000007E-2"/>
    <x v="1"/>
    <x v="0"/>
  </r>
  <r>
    <x v="9"/>
    <x v="1"/>
    <x v="3"/>
    <x v="13"/>
    <n v="40"/>
    <n v="0.09"/>
    <x v="2"/>
    <x v="49"/>
  </r>
  <r>
    <x v="9"/>
    <x v="0"/>
    <x v="4"/>
    <x v="11"/>
    <n v="80"/>
    <n v="0.09"/>
    <x v="3"/>
    <x v="19"/>
  </r>
  <r>
    <x v="9"/>
    <x v="1"/>
    <x v="3"/>
    <x v="15"/>
    <n v="40"/>
    <n v="0.09"/>
    <x v="4"/>
    <x v="26"/>
  </r>
  <r>
    <x v="9"/>
    <x v="2"/>
    <x v="0"/>
    <x v="20"/>
    <n v="230"/>
    <n v="0.1"/>
    <x v="5"/>
    <x v="61"/>
  </r>
  <r>
    <x v="10"/>
    <x v="1"/>
    <x v="4"/>
    <x v="7"/>
    <n v="40"/>
    <n v="0.05"/>
    <x v="1"/>
    <x v="69"/>
  </r>
  <r>
    <x v="10"/>
    <x v="0"/>
    <x v="2"/>
    <x v="1"/>
    <n v="80"/>
    <n v="0.1"/>
    <x v="2"/>
    <x v="42"/>
  </r>
  <r>
    <x v="10"/>
    <x v="3"/>
    <x v="4"/>
    <x v="4"/>
    <n v="16"/>
    <n v="0.04"/>
    <x v="3"/>
    <x v="21"/>
  </r>
  <r>
    <x v="10"/>
    <x v="2"/>
    <x v="2"/>
    <x v="1"/>
    <n v="230"/>
    <n v="0.03"/>
    <x v="4"/>
    <x v="80"/>
  </r>
  <r>
    <x v="10"/>
    <x v="0"/>
    <x v="4"/>
    <x v="9"/>
    <n v="80"/>
    <n v="0.09"/>
    <x v="5"/>
    <x v="40"/>
  </r>
  <r>
    <x v="10"/>
    <x v="2"/>
    <x v="2"/>
    <x v="20"/>
    <n v="230"/>
    <n v="0.1"/>
    <x v="6"/>
    <x v="61"/>
  </r>
  <r>
    <x v="10"/>
    <x v="1"/>
    <x v="4"/>
    <x v="11"/>
    <n v="40"/>
    <n v="0.09"/>
    <x v="7"/>
    <x v="12"/>
  </r>
  <r>
    <x v="10"/>
    <x v="4"/>
    <x v="1"/>
    <x v="19"/>
    <n v="150"/>
    <n v="0.12"/>
    <x v="8"/>
    <x v="37"/>
  </r>
  <r>
    <x v="10"/>
    <x v="3"/>
    <x v="4"/>
    <x v="12"/>
    <n v="16"/>
    <n v="0.01"/>
    <x v="9"/>
    <x v="35"/>
  </r>
  <r>
    <x v="10"/>
    <x v="3"/>
    <x v="1"/>
    <x v="2"/>
    <n v="16"/>
    <n v="0.04"/>
    <x v="10"/>
    <x v="14"/>
  </r>
  <r>
    <x v="10"/>
    <x v="0"/>
    <x v="0"/>
    <x v="8"/>
    <n v="80"/>
    <n v="0.01"/>
    <x v="11"/>
    <x v="16"/>
  </r>
  <r>
    <x v="10"/>
    <x v="1"/>
    <x v="3"/>
    <x v="0"/>
    <n v="40"/>
    <n v="7.0000000000000007E-2"/>
    <x v="0"/>
    <x v="71"/>
  </r>
  <r>
    <x v="11"/>
    <x v="4"/>
    <x v="1"/>
    <x v="14"/>
    <n v="150"/>
    <n v="0.01"/>
    <x v="1"/>
    <x v="77"/>
  </r>
  <r>
    <x v="11"/>
    <x v="0"/>
    <x v="3"/>
    <x v="6"/>
    <n v="80"/>
    <n v="0.05"/>
    <x v="2"/>
    <x v="29"/>
  </r>
  <r>
    <x v="11"/>
    <x v="4"/>
    <x v="0"/>
    <x v="15"/>
    <n v="150"/>
    <n v="0.05"/>
    <x v="3"/>
    <x v="34"/>
  </r>
  <r>
    <x v="11"/>
    <x v="2"/>
    <x v="3"/>
    <x v="3"/>
    <n v="230"/>
    <n v="0.05"/>
    <x v="4"/>
    <x v="3"/>
  </r>
  <r>
    <x v="11"/>
    <x v="3"/>
    <x v="0"/>
    <x v="14"/>
    <n v="16"/>
    <n v="0.08"/>
    <x v="5"/>
    <x v="31"/>
  </r>
  <r>
    <x v="11"/>
    <x v="1"/>
    <x v="1"/>
    <x v="16"/>
    <n v="40"/>
    <n v="0.06"/>
    <x v="1"/>
    <x v="31"/>
  </r>
  <r>
    <x v="11"/>
    <x v="1"/>
    <x v="4"/>
    <x v="18"/>
    <n v="40"/>
    <n v="0.06"/>
    <x v="2"/>
    <x v="11"/>
  </r>
  <r>
    <x v="11"/>
    <x v="4"/>
    <x v="3"/>
    <x v="19"/>
    <n v="150"/>
    <n v="0.05"/>
    <x v="3"/>
    <x v="37"/>
  </r>
  <r>
    <x v="11"/>
    <x v="4"/>
    <x v="3"/>
    <x v="17"/>
    <n v="150"/>
    <n v="0.01"/>
    <x v="4"/>
    <x v="75"/>
  </r>
  <r>
    <x v="11"/>
    <x v="3"/>
    <x v="0"/>
    <x v="4"/>
    <n v="16"/>
    <n v="0.11"/>
    <x v="5"/>
    <x v="21"/>
  </r>
  <r>
    <x v="12"/>
    <x v="0"/>
    <x v="4"/>
    <x v="6"/>
    <n v="80"/>
    <n v="7.0000000000000007E-2"/>
    <x v="6"/>
    <x v="29"/>
  </r>
  <r>
    <x v="12"/>
    <x v="2"/>
    <x v="0"/>
    <x v="17"/>
    <n v="230"/>
    <n v="0.06"/>
    <x v="7"/>
    <x v="33"/>
  </r>
  <r>
    <x v="12"/>
    <x v="0"/>
    <x v="2"/>
    <x v="8"/>
    <n v="80"/>
    <n v="7.0000000000000007E-2"/>
    <x v="8"/>
    <x v="16"/>
  </r>
  <r>
    <x v="12"/>
    <x v="2"/>
    <x v="1"/>
    <x v="1"/>
    <n v="230"/>
    <n v="0.05"/>
    <x v="9"/>
    <x v="80"/>
  </r>
  <r>
    <x v="12"/>
    <x v="1"/>
    <x v="4"/>
    <x v="11"/>
    <n v="40"/>
    <n v="0.09"/>
    <x v="10"/>
    <x v="12"/>
  </r>
  <r>
    <x v="12"/>
    <x v="3"/>
    <x v="1"/>
    <x v="7"/>
    <n v="16"/>
    <n v="0.08"/>
    <x v="11"/>
    <x v="25"/>
  </r>
  <r>
    <x v="12"/>
    <x v="1"/>
    <x v="1"/>
    <x v="5"/>
    <n v="40"/>
    <n v="0.1"/>
    <x v="0"/>
    <x v="52"/>
  </r>
  <r>
    <x v="12"/>
    <x v="2"/>
    <x v="3"/>
    <x v="7"/>
    <n v="230"/>
    <n v="0.06"/>
    <x v="1"/>
    <x v="10"/>
  </r>
  <r>
    <x v="12"/>
    <x v="1"/>
    <x v="4"/>
    <x v="8"/>
    <n v="40"/>
    <n v="0.03"/>
    <x v="2"/>
    <x v="20"/>
  </r>
  <r>
    <x v="12"/>
    <x v="3"/>
    <x v="2"/>
    <x v="13"/>
    <n v="16"/>
    <n v="0.12"/>
    <x v="3"/>
    <x v="23"/>
  </r>
  <r>
    <x v="12"/>
    <x v="0"/>
    <x v="4"/>
    <x v="11"/>
    <n v="80"/>
    <n v="0.09"/>
    <x v="4"/>
    <x v="19"/>
  </r>
  <r>
    <x v="12"/>
    <x v="3"/>
    <x v="0"/>
    <x v="9"/>
    <n v="16"/>
    <n v="0.09"/>
    <x v="5"/>
    <x v="9"/>
  </r>
  <r>
    <x v="12"/>
    <x v="3"/>
    <x v="0"/>
    <x v="2"/>
    <n v="16"/>
    <n v="0.01"/>
    <x v="1"/>
    <x v="14"/>
  </r>
  <r>
    <x v="12"/>
    <x v="2"/>
    <x v="3"/>
    <x v="12"/>
    <n v="230"/>
    <n v="0.06"/>
    <x v="2"/>
    <x v="32"/>
  </r>
  <r>
    <x v="12"/>
    <x v="4"/>
    <x v="0"/>
    <x v="10"/>
    <n v="150"/>
    <n v="0.1"/>
    <x v="3"/>
    <x v="46"/>
  </r>
  <r>
    <x v="12"/>
    <x v="4"/>
    <x v="2"/>
    <x v="10"/>
    <n v="150"/>
    <n v="0.06"/>
    <x v="4"/>
    <x v="46"/>
  </r>
  <r>
    <x v="13"/>
    <x v="2"/>
    <x v="0"/>
    <x v="10"/>
    <n v="230"/>
    <n v="7.0000000000000007E-2"/>
    <x v="5"/>
    <x v="68"/>
  </r>
  <r>
    <x v="13"/>
    <x v="0"/>
    <x v="2"/>
    <x v="14"/>
    <n v="80"/>
    <n v="0.08"/>
    <x v="6"/>
    <x v="20"/>
  </r>
  <r>
    <x v="13"/>
    <x v="3"/>
    <x v="2"/>
    <x v="12"/>
    <n v="16"/>
    <n v="0.11"/>
    <x v="7"/>
    <x v="35"/>
  </r>
  <r>
    <x v="13"/>
    <x v="0"/>
    <x v="3"/>
    <x v="2"/>
    <n v="80"/>
    <n v="0.03"/>
    <x v="8"/>
    <x v="24"/>
  </r>
  <r>
    <x v="13"/>
    <x v="0"/>
    <x v="3"/>
    <x v="16"/>
    <n v="80"/>
    <n v="0.11"/>
    <x v="9"/>
    <x v="60"/>
  </r>
  <r>
    <x v="13"/>
    <x v="3"/>
    <x v="0"/>
    <x v="2"/>
    <n v="16"/>
    <n v="0.06"/>
    <x v="10"/>
    <x v="14"/>
  </r>
  <r>
    <x v="13"/>
    <x v="1"/>
    <x v="1"/>
    <x v="19"/>
    <n v="40"/>
    <n v="0.02"/>
    <x v="11"/>
    <x v="39"/>
  </r>
  <r>
    <x v="13"/>
    <x v="1"/>
    <x v="4"/>
    <x v="7"/>
    <n v="40"/>
    <n v="0.04"/>
    <x v="0"/>
    <x v="69"/>
  </r>
  <r>
    <x v="13"/>
    <x v="3"/>
    <x v="4"/>
    <x v="21"/>
    <n v="16"/>
    <n v="0.04"/>
    <x v="1"/>
    <x v="86"/>
  </r>
  <r>
    <x v="13"/>
    <x v="0"/>
    <x v="3"/>
    <x v="7"/>
    <n v="80"/>
    <n v="0.02"/>
    <x v="2"/>
    <x v="1"/>
  </r>
  <r>
    <x v="14"/>
    <x v="3"/>
    <x v="4"/>
    <x v="2"/>
    <n v="16"/>
    <n v="0.12"/>
    <x v="3"/>
    <x v="14"/>
  </r>
  <r>
    <x v="14"/>
    <x v="1"/>
    <x v="1"/>
    <x v="9"/>
    <n v="40"/>
    <n v="0.03"/>
    <x v="4"/>
    <x v="54"/>
  </r>
  <r>
    <x v="14"/>
    <x v="0"/>
    <x v="0"/>
    <x v="0"/>
    <n v="80"/>
    <n v="0.01"/>
    <x v="5"/>
    <x v="0"/>
  </r>
  <r>
    <x v="14"/>
    <x v="0"/>
    <x v="4"/>
    <x v="15"/>
    <n v="80"/>
    <n v="0.05"/>
    <x v="1"/>
    <x v="73"/>
  </r>
  <r>
    <x v="14"/>
    <x v="0"/>
    <x v="3"/>
    <x v="13"/>
    <n v="80"/>
    <n v="0.01"/>
    <x v="2"/>
    <x v="17"/>
  </r>
  <r>
    <x v="14"/>
    <x v="1"/>
    <x v="0"/>
    <x v="18"/>
    <n v="40"/>
    <n v="0.06"/>
    <x v="3"/>
    <x v="11"/>
  </r>
  <r>
    <x v="14"/>
    <x v="4"/>
    <x v="3"/>
    <x v="7"/>
    <n v="150"/>
    <n v="0.05"/>
    <x v="4"/>
    <x v="7"/>
  </r>
  <r>
    <x v="14"/>
    <x v="1"/>
    <x v="0"/>
    <x v="21"/>
    <n v="40"/>
    <n v="0.12"/>
    <x v="5"/>
    <x v="64"/>
  </r>
  <r>
    <x v="14"/>
    <x v="0"/>
    <x v="1"/>
    <x v="1"/>
    <n v="80"/>
    <n v="0.06"/>
    <x v="6"/>
    <x v="42"/>
  </r>
  <r>
    <x v="14"/>
    <x v="4"/>
    <x v="4"/>
    <x v="7"/>
    <n v="150"/>
    <n v="0.03"/>
    <x v="7"/>
    <x v="7"/>
  </r>
  <r>
    <x v="14"/>
    <x v="3"/>
    <x v="3"/>
    <x v="14"/>
    <n v="16"/>
    <n v="0.01"/>
    <x v="8"/>
    <x v="31"/>
  </r>
  <r>
    <x v="15"/>
    <x v="1"/>
    <x v="1"/>
    <x v="7"/>
    <n v="40"/>
    <n v="0.01"/>
    <x v="9"/>
    <x v="69"/>
  </r>
  <r>
    <x v="15"/>
    <x v="3"/>
    <x v="3"/>
    <x v="7"/>
    <n v="16"/>
    <n v="0.08"/>
    <x v="10"/>
    <x v="25"/>
  </r>
  <r>
    <x v="15"/>
    <x v="4"/>
    <x v="2"/>
    <x v="19"/>
    <n v="150"/>
    <n v="0.05"/>
    <x v="11"/>
    <x v="37"/>
  </r>
  <r>
    <x v="15"/>
    <x v="0"/>
    <x v="0"/>
    <x v="7"/>
    <n v="80"/>
    <n v="0.02"/>
    <x v="0"/>
    <x v="1"/>
  </r>
  <r>
    <x v="15"/>
    <x v="1"/>
    <x v="2"/>
    <x v="0"/>
    <n v="40"/>
    <n v="0.06"/>
    <x v="1"/>
    <x v="71"/>
  </r>
  <r>
    <x v="15"/>
    <x v="2"/>
    <x v="0"/>
    <x v="17"/>
    <n v="230"/>
    <n v="0.06"/>
    <x v="2"/>
    <x v="33"/>
  </r>
  <r>
    <x v="15"/>
    <x v="4"/>
    <x v="2"/>
    <x v="8"/>
    <n v="150"/>
    <n v="0.04"/>
    <x v="3"/>
    <x v="8"/>
  </r>
  <r>
    <x v="15"/>
    <x v="2"/>
    <x v="2"/>
    <x v="8"/>
    <n v="230"/>
    <n v="0.06"/>
    <x v="4"/>
    <x v="36"/>
  </r>
  <r>
    <x v="15"/>
    <x v="3"/>
    <x v="2"/>
    <x v="1"/>
    <n v="16"/>
    <n v="0.01"/>
    <x v="5"/>
    <x v="27"/>
  </r>
  <r>
    <x v="15"/>
    <x v="4"/>
    <x v="2"/>
    <x v="8"/>
    <n v="150"/>
    <n v="0.04"/>
    <x v="1"/>
    <x v="8"/>
  </r>
  <r>
    <x v="15"/>
    <x v="0"/>
    <x v="0"/>
    <x v="6"/>
    <n v="80"/>
    <n v="0.09"/>
    <x v="2"/>
    <x v="29"/>
  </r>
  <r>
    <x v="16"/>
    <x v="4"/>
    <x v="2"/>
    <x v="8"/>
    <n v="150"/>
    <n v="0.12"/>
    <x v="3"/>
    <x v="8"/>
  </r>
  <r>
    <x v="16"/>
    <x v="3"/>
    <x v="2"/>
    <x v="13"/>
    <n v="16"/>
    <n v="0.04"/>
    <x v="4"/>
    <x v="23"/>
  </r>
  <r>
    <x v="16"/>
    <x v="2"/>
    <x v="4"/>
    <x v="7"/>
    <n v="230"/>
    <n v="0.05"/>
    <x v="5"/>
    <x v="10"/>
  </r>
  <r>
    <x v="16"/>
    <x v="1"/>
    <x v="1"/>
    <x v="1"/>
    <n v="40"/>
    <n v="0.06"/>
    <x v="6"/>
    <x v="1"/>
  </r>
  <r>
    <x v="16"/>
    <x v="0"/>
    <x v="1"/>
    <x v="15"/>
    <n v="80"/>
    <n v="0.06"/>
    <x v="7"/>
    <x v="73"/>
  </r>
  <r>
    <x v="16"/>
    <x v="3"/>
    <x v="2"/>
    <x v="6"/>
    <n v="16"/>
    <n v="0.05"/>
    <x v="8"/>
    <x v="6"/>
  </r>
  <r>
    <x v="16"/>
    <x v="2"/>
    <x v="2"/>
    <x v="4"/>
    <n v="230"/>
    <n v="0.03"/>
    <x v="9"/>
    <x v="4"/>
  </r>
  <r>
    <x v="16"/>
    <x v="1"/>
    <x v="1"/>
    <x v="16"/>
    <n v="40"/>
    <n v="0.12"/>
    <x v="10"/>
    <x v="31"/>
  </r>
  <r>
    <x v="16"/>
    <x v="3"/>
    <x v="0"/>
    <x v="8"/>
    <n v="16"/>
    <n v="0.01"/>
    <x v="11"/>
    <x v="60"/>
  </r>
  <r>
    <x v="16"/>
    <x v="0"/>
    <x v="3"/>
    <x v="3"/>
    <n v="80"/>
    <n v="0.06"/>
    <x v="0"/>
    <x v="12"/>
  </r>
  <r>
    <x v="16"/>
    <x v="0"/>
    <x v="0"/>
    <x v="18"/>
    <n v="80"/>
    <n v="0.02"/>
    <x v="1"/>
    <x v="47"/>
  </r>
  <r>
    <x v="16"/>
    <x v="3"/>
    <x v="2"/>
    <x v="0"/>
    <n v="16"/>
    <n v="0.06"/>
    <x v="2"/>
    <x v="67"/>
  </r>
  <r>
    <x v="16"/>
    <x v="0"/>
    <x v="0"/>
    <x v="10"/>
    <n v="80"/>
    <n v="0.04"/>
    <x v="3"/>
    <x v="11"/>
  </r>
  <r>
    <x v="17"/>
    <x v="0"/>
    <x v="2"/>
    <x v="3"/>
    <n v="80"/>
    <n v="0.02"/>
    <x v="4"/>
    <x v="12"/>
  </r>
  <r>
    <x v="17"/>
    <x v="4"/>
    <x v="3"/>
    <x v="0"/>
    <n v="150"/>
    <n v="0.03"/>
    <x v="5"/>
    <x v="22"/>
  </r>
  <r>
    <x v="17"/>
    <x v="3"/>
    <x v="3"/>
    <x v="1"/>
    <n v="16"/>
    <n v="0.12"/>
    <x v="1"/>
    <x v="27"/>
  </r>
  <r>
    <x v="17"/>
    <x v="0"/>
    <x v="2"/>
    <x v="0"/>
    <n v="80"/>
    <n v="0.09"/>
    <x v="2"/>
    <x v="0"/>
  </r>
  <r>
    <x v="17"/>
    <x v="1"/>
    <x v="4"/>
    <x v="12"/>
    <n v="40"/>
    <n v="0.04"/>
    <x v="3"/>
    <x v="15"/>
  </r>
  <r>
    <x v="17"/>
    <x v="1"/>
    <x v="2"/>
    <x v="4"/>
    <n v="40"/>
    <n v="0.02"/>
    <x v="4"/>
    <x v="0"/>
  </r>
  <r>
    <x v="17"/>
    <x v="1"/>
    <x v="3"/>
    <x v="2"/>
    <n v="40"/>
    <n v="0.01"/>
    <x v="5"/>
    <x v="17"/>
  </r>
  <r>
    <x v="17"/>
    <x v="4"/>
    <x v="3"/>
    <x v="0"/>
    <n v="150"/>
    <n v="0.03"/>
    <x v="6"/>
    <x v="22"/>
  </r>
  <r>
    <x v="17"/>
    <x v="3"/>
    <x v="4"/>
    <x v="5"/>
    <n v="16"/>
    <n v="0.02"/>
    <x v="7"/>
    <x v="66"/>
  </r>
  <r>
    <x v="17"/>
    <x v="1"/>
    <x v="2"/>
    <x v="21"/>
    <n v="40"/>
    <n v="0.02"/>
    <x v="8"/>
    <x v="64"/>
  </r>
  <r>
    <x v="18"/>
    <x v="1"/>
    <x v="3"/>
    <x v="2"/>
    <n v="40"/>
    <n v="0.01"/>
    <x v="9"/>
    <x v="17"/>
  </r>
  <r>
    <x v="18"/>
    <x v="2"/>
    <x v="3"/>
    <x v="17"/>
    <n v="230"/>
    <n v="0.01"/>
    <x v="10"/>
    <x v="33"/>
  </r>
  <r>
    <x v="18"/>
    <x v="1"/>
    <x v="3"/>
    <x v="12"/>
    <n v="40"/>
    <n v="0.06"/>
    <x v="11"/>
    <x v="15"/>
  </r>
  <r>
    <x v="18"/>
    <x v="1"/>
    <x v="4"/>
    <x v="20"/>
    <n v="40"/>
    <n v="0.03"/>
    <x v="0"/>
    <x v="70"/>
  </r>
  <r>
    <x v="18"/>
    <x v="0"/>
    <x v="0"/>
    <x v="3"/>
    <n v="80"/>
    <n v="0.08"/>
    <x v="1"/>
    <x v="12"/>
  </r>
  <r>
    <x v="18"/>
    <x v="1"/>
    <x v="2"/>
    <x v="18"/>
    <n v="40"/>
    <n v="0.03"/>
    <x v="2"/>
    <x v="11"/>
  </r>
  <r>
    <x v="18"/>
    <x v="1"/>
    <x v="4"/>
    <x v="8"/>
    <n v="40"/>
    <n v="0.1"/>
    <x v="3"/>
    <x v="20"/>
  </r>
  <r>
    <x v="18"/>
    <x v="1"/>
    <x v="2"/>
    <x v="21"/>
    <n v="40"/>
    <n v="0.03"/>
    <x v="4"/>
    <x v="64"/>
  </r>
  <r>
    <x v="18"/>
    <x v="2"/>
    <x v="0"/>
    <x v="19"/>
    <n v="230"/>
    <n v="0.05"/>
    <x v="5"/>
    <x v="13"/>
  </r>
  <r>
    <x v="18"/>
    <x v="4"/>
    <x v="3"/>
    <x v="19"/>
    <n v="150"/>
    <n v="0.08"/>
    <x v="1"/>
    <x v="37"/>
  </r>
  <r>
    <x v="18"/>
    <x v="4"/>
    <x v="3"/>
    <x v="2"/>
    <n v="150"/>
    <n v="0.05"/>
    <x v="2"/>
    <x v="41"/>
  </r>
  <r>
    <x v="18"/>
    <x v="2"/>
    <x v="1"/>
    <x v="5"/>
    <n v="230"/>
    <n v="0.11"/>
    <x v="3"/>
    <x v="30"/>
  </r>
  <r>
    <x v="18"/>
    <x v="0"/>
    <x v="1"/>
    <x v="14"/>
    <n v="80"/>
    <n v="0.11"/>
    <x v="4"/>
    <x v="20"/>
  </r>
  <r>
    <x v="18"/>
    <x v="1"/>
    <x v="3"/>
    <x v="18"/>
    <n v="40"/>
    <n v="0.06"/>
    <x v="5"/>
    <x v="11"/>
  </r>
  <r>
    <x v="18"/>
    <x v="0"/>
    <x v="3"/>
    <x v="11"/>
    <n v="80"/>
    <n v="0.05"/>
    <x v="6"/>
    <x v="19"/>
  </r>
  <r>
    <x v="18"/>
    <x v="4"/>
    <x v="4"/>
    <x v="6"/>
    <n v="150"/>
    <n v="0.02"/>
    <x v="7"/>
    <x v="55"/>
  </r>
  <r>
    <x v="19"/>
    <x v="2"/>
    <x v="0"/>
    <x v="3"/>
    <n v="230"/>
    <n v="0.03"/>
    <x v="8"/>
    <x v="3"/>
  </r>
  <r>
    <x v="19"/>
    <x v="0"/>
    <x v="3"/>
    <x v="13"/>
    <n v="80"/>
    <n v="0.01"/>
    <x v="9"/>
    <x v="17"/>
  </r>
  <r>
    <x v="19"/>
    <x v="1"/>
    <x v="0"/>
    <x v="20"/>
    <n v="40"/>
    <n v="0.06"/>
    <x v="10"/>
    <x v="70"/>
  </r>
  <r>
    <x v="19"/>
    <x v="1"/>
    <x v="4"/>
    <x v="13"/>
    <n v="40"/>
    <n v="0.05"/>
    <x v="11"/>
    <x v="49"/>
  </r>
  <r>
    <x v="19"/>
    <x v="4"/>
    <x v="3"/>
    <x v="8"/>
    <n v="150"/>
    <n v="0.1"/>
    <x v="0"/>
    <x v="8"/>
  </r>
  <r>
    <x v="19"/>
    <x v="4"/>
    <x v="2"/>
    <x v="13"/>
    <n v="150"/>
    <n v="0.11"/>
    <x v="1"/>
    <x v="45"/>
  </r>
  <r>
    <x v="19"/>
    <x v="0"/>
    <x v="3"/>
    <x v="21"/>
    <n v="80"/>
    <n v="0.08"/>
    <x v="2"/>
    <x v="31"/>
  </r>
  <r>
    <x v="19"/>
    <x v="4"/>
    <x v="1"/>
    <x v="11"/>
    <n v="150"/>
    <n v="0.08"/>
    <x v="3"/>
    <x v="28"/>
  </r>
  <r>
    <x v="19"/>
    <x v="3"/>
    <x v="0"/>
    <x v="8"/>
    <n v="16"/>
    <n v="0.11"/>
    <x v="4"/>
    <x v="60"/>
  </r>
  <r>
    <x v="19"/>
    <x v="2"/>
    <x v="2"/>
    <x v="21"/>
    <n v="230"/>
    <n v="0.09"/>
    <x v="5"/>
    <x v="56"/>
  </r>
  <r>
    <x v="19"/>
    <x v="4"/>
    <x v="0"/>
    <x v="8"/>
    <n v="150"/>
    <n v="0.04"/>
    <x v="1"/>
    <x v="8"/>
  </r>
  <r>
    <x v="19"/>
    <x v="4"/>
    <x v="0"/>
    <x v="2"/>
    <n v="150"/>
    <n v="7.0000000000000007E-2"/>
    <x v="2"/>
    <x v="41"/>
  </r>
  <r>
    <x v="19"/>
    <x v="4"/>
    <x v="2"/>
    <x v="2"/>
    <n v="150"/>
    <n v="0.04"/>
    <x v="3"/>
    <x v="41"/>
  </r>
  <r>
    <x v="19"/>
    <x v="1"/>
    <x v="0"/>
    <x v="12"/>
    <n v="40"/>
    <n v="7.0000000000000007E-2"/>
    <x v="4"/>
    <x v="15"/>
  </r>
  <r>
    <x v="20"/>
    <x v="3"/>
    <x v="2"/>
    <x v="13"/>
    <n v="16"/>
    <n v="0.04"/>
    <x v="5"/>
    <x v="23"/>
  </r>
  <r>
    <x v="20"/>
    <x v="2"/>
    <x v="1"/>
    <x v="13"/>
    <n v="230"/>
    <n v="0.1"/>
    <x v="6"/>
    <x v="76"/>
  </r>
  <r>
    <x v="20"/>
    <x v="2"/>
    <x v="0"/>
    <x v="7"/>
    <n v="230"/>
    <n v="0.08"/>
    <x v="7"/>
    <x v="10"/>
  </r>
  <r>
    <x v="20"/>
    <x v="4"/>
    <x v="1"/>
    <x v="15"/>
    <n v="150"/>
    <n v="0.08"/>
    <x v="8"/>
    <x v="34"/>
  </r>
  <r>
    <x v="20"/>
    <x v="2"/>
    <x v="3"/>
    <x v="11"/>
    <n v="230"/>
    <n v="0.11"/>
    <x v="9"/>
    <x v="81"/>
  </r>
  <r>
    <x v="20"/>
    <x v="2"/>
    <x v="4"/>
    <x v="8"/>
    <n v="230"/>
    <n v="0.09"/>
    <x v="10"/>
    <x v="36"/>
  </r>
  <r>
    <x v="20"/>
    <x v="1"/>
    <x v="2"/>
    <x v="8"/>
    <n v="40"/>
    <n v="0.01"/>
    <x v="11"/>
    <x v="20"/>
  </r>
  <r>
    <x v="20"/>
    <x v="0"/>
    <x v="0"/>
    <x v="8"/>
    <n v="80"/>
    <n v="0.01"/>
    <x v="0"/>
    <x v="16"/>
  </r>
  <r>
    <x v="20"/>
    <x v="4"/>
    <x v="0"/>
    <x v="20"/>
    <n v="150"/>
    <n v="0.11"/>
    <x v="1"/>
    <x v="43"/>
  </r>
  <r>
    <x v="21"/>
    <x v="1"/>
    <x v="2"/>
    <x v="16"/>
    <n v="40"/>
    <n v="0.11"/>
    <x v="2"/>
    <x v="31"/>
  </r>
  <r>
    <x v="21"/>
    <x v="3"/>
    <x v="0"/>
    <x v="7"/>
    <n v="16"/>
    <n v="0.12"/>
    <x v="3"/>
    <x v="25"/>
  </r>
  <r>
    <x v="21"/>
    <x v="3"/>
    <x v="1"/>
    <x v="2"/>
    <n v="16"/>
    <n v="0.01"/>
    <x v="4"/>
    <x v="14"/>
  </r>
  <r>
    <x v="21"/>
    <x v="1"/>
    <x v="3"/>
    <x v="19"/>
    <n v="40"/>
    <n v="0.03"/>
    <x v="5"/>
    <x v="39"/>
  </r>
  <r>
    <x v="21"/>
    <x v="0"/>
    <x v="1"/>
    <x v="1"/>
    <n v="80"/>
    <n v="0.11"/>
    <x v="1"/>
    <x v="42"/>
  </r>
  <r>
    <x v="21"/>
    <x v="3"/>
    <x v="1"/>
    <x v="19"/>
    <n v="16"/>
    <n v="0.02"/>
    <x v="2"/>
    <x v="71"/>
  </r>
  <r>
    <x v="22"/>
    <x v="0"/>
    <x v="3"/>
    <x v="5"/>
    <n v="80"/>
    <n v="0.02"/>
    <x v="3"/>
    <x v="5"/>
  </r>
  <r>
    <x v="22"/>
    <x v="1"/>
    <x v="4"/>
    <x v="8"/>
    <n v="40"/>
    <n v="0.05"/>
    <x v="4"/>
    <x v="20"/>
  </r>
  <r>
    <x v="22"/>
    <x v="1"/>
    <x v="3"/>
    <x v="13"/>
    <n v="40"/>
    <n v="0.06"/>
    <x v="5"/>
    <x v="49"/>
  </r>
  <r>
    <x v="22"/>
    <x v="4"/>
    <x v="2"/>
    <x v="13"/>
    <n v="150"/>
    <n v="0.05"/>
    <x v="6"/>
    <x v="45"/>
  </r>
  <r>
    <x v="22"/>
    <x v="0"/>
    <x v="3"/>
    <x v="12"/>
    <n v="80"/>
    <n v="0.11"/>
    <x v="7"/>
    <x v="3"/>
  </r>
  <r>
    <x v="22"/>
    <x v="0"/>
    <x v="0"/>
    <x v="3"/>
    <n v="80"/>
    <n v="0.09"/>
    <x v="8"/>
    <x v="12"/>
  </r>
  <r>
    <x v="22"/>
    <x v="1"/>
    <x v="3"/>
    <x v="10"/>
    <n v="40"/>
    <n v="0.06"/>
    <x v="9"/>
    <x v="18"/>
  </r>
  <r>
    <x v="22"/>
    <x v="2"/>
    <x v="4"/>
    <x v="15"/>
    <n v="230"/>
    <n v="0.06"/>
    <x v="10"/>
    <x v="79"/>
  </r>
  <r>
    <x v="22"/>
    <x v="1"/>
    <x v="3"/>
    <x v="2"/>
    <n v="40"/>
    <n v="0.01"/>
    <x v="11"/>
    <x v="17"/>
  </r>
  <r>
    <x v="22"/>
    <x v="3"/>
    <x v="4"/>
    <x v="1"/>
    <n v="16"/>
    <n v="0.06"/>
    <x v="0"/>
    <x v="27"/>
  </r>
  <r>
    <x v="23"/>
    <x v="0"/>
    <x v="1"/>
    <x v="20"/>
    <n v="80"/>
    <n v="0.04"/>
    <x v="1"/>
    <x v="65"/>
  </r>
  <r>
    <x v="23"/>
    <x v="4"/>
    <x v="4"/>
    <x v="18"/>
    <n v="150"/>
    <n v="0.12"/>
    <x v="2"/>
    <x v="44"/>
  </r>
  <r>
    <x v="23"/>
    <x v="2"/>
    <x v="2"/>
    <x v="1"/>
    <n v="230"/>
    <n v="0.12"/>
    <x v="3"/>
    <x v="80"/>
  </r>
  <r>
    <x v="23"/>
    <x v="2"/>
    <x v="4"/>
    <x v="8"/>
    <n v="230"/>
    <n v="0.11"/>
    <x v="4"/>
    <x v="36"/>
  </r>
  <r>
    <x v="23"/>
    <x v="3"/>
    <x v="4"/>
    <x v="17"/>
    <n v="16"/>
    <n v="0.03"/>
    <x v="5"/>
    <x v="78"/>
  </r>
  <r>
    <x v="23"/>
    <x v="2"/>
    <x v="2"/>
    <x v="8"/>
    <n v="230"/>
    <n v="0.06"/>
    <x v="1"/>
    <x v="36"/>
  </r>
  <r>
    <x v="23"/>
    <x v="0"/>
    <x v="4"/>
    <x v="10"/>
    <n v="80"/>
    <n v="0.02"/>
    <x v="2"/>
    <x v="11"/>
  </r>
  <r>
    <x v="23"/>
    <x v="3"/>
    <x v="3"/>
    <x v="2"/>
    <n v="16"/>
    <n v="0.03"/>
    <x v="3"/>
    <x v="14"/>
  </r>
  <r>
    <x v="23"/>
    <x v="0"/>
    <x v="1"/>
    <x v="19"/>
    <n v="80"/>
    <n v="0.12"/>
    <x v="4"/>
    <x v="74"/>
  </r>
  <r>
    <x v="23"/>
    <x v="4"/>
    <x v="0"/>
    <x v="13"/>
    <n v="150"/>
    <n v="0.05"/>
    <x v="5"/>
    <x v="45"/>
  </r>
  <r>
    <x v="23"/>
    <x v="2"/>
    <x v="3"/>
    <x v="13"/>
    <n v="230"/>
    <n v="0.12"/>
    <x v="6"/>
    <x v="76"/>
  </r>
  <r>
    <x v="23"/>
    <x v="4"/>
    <x v="0"/>
    <x v="8"/>
    <n v="150"/>
    <n v="0.01"/>
    <x v="7"/>
    <x v="8"/>
  </r>
  <r>
    <x v="23"/>
    <x v="1"/>
    <x v="2"/>
    <x v="13"/>
    <n v="40"/>
    <n v="0.12"/>
    <x v="8"/>
    <x v="49"/>
  </r>
  <r>
    <x v="24"/>
    <x v="2"/>
    <x v="2"/>
    <x v="4"/>
    <n v="230"/>
    <n v="0.06"/>
    <x v="9"/>
    <x v="4"/>
  </r>
  <r>
    <x v="24"/>
    <x v="1"/>
    <x v="0"/>
    <x v="19"/>
    <n v="40"/>
    <n v="0.06"/>
    <x v="10"/>
    <x v="39"/>
  </r>
  <r>
    <x v="24"/>
    <x v="1"/>
    <x v="3"/>
    <x v="15"/>
    <n v="40"/>
    <n v="0.09"/>
    <x v="11"/>
    <x v="26"/>
  </r>
  <r>
    <x v="24"/>
    <x v="1"/>
    <x v="4"/>
    <x v="16"/>
    <n v="40"/>
    <n v="0.09"/>
    <x v="0"/>
    <x v="31"/>
  </r>
  <r>
    <x v="24"/>
    <x v="2"/>
    <x v="3"/>
    <x v="18"/>
    <n v="230"/>
    <n v="0.01"/>
    <x v="1"/>
    <x v="82"/>
  </r>
  <r>
    <x v="24"/>
    <x v="3"/>
    <x v="0"/>
    <x v="7"/>
    <n v="16"/>
    <n v="0.02"/>
    <x v="2"/>
    <x v="25"/>
  </r>
  <r>
    <x v="24"/>
    <x v="3"/>
    <x v="2"/>
    <x v="0"/>
    <n v="16"/>
    <n v="7.0000000000000007E-2"/>
    <x v="3"/>
    <x v="67"/>
  </r>
  <r>
    <x v="24"/>
    <x v="2"/>
    <x v="3"/>
    <x v="3"/>
    <n v="230"/>
    <n v="0.05"/>
    <x v="4"/>
    <x v="3"/>
  </r>
  <r>
    <x v="24"/>
    <x v="3"/>
    <x v="2"/>
    <x v="4"/>
    <n v="16"/>
    <n v="0.11"/>
    <x v="5"/>
    <x v="21"/>
  </r>
  <r>
    <x v="24"/>
    <x v="2"/>
    <x v="0"/>
    <x v="13"/>
    <n v="230"/>
    <n v="0.02"/>
    <x v="1"/>
    <x v="76"/>
  </r>
  <r>
    <x v="24"/>
    <x v="3"/>
    <x v="2"/>
    <x v="17"/>
    <n v="16"/>
    <n v="0.05"/>
    <x v="2"/>
    <x v="78"/>
  </r>
  <r>
    <x v="25"/>
    <x v="4"/>
    <x v="1"/>
    <x v="11"/>
    <n v="150"/>
    <n v="0.05"/>
    <x v="3"/>
    <x v="28"/>
  </r>
  <r>
    <x v="25"/>
    <x v="2"/>
    <x v="3"/>
    <x v="3"/>
    <n v="230"/>
    <n v="0.01"/>
    <x v="4"/>
    <x v="3"/>
  </r>
  <r>
    <x v="25"/>
    <x v="0"/>
    <x v="2"/>
    <x v="11"/>
    <n v="80"/>
    <n v="0.04"/>
    <x v="5"/>
    <x v="19"/>
  </r>
  <r>
    <x v="25"/>
    <x v="3"/>
    <x v="3"/>
    <x v="18"/>
    <n v="16"/>
    <n v="0.04"/>
    <x v="6"/>
    <x v="53"/>
  </r>
  <r>
    <x v="25"/>
    <x v="1"/>
    <x v="4"/>
    <x v="1"/>
    <n v="40"/>
    <n v="0.11"/>
    <x v="7"/>
    <x v="1"/>
  </r>
  <r>
    <x v="25"/>
    <x v="3"/>
    <x v="1"/>
    <x v="9"/>
    <n v="16"/>
    <n v="0.02"/>
    <x v="8"/>
    <x v="9"/>
  </r>
  <r>
    <x v="25"/>
    <x v="3"/>
    <x v="1"/>
    <x v="7"/>
    <n v="16"/>
    <n v="0.08"/>
    <x v="9"/>
    <x v="25"/>
  </r>
  <r>
    <x v="25"/>
    <x v="0"/>
    <x v="2"/>
    <x v="7"/>
    <n v="80"/>
    <n v="0.05"/>
    <x v="10"/>
    <x v="1"/>
  </r>
  <r>
    <x v="25"/>
    <x v="1"/>
    <x v="4"/>
    <x v="11"/>
    <n v="40"/>
    <n v="0.09"/>
    <x v="11"/>
    <x v="12"/>
  </r>
  <r>
    <x v="25"/>
    <x v="2"/>
    <x v="4"/>
    <x v="2"/>
    <n v="230"/>
    <n v="0.1"/>
    <x v="0"/>
    <x v="2"/>
  </r>
  <r>
    <x v="25"/>
    <x v="1"/>
    <x v="1"/>
    <x v="16"/>
    <n v="40"/>
    <n v="0.03"/>
    <x v="1"/>
    <x v="31"/>
  </r>
  <r>
    <x v="25"/>
    <x v="2"/>
    <x v="4"/>
    <x v="17"/>
    <n v="230"/>
    <n v="0.1"/>
    <x v="2"/>
    <x v="33"/>
  </r>
  <r>
    <x v="25"/>
    <x v="0"/>
    <x v="1"/>
    <x v="1"/>
    <n v="80"/>
    <n v="0.11"/>
    <x v="3"/>
    <x v="42"/>
  </r>
  <r>
    <x v="26"/>
    <x v="1"/>
    <x v="4"/>
    <x v="9"/>
    <n v="40"/>
    <n v="0.01"/>
    <x v="4"/>
    <x v="54"/>
  </r>
  <r>
    <x v="26"/>
    <x v="3"/>
    <x v="1"/>
    <x v="8"/>
    <n v="16"/>
    <n v="0.06"/>
    <x v="5"/>
    <x v="60"/>
  </r>
  <r>
    <x v="26"/>
    <x v="0"/>
    <x v="4"/>
    <x v="2"/>
    <n v="80"/>
    <n v="0.11"/>
    <x v="1"/>
    <x v="24"/>
  </r>
  <r>
    <x v="26"/>
    <x v="1"/>
    <x v="0"/>
    <x v="7"/>
    <n v="40"/>
    <n v="0.1"/>
    <x v="2"/>
    <x v="69"/>
  </r>
  <r>
    <x v="26"/>
    <x v="4"/>
    <x v="1"/>
    <x v="11"/>
    <n v="150"/>
    <n v="0.05"/>
    <x v="3"/>
    <x v="28"/>
  </r>
  <r>
    <x v="26"/>
    <x v="2"/>
    <x v="1"/>
    <x v="7"/>
    <n v="230"/>
    <n v="0.05"/>
    <x v="4"/>
    <x v="10"/>
  </r>
  <r>
    <x v="26"/>
    <x v="4"/>
    <x v="0"/>
    <x v="8"/>
    <n v="150"/>
    <n v="0.03"/>
    <x v="5"/>
    <x v="8"/>
  </r>
  <r>
    <x v="26"/>
    <x v="4"/>
    <x v="1"/>
    <x v="11"/>
    <n v="150"/>
    <n v="0.03"/>
    <x v="6"/>
    <x v="28"/>
  </r>
  <r>
    <x v="26"/>
    <x v="3"/>
    <x v="3"/>
    <x v="14"/>
    <n v="16"/>
    <n v="0.04"/>
    <x v="7"/>
    <x v="31"/>
  </r>
  <r>
    <x v="26"/>
    <x v="0"/>
    <x v="4"/>
    <x v="0"/>
    <n v="80"/>
    <n v="0.09"/>
    <x v="8"/>
    <x v="0"/>
  </r>
  <r>
    <x v="26"/>
    <x v="0"/>
    <x v="0"/>
    <x v="6"/>
    <n v="80"/>
    <n v="0.09"/>
    <x v="9"/>
    <x v="29"/>
  </r>
  <r>
    <x v="26"/>
    <x v="1"/>
    <x v="0"/>
    <x v="5"/>
    <n v="40"/>
    <n v="0.04"/>
    <x v="10"/>
    <x v="52"/>
  </r>
  <r>
    <x v="26"/>
    <x v="1"/>
    <x v="4"/>
    <x v="11"/>
    <n v="40"/>
    <n v="0.09"/>
    <x v="11"/>
    <x v="12"/>
  </r>
  <r>
    <x v="26"/>
    <x v="3"/>
    <x v="0"/>
    <x v="16"/>
    <n v="16"/>
    <n v="0.12"/>
    <x v="0"/>
    <x v="50"/>
  </r>
  <r>
    <x v="26"/>
    <x v="4"/>
    <x v="3"/>
    <x v="10"/>
    <n v="150"/>
    <n v="0.02"/>
    <x v="1"/>
    <x v="46"/>
  </r>
  <r>
    <x v="26"/>
    <x v="3"/>
    <x v="0"/>
    <x v="13"/>
    <n v="16"/>
    <n v="0.09"/>
    <x v="2"/>
    <x v="23"/>
  </r>
  <r>
    <x v="26"/>
    <x v="0"/>
    <x v="1"/>
    <x v="6"/>
    <n v="80"/>
    <n v="0.03"/>
    <x v="3"/>
    <x v="29"/>
  </r>
  <r>
    <x v="27"/>
    <x v="4"/>
    <x v="0"/>
    <x v="17"/>
    <n v="150"/>
    <n v="0.03"/>
    <x v="4"/>
    <x v="75"/>
  </r>
  <r>
    <x v="27"/>
    <x v="2"/>
    <x v="3"/>
    <x v="21"/>
    <n v="230"/>
    <n v="0.08"/>
    <x v="5"/>
    <x v="56"/>
  </r>
  <r>
    <x v="27"/>
    <x v="2"/>
    <x v="3"/>
    <x v="6"/>
    <n v="230"/>
    <n v="0.12"/>
    <x v="1"/>
    <x v="59"/>
  </r>
  <r>
    <x v="27"/>
    <x v="4"/>
    <x v="1"/>
    <x v="21"/>
    <n v="150"/>
    <n v="0.09"/>
    <x v="2"/>
    <x v="63"/>
  </r>
  <r>
    <x v="27"/>
    <x v="1"/>
    <x v="3"/>
    <x v="18"/>
    <n v="40"/>
    <n v="0.06"/>
    <x v="3"/>
    <x v="11"/>
  </r>
  <r>
    <x v="27"/>
    <x v="4"/>
    <x v="2"/>
    <x v="18"/>
    <n v="150"/>
    <n v="0.06"/>
    <x v="4"/>
    <x v="44"/>
  </r>
  <r>
    <x v="27"/>
    <x v="1"/>
    <x v="1"/>
    <x v="4"/>
    <n v="40"/>
    <n v="0.1"/>
    <x v="5"/>
    <x v="0"/>
  </r>
  <r>
    <x v="27"/>
    <x v="0"/>
    <x v="0"/>
    <x v="9"/>
    <n v="80"/>
    <n v="0.04"/>
    <x v="6"/>
    <x v="40"/>
  </r>
  <r>
    <x v="27"/>
    <x v="1"/>
    <x v="4"/>
    <x v="17"/>
    <n v="40"/>
    <n v="0.03"/>
    <x v="7"/>
    <x v="57"/>
  </r>
  <r>
    <x v="27"/>
    <x v="0"/>
    <x v="4"/>
    <x v="2"/>
    <n v="80"/>
    <n v="0.1"/>
    <x v="8"/>
    <x v="24"/>
  </r>
  <r>
    <x v="27"/>
    <x v="1"/>
    <x v="4"/>
    <x v="11"/>
    <n v="40"/>
    <n v="0.11"/>
    <x v="9"/>
    <x v="12"/>
  </r>
  <r>
    <x v="27"/>
    <x v="3"/>
    <x v="0"/>
    <x v="13"/>
    <n v="16"/>
    <n v="0.09"/>
    <x v="10"/>
    <x v="23"/>
  </r>
  <r>
    <x v="28"/>
    <x v="0"/>
    <x v="2"/>
    <x v="14"/>
    <n v="80"/>
    <n v="0.08"/>
    <x v="11"/>
    <x v="20"/>
  </r>
  <r>
    <x v="28"/>
    <x v="3"/>
    <x v="2"/>
    <x v="4"/>
    <n v="16"/>
    <n v="0.03"/>
    <x v="0"/>
    <x v="21"/>
  </r>
  <r>
    <x v="28"/>
    <x v="4"/>
    <x v="0"/>
    <x v="3"/>
    <n v="150"/>
    <n v="0.09"/>
    <x v="1"/>
    <x v="74"/>
  </r>
  <r>
    <x v="28"/>
    <x v="1"/>
    <x v="4"/>
    <x v="14"/>
    <n v="40"/>
    <n v="0.03"/>
    <x v="2"/>
    <x v="65"/>
  </r>
  <r>
    <x v="28"/>
    <x v="4"/>
    <x v="0"/>
    <x v="7"/>
    <n v="150"/>
    <n v="0.02"/>
    <x v="3"/>
    <x v="7"/>
  </r>
  <r>
    <x v="28"/>
    <x v="3"/>
    <x v="2"/>
    <x v="0"/>
    <n v="16"/>
    <n v="0.01"/>
    <x v="4"/>
    <x v="67"/>
  </r>
  <r>
    <x v="28"/>
    <x v="0"/>
    <x v="3"/>
    <x v="19"/>
    <n v="80"/>
    <n v="0.08"/>
    <x v="5"/>
    <x v="74"/>
  </r>
  <r>
    <x v="28"/>
    <x v="3"/>
    <x v="4"/>
    <x v="15"/>
    <n v="16"/>
    <n v="7.0000000000000007E-2"/>
    <x v="1"/>
    <x v="84"/>
  </r>
  <r>
    <x v="28"/>
    <x v="2"/>
    <x v="3"/>
    <x v="5"/>
    <n v="230"/>
    <n v="0.06"/>
    <x v="2"/>
    <x v="30"/>
  </r>
  <r>
    <x v="28"/>
    <x v="0"/>
    <x v="3"/>
    <x v="9"/>
    <n v="80"/>
    <n v="0.05"/>
    <x v="3"/>
    <x v="40"/>
  </r>
  <r>
    <x v="28"/>
    <x v="0"/>
    <x v="1"/>
    <x v="20"/>
    <n v="80"/>
    <n v="7.0000000000000007E-2"/>
    <x v="4"/>
    <x v="65"/>
  </r>
  <r>
    <x v="28"/>
    <x v="3"/>
    <x v="2"/>
    <x v="3"/>
    <n v="16"/>
    <n v="0.03"/>
    <x v="5"/>
    <x v="48"/>
  </r>
  <r>
    <x v="28"/>
    <x v="3"/>
    <x v="2"/>
    <x v="4"/>
    <n v="16"/>
    <n v="0.11"/>
    <x v="6"/>
    <x v="21"/>
  </r>
  <r>
    <x v="28"/>
    <x v="0"/>
    <x v="3"/>
    <x v="2"/>
    <n v="80"/>
    <n v="0.03"/>
    <x v="7"/>
    <x v="24"/>
  </r>
  <r>
    <x v="28"/>
    <x v="1"/>
    <x v="0"/>
    <x v="20"/>
    <n v="40"/>
    <n v="0.09"/>
    <x v="8"/>
    <x v="70"/>
  </r>
  <r>
    <x v="29"/>
    <x v="4"/>
    <x v="1"/>
    <x v="12"/>
    <n v="150"/>
    <n v="0.11"/>
    <x v="9"/>
    <x v="13"/>
  </r>
  <r>
    <x v="29"/>
    <x v="0"/>
    <x v="0"/>
    <x v="11"/>
    <n v="80"/>
    <n v="0.03"/>
    <x v="10"/>
    <x v="19"/>
  </r>
  <r>
    <x v="29"/>
    <x v="4"/>
    <x v="4"/>
    <x v="19"/>
    <n v="150"/>
    <n v="7.0000000000000007E-2"/>
    <x v="11"/>
    <x v="37"/>
  </r>
  <r>
    <x v="29"/>
    <x v="1"/>
    <x v="0"/>
    <x v="8"/>
    <n v="40"/>
    <n v="0.04"/>
    <x v="0"/>
    <x v="20"/>
  </r>
  <r>
    <x v="29"/>
    <x v="2"/>
    <x v="2"/>
    <x v="14"/>
    <n v="230"/>
    <n v="0.02"/>
    <x v="1"/>
    <x v="51"/>
  </r>
  <r>
    <x v="29"/>
    <x v="0"/>
    <x v="1"/>
    <x v="10"/>
    <n v="80"/>
    <n v="0.03"/>
    <x v="2"/>
    <x v="11"/>
  </r>
  <r>
    <x v="29"/>
    <x v="2"/>
    <x v="0"/>
    <x v="11"/>
    <n v="230"/>
    <n v="7.0000000000000007E-2"/>
    <x v="3"/>
    <x v="81"/>
  </r>
  <r>
    <x v="29"/>
    <x v="0"/>
    <x v="1"/>
    <x v="9"/>
    <n v="80"/>
    <n v="0.04"/>
    <x v="4"/>
    <x v="40"/>
  </r>
  <r>
    <x v="29"/>
    <x v="0"/>
    <x v="1"/>
    <x v="10"/>
    <n v="80"/>
    <n v="0.03"/>
    <x v="5"/>
    <x v="11"/>
  </r>
  <r>
    <x v="29"/>
    <x v="1"/>
    <x v="1"/>
    <x v="16"/>
    <n v="40"/>
    <n v="0.12"/>
    <x v="1"/>
    <x v="31"/>
  </r>
  <r>
    <x v="29"/>
    <x v="2"/>
    <x v="2"/>
    <x v="20"/>
    <n v="230"/>
    <n v="0.01"/>
    <x v="2"/>
    <x v="61"/>
  </r>
  <r>
    <x v="29"/>
    <x v="3"/>
    <x v="0"/>
    <x v="18"/>
    <n v="16"/>
    <n v="0.05"/>
    <x v="3"/>
    <x v="53"/>
  </r>
  <r>
    <x v="30"/>
    <x v="0"/>
    <x v="2"/>
    <x v="0"/>
    <n v="80"/>
    <n v="0.01"/>
    <x v="4"/>
    <x v="0"/>
  </r>
  <r>
    <x v="30"/>
    <x v="4"/>
    <x v="4"/>
    <x v="16"/>
    <n v="150"/>
    <n v="0.05"/>
    <x v="5"/>
    <x v="39"/>
  </r>
  <r>
    <x v="30"/>
    <x v="2"/>
    <x v="4"/>
    <x v="9"/>
    <n v="230"/>
    <n v="0.05"/>
    <x v="6"/>
    <x v="58"/>
  </r>
  <r>
    <x v="30"/>
    <x v="4"/>
    <x v="0"/>
    <x v="16"/>
    <n v="150"/>
    <n v="0.06"/>
    <x v="7"/>
    <x v="39"/>
  </r>
  <r>
    <x v="30"/>
    <x v="0"/>
    <x v="1"/>
    <x v="21"/>
    <n v="80"/>
    <n v="0.04"/>
    <x v="8"/>
    <x v="31"/>
  </r>
  <r>
    <x v="30"/>
    <x v="3"/>
    <x v="1"/>
    <x v="20"/>
    <n v="16"/>
    <n v="0.11"/>
    <x v="9"/>
    <x v="64"/>
  </r>
  <r>
    <x v="30"/>
    <x v="4"/>
    <x v="4"/>
    <x v="12"/>
    <n v="150"/>
    <n v="0.08"/>
    <x v="10"/>
    <x v="13"/>
  </r>
  <r>
    <x v="30"/>
    <x v="0"/>
    <x v="1"/>
    <x v="17"/>
    <n v="80"/>
    <n v="0.02"/>
    <x v="11"/>
    <x v="71"/>
  </r>
  <r>
    <x v="30"/>
    <x v="2"/>
    <x v="4"/>
    <x v="6"/>
    <n v="230"/>
    <n v="0.11"/>
    <x v="0"/>
    <x v="59"/>
  </r>
  <r>
    <x v="30"/>
    <x v="1"/>
    <x v="2"/>
    <x v="13"/>
    <n v="40"/>
    <n v="0.05"/>
    <x v="1"/>
    <x v="49"/>
  </r>
  <r>
    <x v="30"/>
    <x v="2"/>
    <x v="0"/>
    <x v="7"/>
    <n v="230"/>
    <n v="0.02"/>
    <x v="2"/>
    <x v="10"/>
  </r>
  <r>
    <x v="30"/>
    <x v="1"/>
    <x v="2"/>
    <x v="15"/>
    <n v="40"/>
    <n v="0.02"/>
    <x v="3"/>
    <x v="2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D10F36-30C3-4A62-AC4A-AA984E17FFA7}"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B5:C11" firstHeaderRow="1" firstDataRow="1" firstDataCol="1"/>
  <pivotFields count="8">
    <pivotField showAll="0"/>
    <pivotField showAll="0">
      <items count="6">
        <item h="1" x="3"/>
        <item x="2"/>
        <item h="1" x="0"/>
        <item h="1" x="4"/>
        <item h="1" x="1"/>
        <item t="default"/>
      </items>
    </pivotField>
    <pivotField axis="axisRow" showAll="0">
      <items count="6">
        <item x="4"/>
        <item x="0"/>
        <item x="2"/>
        <item x="1"/>
        <item x="3"/>
        <item t="default"/>
      </items>
    </pivotField>
    <pivotField showAll="0"/>
    <pivotField showAll="0"/>
    <pivotField showAll="0"/>
    <pivotField showAll="0">
      <items count="13">
        <item h="1" x="5"/>
        <item h="1" x="3"/>
        <item h="1" x="6"/>
        <item x="8"/>
        <item h="1" x="10"/>
        <item h="1" x="9"/>
        <item h="1" x="7"/>
        <item h="1" x="11"/>
        <item h="1" x="2"/>
        <item h="1" x="0"/>
        <item h="1" x="1"/>
        <item h="1" x="4"/>
        <item t="default"/>
      </items>
    </pivotField>
    <pivotField dataField="1" showAll="0">
      <items count="88">
        <item x="86"/>
        <item x="78"/>
        <item x="50"/>
        <item x="64"/>
        <item x="67"/>
        <item x="25"/>
        <item x="57"/>
        <item x="48"/>
        <item x="72"/>
        <item x="31"/>
        <item x="23"/>
        <item x="21"/>
        <item x="70"/>
        <item x="84"/>
        <item x="27"/>
        <item x="71"/>
        <item x="62"/>
        <item x="6"/>
        <item x="69"/>
        <item x="53"/>
        <item x="63"/>
        <item x="66"/>
        <item x="60"/>
        <item x="9"/>
        <item x="14"/>
        <item x="18"/>
        <item x="35"/>
        <item x="65"/>
        <item x="49"/>
        <item x="75"/>
        <item x="56"/>
        <item x="0"/>
        <item x="26"/>
        <item x="1"/>
        <item x="39"/>
        <item x="12"/>
        <item x="83"/>
        <item x="33"/>
        <item x="11"/>
        <item x="43"/>
        <item x="52"/>
        <item x="20"/>
        <item x="54"/>
        <item x="17"/>
        <item x="22"/>
        <item x="15"/>
        <item x="85"/>
        <item x="73"/>
        <item x="7"/>
        <item x="42"/>
        <item x="61"/>
        <item x="74"/>
        <item x="19"/>
        <item x="46"/>
        <item x="29"/>
        <item x="38"/>
        <item x="47"/>
        <item x="77"/>
        <item x="5"/>
        <item x="16"/>
        <item x="10"/>
        <item x="45"/>
        <item x="40"/>
        <item x="24"/>
        <item x="3"/>
        <item x="34"/>
        <item x="68"/>
        <item x="37"/>
        <item x="51"/>
        <item x="28"/>
        <item x="76"/>
        <item x="55"/>
        <item x="44"/>
        <item x="4"/>
        <item x="79"/>
        <item x="8"/>
        <item x="80"/>
        <item x="41"/>
        <item x="13"/>
        <item x="81"/>
        <item x="59"/>
        <item x="82"/>
        <item x="30"/>
        <item x="36"/>
        <item x="58"/>
        <item x="2"/>
        <item x="32"/>
        <item t="default"/>
      </items>
    </pivotField>
  </pivotFields>
  <rowFields count="1">
    <field x="2"/>
  </rowFields>
  <rowItems count="6">
    <i>
      <x/>
    </i>
    <i>
      <x v="1"/>
    </i>
    <i>
      <x v="2"/>
    </i>
    <i>
      <x v="3"/>
    </i>
    <i>
      <x v="4"/>
    </i>
    <i t="grand">
      <x/>
    </i>
  </rowItems>
  <colItems count="1">
    <i/>
  </colItems>
  <dataFields count="1">
    <dataField name="Sum of Total price" fld="7"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4"/>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 chart="0" format="5">
      <pivotArea type="data" outline="0" fieldPosition="0">
        <references count="2">
          <reference field="4294967294" count="1" selected="0">
            <x v="0"/>
          </reference>
          <reference field="2" count="1" selected="0">
            <x v="2"/>
          </reference>
        </references>
      </pivotArea>
    </chartFormat>
    <chartFormat chart="6" format="12" series="1">
      <pivotArea type="data" outline="0" fieldPosition="0">
        <references count="1">
          <reference field="4294967294" count="1" selected="0">
            <x v="0"/>
          </reference>
        </references>
      </pivotArea>
    </chartFormat>
    <chartFormat chart="6" format="13">
      <pivotArea type="data" outline="0" fieldPosition="0">
        <references count="2">
          <reference field="4294967294" count="1" selected="0">
            <x v="0"/>
          </reference>
          <reference field="2" count="1" selected="0">
            <x v="0"/>
          </reference>
        </references>
      </pivotArea>
    </chartFormat>
    <chartFormat chart="6" format="14">
      <pivotArea type="data" outline="0" fieldPosition="0">
        <references count="2">
          <reference field="4294967294" count="1" selected="0">
            <x v="0"/>
          </reference>
          <reference field="2" count="1" selected="0">
            <x v="1"/>
          </reference>
        </references>
      </pivotArea>
    </chartFormat>
    <chartFormat chart="6" format="15">
      <pivotArea type="data" outline="0" fieldPosition="0">
        <references count="2">
          <reference field="4294967294" count="1" selected="0">
            <x v="0"/>
          </reference>
          <reference field="2" count="1" selected="0">
            <x v="2"/>
          </reference>
        </references>
      </pivotArea>
    </chartFormat>
    <chartFormat chart="6" format="16">
      <pivotArea type="data" outline="0" fieldPosition="0">
        <references count="2">
          <reference field="4294967294" count="1" selected="0">
            <x v="0"/>
          </reference>
          <reference field="2" count="1" selected="0">
            <x v="3"/>
          </reference>
        </references>
      </pivotArea>
    </chartFormat>
    <chartFormat chart="6" format="17">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1025729-7104-4FCD-9AD9-ED3F2500D238}"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C5" firstHeaderRow="1" firstDataRow="1" firstDataCol="1"/>
  <pivotFields count="8">
    <pivotField axis="axisRow" showAll="0" sortType="descending">
      <items count="32">
        <item h="1" x="0"/>
        <item h="1" x="1"/>
        <item h="1" x="2"/>
        <item h="1" x="3"/>
        <item h="1" x="4"/>
        <item h="1" x="5"/>
        <item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t="default"/>
      </items>
      <autoSortScope>
        <pivotArea dataOnly="0" outline="0" fieldPosition="0">
          <references count="1">
            <reference field="4294967294" count="1" selected="0">
              <x v="0"/>
            </reference>
          </references>
        </pivotArea>
      </autoSortScope>
    </pivotField>
    <pivotField showAll="0">
      <items count="6">
        <item h="1" x="3"/>
        <item x="2"/>
        <item h="1" x="0"/>
        <item h="1" x="4"/>
        <item h="1" x="1"/>
        <item t="default"/>
      </items>
    </pivotField>
    <pivotField showAll="0"/>
    <pivotField showAll="0"/>
    <pivotField showAll="0"/>
    <pivotField showAll="0"/>
    <pivotField showAll="0"/>
    <pivotField dataField="1" showAll="0">
      <items count="88">
        <item x="86"/>
        <item x="78"/>
        <item x="50"/>
        <item x="64"/>
        <item x="67"/>
        <item x="25"/>
        <item x="57"/>
        <item x="48"/>
        <item x="72"/>
        <item x="31"/>
        <item x="23"/>
        <item x="21"/>
        <item x="70"/>
        <item x="84"/>
        <item x="27"/>
        <item x="71"/>
        <item x="62"/>
        <item x="6"/>
        <item x="69"/>
        <item x="53"/>
        <item x="63"/>
        <item x="66"/>
        <item x="60"/>
        <item x="9"/>
        <item x="14"/>
        <item x="18"/>
        <item x="35"/>
        <item x="65"/>
        <item x="49"/>
        <item x="75"/>
        <item x="56"/>
        <item x="0"/>
        <item x="26"/>
        <item x="1"/>
        <item x="39"/>
        <item x="12"/>
        <item x="83"/>
        <item x="33"/>
        <item x="11"/>
        <item x="43"/>
        <item x="52"/>
        <item x="20"/>
        <item x="54"/>
        <item x="17"/>
        <item x="22"/>
        <item x="15"/>
        <item x="85"/>
        <item x="73"/>
        <item x="7"/>
        <item x="42"/>
        <item x="61"/>
        <item x="74"/>
        <item x="19"/>
        <item x="46"/>
        <item x="29"/>
        <item x="38"/>
        <item x="47"/>
        <item x="77"/>
        <item x="5"/>
        <item x="16"/>
        <item x="10"/>
        <item x="45"/>
        <item x="40"/>
        <item x="24"/>
        <item x="3"/>
        <item x="34"/>
        <item x="68"/>
        <item x="37"/>
        <item x="51"/>
        <item x="28"/>
        <item x="76"/>
        <item x="55"/>
        <item x="44"/>
        <item x="4"/>
        <item x="79"/>
        <item x="8"/>
        <item x="80"/>
        <item x="41"/>
        <item x="13"/>
        <item x="81"/>
        <item x="59"/>
        <item x="82"/>
        <item x="30"/>
        <item x="36"/>
        <item x="58"/>
        <item x="2"/>
        <item x="32"/>
        <item t="default"/>
      </items>
    </pivotField>
  </pivotFields>
  <rowFields count="1">
    <field x="0"/>
  </rowFields>
  <rowItems count="2">
    <i>
      <x v="6"/>
    </i>
    <i t="grand">
      <x/>
    </i>
  </rowItems>
  <colItems count="1">
    <i/>
  </colItems>
  <dataFields count="1">
    <dataField name="Sum of Total pric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F8F94AE-1DE2-4A87-AA98-63A274C3CE98}"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C6" firstHeaderRow="1" firstDataRow="1" firstDataCol="1"/>
  <pivotFields count="8">
    <pivotField showAll="0"/>
    <pivotField showAll="0">
      <items count="6">
        <item h="1" x="3"/>
        <item x="2"/>
        <item h="1" x="0"/>
        <item h="1" x="4"/>
        <item h="1" x="1"/>
        <item t="default"/>
      </items>
    </pivotField>
    <pivotField showAll="0"/>
    <pivotField showAll="0"/>
    <pivotField showAll="0"/>
    <pivotField showAll="0"/>
    <pivotField axis="axisRow" showAll="0" sortType="descending">
      <items count="13">
        <item h="1" x="5"/>
        <item h="1" x="3"/>
        <item h="1" x="6"/>
        <item x="8"/>
        <item h="1" x="10"/>
        <item h="1" x="9"/>
        <item h="1" x="7"/>
        <item h="1" x="11"/>
        <item h="1" x="2"/>
        <item h="1" x="0"/>
        <item h="1" x="1"/>
        <item h="1" x="4"/>
        <item t="default"/>
      </items>
      <autoSortScope>
        <pivotArea dataOnly="0" outline="0" fieldPosition="0">
          <references count="1">
            <reference field="4294967294" count="1" selected="0">
              <x v="0"/>
            </reference>
          </references>
        </pivotArea>
      </autoSortScope>
    </pivotField>
    <pivotField dataField="1" showAll="0">
      <items count="88">
        <item x="86"/>
        <item x="78"/>
        <item x="50"/>
        <item x="64"/>
        <item x="67"/>
        <item x="25"/>
        <item x="57"/>
        <item x="48"/>
        <item x="72"/>
        <item x="31"/>
        <item x="23"/>
        <item x="21"/>
        <item x="70"/>
        <item x="84"/>
        <item x="27"/>
        <item x="71"/>
        <item x="62"/>
        <item x="6"/>
        <item x="69"/>
        <item x="53"/>
        <item x="63"/>
        <item x="66"/>
        <item x="60"/>
        <item x="9"/>
        <item x="14"/>
        <item x="18"/>
        <item x="35"/>
        <item x="65"/>
        <item x="49"/>
        <item x="75"/>
        <item x="56"/>
        <item x="0"/>
        <item x="26"/>
        <item x="1"/>
        <item x="39"/>
        <item x="12"/>
        <item x="83"/>
        <item x="33"/>
        <item x="11"/>
        <item x="43"/>
        <item x="52"/>
        <item x="20"/>
        <item x="54"/>
        <item x="17"/>
        <item x="22"/>
        <item x="15"/>
        <item x="85"/>
        <item x="73"/>
        <item x="7"/>
        <item x="42"/>
        <item x="61"/>
        <item x="74"/>
        <item x="19"/>
        <item x="46"/>
        <item x="29"/>
        <item x="38"/>
        <item x="47"/>
        <item x="77"/>
        <item x="5"/>
        <item x="16"/>
        <item x="10"/>
        <item x="45"/>
        <item x="40"/>
        <item x="24"/>
        <item x="3"/>
        <item x="34"/>
        <item x="68"/>
        <item x="37"/>
        <item x="51"/>
        <item x="28"/>
        <item x="76"/>
        <item x="55"/>
        <item x="44"/>
        <item x="4"/>
        <item x="79"/>
        <item x="8"/>
        <item x="80"/>
        <item x="41"/>
        <item x="13"/>
        <item x="81"/>
        <item x="59"/>
        <item x="82"/>
        <item x="30"/>
        <item x="36"/>
        <item x="58"/>
        <item x="2"/>
        <item x="32"/>
        <item t="default"/>
      </items>
    </pivotField>
  </pivotFields>
  <rowFields count="1">
    <field x="6"/>
  </rowFields>
  <rowItems count="2">
    <i>
      <x v="3"/>
    </i>
    <i t="grand">
      <x/>
    </i>
  </rowItems>
  <colItems count="1">
    <i/>
  </colItems>
  <dataFields count="1">
    <dataField name="Sum of Total pric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DA2BAEA-DFE3-4A97-8710-6E87EDF7B6E3}"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3:C26" firstHeaderRow="1" firstDataRow="1" firstDataCol="1"/>
  <pivotFields count="8">
    <pivotField axis="axisRow"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dataField="1" showAll="0">
      <items count="6">
        <item h="1" x="3"/>
        <item x="2"/>
        <item h="1" x="0"/>
        <item h="1" x="4"/>
        <item h="1" x="1"/>
        <item t="default"/>
      </items>
    </pivotField>
    <pivotField showAll="0"/>
    <pivotField showAll="0"/>
    <pivotField showAll="0"/>
    <pivotField showAll="0"/>
    <pivotField showAll="0">
      <items count="13">
        <item h="1" x="5"/>
        <item h="1" x="3"/>
        <item h="1" x="6"/>
        <item x="8"/>
        <item h="1" x="10"/>
        <item h="1" x="9"/>
        <item h="1" x="7"/>
        <item h="1" x="11"/>
        <item h="1" x="2"/>
        <item h="1" x="0"/>
        <item h="1" x="1"/>
        <item h="1" x="4"/>
        <item t="default"/>
      </items>
    </pivotField>
    <pivotField showAll="0">
      <items count="88">
        <item x="86"/>
        <item x="78"/>
        <item x="50"/>
        <item x="64"/>
        <item x="67"/>
        <item x="25"/>
        <item x="57"/>
        <item x="48"/>
        <item x="72"/>
        <item x="31"/>
        <item x="23"/>
        <item x="21"/>
        <item x="70"/>
        <item x="84"/>
        <item x="27"/>
        <item x="71"/>
        <item x="62"/>
        <item x="6"/>
        <item x="69"/>
        <item x="53"/>
        <item x="63"/>
        <item x="66"/>
        <item x="60"/>
        <item x="9"/>
        <item x="14"/>
        <item x="18"/>
        <item x="35"/>
        <item x="65"/>
        <item x="49"/>
        <item x="75"/>
        <item x="56"/>
        <item x="0"/>
        <item x="26"/>
        <item x="1"/>
        <item x="39"/>
        <item x="12"/>
        <item x="83"/>
        <item x="33"/>
        <item x="11"/>
        <item x="43"/>
        <item x="52"/>
        <item x="20"/>
        <item x="54"/>
        <item x="17"/>
        <item x="22"/>
        <item x="15"/>
        <item x="85"/>
        <item x="73"/>
        <item x="7"/>
        <item x="42"/>
        <item x="61"/>
        <item x="74"/>
        <item x="19"/>
        <item x="46"/>
        <item x="29"/>
        <item x="38"/>
        <item x="47"/>
        <item x="77"/>
        <item x="5"/>
        <item x="16"/>
        <item x="10"/>
        <item x="45"/>
        <item x="40"/>
        <item x="24"/>
        <item x="3"/>
        <item x="34"/>
        <item x="68"/>
        <item x="37"/>
        <item x="51"/>
        <item x="28"/>
        <item x="76"/>
        <item x="55"/>
        <item x="44"/>
        <item x="4"/>
        <item x="79"/>
        <item x="8"/>
        <item x="80"/>
        <item x="41"/>
        <item x="13"/>
        <item x="81"/>
        <item x="59"/>
        <item x="82"/>
        <item x="30"/>
        <item x="36"/>
        <item x="58"/>
        <item x="2"/>
        <item x="32"/>
        <item t="default"/>
      </items>
    </pivotField>
  </pivotFields>
  <rowFields count="1">
    <field x="0"/>
  </rowFields>
  <rowItems count="23">
    <i>
      <x v="3"/>
    </i>
    <i>
      <x v="4"/>
    </i>
    <i>
      <x v="5"/>
    </i>
    <i>
      <x v="6"/>
    </i>
    <i>
      <x v="7"/>
    </i>
    <i>
      <x v="8"/>
    </i>
    <i>
      <x v="9"/>
    </i>
    <i>
      <x v="10"/>
    </i>
    <i>
      <x v="11"/>
    </i>
    <i>
      <x v="12"/>
    </i>
    <i>
      <x v="13"/>
    </i>
    <i>
      <x v="14"/>
    </i>
    <i>
      <x v="15"/>
    </i>
    <i>
      <x v="18"/>
    </i>
    <i>
      <x v="19"/>
    </i>
    <i>
      <x v="21"/>
    </i>
    <i>
      <x v="23"/>
    </i>
    <i>
      <x v="25"/>
    </i>
    <i>
      <x v="26"/>
    </i>
    <i>
      <x v="27"/>
    </i>
    <i>
      <x v="28"/>
    </i>
    <i>
      <x v="30"/>
    </i>
    <i t="grand">
      <x/>
    </i>
  </rowItems>
  <colItems count="1">
    <i/>
  </colItems>
  <dataFields count="1">
    <dataField name="Count of Item" fld="1" subtotal="count" baseField="0" baseItem="0"/>
  </dataFields>
  <chartFormats count="2">
    <chartFormat chart="4"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B8C398B-B960-406E-96DD-51D071E4FF47}"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4:C10" firstHeaderRow="1" firstDataRow="1" firstDataCol="1"/>
  <pivotFields count="8">
    <pivotField showAll="0"/>
    <pivotField showAll="0">
      <items count="6">
        <item h="1" x="3"/>
        <item x="2"/>
        <item h="1" x="0"/>
        <item h="1" x="4"/>
        <item h="1" x="1"/>
        <item t="default"/>
      </items>
    </pivotField>
    <pivotField axis="axisRow" showAll="0">
      <items count="6">
        <item x="4"/>
        <item x="0"/>
        <item x="2"/>
        <item x="1"/>
        <item x="3"/>
        <item t="default"/>
      </items>
    </pivotField>
    <pivotField showAll="0"/>
    <pivotField showAll="0"/>
    <pivotField dataField="1" showAll="0"/>
    <pivotField showAll="0">
      <items count="13">
        <item h="1" x="5"/>
        <item h="1" x="3"/>
        <item h="1" x="6"/>
        <item x="8"/>
        <item h="1" x="10"/>
        <item h="1" x="9"/>
        <item h="1" x="7"/>
        <item h="1" x="11"/>
        <item h="1" x="2"/>
        <item h="1" x="0"/>
        <item h="1" x="1"/>
        <item h="1" x="4"/>
        <item t="default"/>
      </items>
    </pivotField>
    <pivotField showAll="0">
      <items count="88">
        <item x="86"/>
        <item x="78"/>
        <item x="50"/>
        <item x="64"/>
        <item x="67"/>
        <item x="25"/>
        <item x="57"/>
        <item x="48"/>
        <item x="72"/>
        <item x="31"/>
        <item x="23"/>
        <item x="21"/>
        <item x="70"/>
        <item x="84"/>
        <item x="27"/>
        <item x="71"/>
        <item x="62"/>
        <item x="6"/>
        <item x="69"/>
        <item x="53"/>
        <item x="63"/>
        <item x="66"/>
        <item x="60"/>
        <item x="9"/>
        <item x="14"/>
        <item x="18"/>
        <item x="35"/>
        <item x="65"/>
        <item x="49"/>
        <item x="75"/>
        <item x="56"/>
        <item x="0"/>
        <item x="26"/>
        <item x="1"/>
        <item x="39"/>
        <item x="12"/>
        <item x="83"/>
        <item x="33"/>
        <item x="11"/>
        <item x="43"/>
        <item x="52"/>
        <item x="20"/>
        <item x="54"/>
        <item x="17"/>
        <item x="22"/>
        <item x="15"/>
        <item x="85"/>
        <item x="73"/>
        <item x="7"/>
        <item x="42"/>
        <item x="61"/>
        <item x="74"/>
        <item x="19"/>
        <item x="46"/>
        <item x="29"/>
        <item x="38"/>
        <item x="47"/>
        <item x="77"/>
        <item x="5"/>
        <item x="16"/>
        <item x="10"/>
        <item x="45"/>
        <item x="40"/>
        <item x="24"/>
        <item x="3"/>
        <item x="34"/>
        <item x="68"/>
        <item x="37"/>
        <item x="51"/>
        <item x="28"/>
        <item x="76"/>
        <item x="55"/>
        <item x="44"/>
        <item x="4"/>
        <item x="79"/>
        <item x="8"/>
        <item x="80"/>
        <item x="41"/>
        <item x="13"/>
        <item x="81"/>
        <item x="59"/>
        <item x="82"/>
        <item x="30"/>
        <item x="36"/>
        <item x="58"/>
        <item x="2"/>
        <item x="32"/>
        <item t="default"/>
      </items>
    </pivotField>
  </pivotFields>
  <rowFields count="1">
    <field x="2"/>
  </rowFields>
  <rowItems count="6">
    <i>
      <x/>
    </i>
    <i>
      <x v="1"/>
    </i>
    <i>
      <x v="2"/>
    </i>
    <i>
      <x v="3"/>
    </i>
    <i>
      <x v="4"/>
    </i>
    <i t="grand">
      <x/>
    </i>
  </rowItems>
  <colItems count="1">
    <i/>
  </colItems>
  <dataFields count="1">
    <dataField name="Sum of Commission" fld="5"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57200AF-9E94-4B64-988B-F95170ECDD95}" name="PivotTable1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C5" firstHeaderRow="1" firstDataRow="1" firstDataCol="1"/>
  <pivotFields count="8">
    <pivotField showAll="0"/>
    <pivotField showAll="0">
      <items count="6">
        <item h="1" x="3"/>
        <item x="2"/>
        <item h="1" x="0"/>
        <item h="1" x="4"/>
        <item h="1" x="1"/>
        <item t="default"/>
      </items>
    </pivotField>
    <pivotField axis="axisRow" showAll="0" sortType="descending">
      <items count="6">
        <item x="4"/>
        <item h="1" x="0"/>
        <item h="1" x="2"/>
        <item h="1" x="1"/>
        <item h="1" x="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items count="13">
        <item h="1" x="5"/>
        <item h="1" x="3"/>
        <item h="1" x="6"/>
        <item x="8"/>
        <item h="1" x="10"/>
        <item h="1" x="9"/>
        <item h="1" x="7"/>
        <item h="1" x="11"/>
        <item h="1" x="2"/>
        <item h="1" x="0"/>
        <item h="1" x="1"/>
        <item h="1" x="4"/>
        <item t="default"/>
      </items>
    </pivotField>
    <pivotField showAll="0">
      <items count="88">
        <item x="86"/>
        <item x="78"/>
        <item x="50"/>
        <item x="64"/>
        <item x="67"/>
        <item x="25"/>
        <item x="57"/>
        <item x="48"/>
        <item x="72"/>
        <item x="31"/>
        <item x="23"/>
        <item x="21"/>
        <item x="70"/>
        <item x="84"/>
        <item x="27"/>
        <item x="71"/>
        <item x="62"/>
        <item x="6"/>
        <item x="69"/>
        <item x="53"/>
        <item x="63"/>
        <item x="66"/>
        <item x="60"/>
        <item x="9"/>
        <item x="14"/>
        <item x="18"/>
        <item x="35"/>
        <item x="65"/>
        <item x="49"/>
        <item x="75"/>
        <item x="56"/>
        <item x="0"/>
        <item x="26"/>
        <item x="1"/>
        <item x="39"/>
        <item x="12"/>
        <item x="83"/>
        <item x="33"/>
        <item x="11"/>
        <item x="43"/>
        <item x="52"/>
        <item x="20"/>
        <item x="54"/>
        <item x="17"/>
        <item x="22"/>
        <item x="15"/>
        <item x="85"/>
        <item x="73"/>
        <item x="7"/>
        <item x="42"/>
        <item x="61"/>
        <item x="74"/>
        <item x="19"/>
        <item x="46"/>
        <item x="29"/>
        <item x="38"/>
        <item x="47"/>
        <item x="77"/>
        <item x="5"/>
        <item x="16"/>
        <item x="10"/>
        <item x="45"/>
        <item x="40"/>
        <item x="24"/>
        <item x="3"/>
        <item x="34"/>
        <item x="68"/>
        <item x="37"/>
        <item x="51"/>
        <item x="28"/>
        <item x="76"/>
        <item x="55"/>
        <item x="44"/>
        <item x="4"/>
        <item x="79"/>
        <item x="8"/>
        <item x="80"/>
        <item x="41"/>
        <item x="13"/>
        <item x="81"/>
        <item x="59"/>
        <item x="82"/>
        <item x="30"/>
        <item x="36"/>
        <item x="58"/>
        <item x="2"/>
        <item x="32"/>
        <item t="default"/>
      </items>
    </pivotField>
  </pivotFields>
  <rowFields count="1">
    <field x="2"/>
  </rowFields>
  <rowItems count="2">
    <i>
      <x/>
    </i>
    <i t="grand">
      <x/>
    </i>
  </rowItems>
  <colItems count="1">
    <i/>
  </colItems>
  <dataFields count="1">
    <dataField name="Sum of Commission"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C36707C5-0199-427D-8D6D-D45B95E684AF}" name="PivotTable1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C6" firstHeaderRow="1" firstDataRow="1" firstDataCol="1"/>
  <pivotFields count="8">
    <pivotField showAll="0"/>
    <pivotField showAll="0">
      <items count="6">
        <item h="1" x="3"/>
        <item x="2"/>
        <item h="1" x="0"/>
        <item h="1" x="4"/>
        <item h="1" x="1"/>
        <item t="default"/>
      </items>
    </pivotField>
    <pivotField showAll="0"/>
    <pivotField showAll="0"/>
    <pivotField showAll="0"/>
    <pivotField dataField="1" showAll="0"/>
    <pivotField axis="axisRow" showAll="0">
      <items count="13">
        <item h="1" x="5"/>
        <item h="1" x="3"/>
        <item h="1" x="6"/>
        <item x="8"/>
        <item h="1" x="10"/>
        <item h="1" x="9"/>
        <item h="1" x="7"/>
        <item h="1" x="11"/>
        <item h="1" x="2"/>
        <item h="1" x="0"/>
        <item h="1" x="1"/>
        <item h="1" x="4"/>
        <item t="default"/>
      </items>
    </pivotField>
    <pivotField showAll="0">
      <items count="88">
        <item x="86"/>
        <item x="78"/>
        <item x="50"/>
        <item x="64"/>
        <item x="67"/>
        <item x="25"/>
        <item x="57"/>
        <item x="48"/>
        <item x="72"/>
        <item x="31"/>
        <item x="23"/>
        <item x="21"/>
        <item x="70"/>
        <item x="84"/>
        <item x="27"/>
        <item x="71"/>
        <item x="62"/>
        <item x="6"/>
        <item x="69"/>
        <item x="53"/>
        <item x="63"/>
        <item x="66"/>
        <item x="60"/>
        <item x="9"/>
        <item x="14"/>
        <item x="18"/>
        <item x="35"/>
        <item x="65"/>
        <item x="49"/>
        <item x="75"/>
        <item x="56"/>
        <item x="0"/>
        <item x="26"/>
        <item x="1"/>
        <item x="39"/>
        <item x="12"/>
        <item x="83"/>
        <item x="33"/>
        <item x="11"/>
        <item x="43"/>
        <item x="52"/>
        <item x="20"/>
        <item x="54"/>
        <item x="17"/>
        <item x="22"/>
        <item x="15"/>
        <item x="85"/>
        <item x="73"/>
        <item x="7"/>
        <item x="42"/>
        <item x="61"/>
        <item x="74"/>
        <item x="19"/>
        <item x="46"/>
        <item x="29"/>
        <item x="38"/>
        <item x="47"/>
        <item x="77"/>
        <item x="5"/>
        <item x="16"/>
        <item x="10"/>
        <item x="45"/>
        <item x="40"/>
        <item x="24"/>
        <item x="3"/>
        <item x="34"/>
        <item x="68"/>
        <item x="37"/>
        <item x="51"/>
        <item x="28"/>
        <item x="76"/>
        <item x="55"/>
        <item x="44"/>
        <item x="4"/>
        <item x="79"/>
        <item x="8"/>
        <item x="80"/>
        <item x="41"/>
        <item x="13"/>
        <item x="81"/>
        <item x="59"/>
        <item x="82"/>
        <item x="30"/>
        <item x="36"/>
        <item x="58"/>
        <item x="2"/>
        <item x="32"/>
        <item t="default"/>
      </items>
    </pivotField>
  </pivotFields>
  <rowFields count="1">
    <field x="6"/>
  </rowFields>
  <rowItems count="2">
    <i>
      <x v="3"/>
    </i>
    <i t="grand">
      <x/>
    </i>
  </rowItems>
  <colItems count="1">
    <i/>
  </colItems>
  <dataFields count="1">
    <dataField name="Sum of Commission"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8C1F83-FAB8-48AF-B89E-BCF9985C2A05}"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B5:C11" firstHeaderRow="1" firstDataRow="1" firstDataCol="1"/>
  <pivotFields count="8">
    <pivotField showAll="0"/>
    <pivotField showAll="0">
      <items count="6">
        <item h="1" x="3"/>
        <item x="2"/>
        <item h="1" x="0"/>
        <item h="1" x="4"/>
        <item h="1" x="1"/>
        <item t="default"/>
      </items>
    </pivotField>
    <pivotField axis="axisRow" showAll="0">
      <items count="6">
        <item x="4"/>
        <item x="0"/>
        <item x="2"/>
        <item x="1"/>
        <item x="3"/>
        <item t="default"/>
      </items>
    </pivotField>
    <pivotField dataField="1" showAll="0"/>
    <pivotField showAll="0"/>
    <pivotField showAll="0"/>
    <pivotField showAll="0">
      <items count="13">
        <item h="1" x="5"/>
        <item h="1" x="3"/>
        <item h="1" x="6"/>
        <item x="8"/>
        <item h="1" x="10"/>
        <item h="1" x="9"/>
        <item h="1" x="7"/>
        <item h="1" x="11"/>
        <item h="1" x="2"/>
        <item h="1" x="0"/>
        <item h="1" x="1"/>
        <item h="1" x="4"/>
        <item t="default"/>
      </items>
    </pivotField>
    <pivotField showAll="0">
      <items count="88">
        <item x="86"/>
        <item x="78"/>
        <item x="50"/>
        <item x="64"/>
        <item x="67"/>
        <item x="25"/>
        <item x="57"/>
        <item x="48"/>
        <item x="72"/>
        <item x="31"/>
        <item x="23"/>
        <item x="21"/>
        <item x="70"/>
        <item x="84"/>
        <item x="27"/>
        <item x="71"/>
        <item x="62"/>
        <item x="6"/>
        <item x="69"/>
        <item x="53"/>
        <item x="63"/>
        <item x="66"/>
        <item x="60"/>
        <item x="9"/>
        <item x="14"/>
        <item x="18"/>
        <item x="35"/>
        <item x="65"/>
        <item x="49"/>
        <item x="75"/>
        <item x="56"/>
        <item x="0"/>
        <item x="26"/>
        <item x="1"/>
        <item x="39"/>
        <item x="12"/>
        <item x="83"/>
        <item x="33"/>
        <item x="11"/>
        <item x="43"/>
        <item x="52"/>
        <item x="20"/>
        <item x="54"/>
        <item x="17"/>
        <item x="22"/>
        <item x="15"/>
        <item x="85"/>
        <item x="73"/>
        <item x="7"/>
        <item x="42"/>
        <item x="61"/>
        <item x="74"/>
        <item x="19"/>
        <item x="46"/>
        <item x="29"/>
        <item x="38"/>
        <item x="47"/>
        <item x="77"/>
        <item x="5"/>
        <item x="16"/>
        <item x="10"/>
        <item x="45"/>
        <item x="40"/>
        <item x="24"/>
        <item x="3"/>
        <item x="34"/>
        <item x="68"/>
        <item x="37"/>
        <item x="51"/>
        <item x="28"/>
        <item x="76"/>
        <item x="55"/>
        <item x="44"/>
        <item x="4"/>
        <item x="79"/>
        <item x="8"/>
        <item x="80"/>
        <item x="41"/>
        <item x="13"/>
        <item x="81"/>
        <item x="59"/>
        <item x="82"/>
        <item x="30"/>
        <item x="36"/>
        <item x="58"/>
        <item x="2"/>
        <item x="32"/>
        <item t="default"/>
      </items>
    </pivotField>
  </pivotFields>
  <rowFields count="1">
    <field x="2"/>
  </rowFields>
  <rowItems count="6">
    <i>
      <x/>
    </i>
    <i>
      <x v="1"/>
    </i>
    <i>
      <x v="2"/>
    </i>
    <i>
      <x v="3"/>
    </i>
    <i>
      <x v="4"/>
    </i>
    <i t="grand">
      <x/>
    </i>
  </rowItems>
  <colItems count="1">
    <i/>
  </colItems>
  <dataFields count="1">
    <dataField name="Sum of Quantity" fld="3" baseField="2" baseItem="0"/>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11A413-0A9E-4CE3-BE78-F82C92CFA2D9}"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6:C8" firstHeaderRow="1" firstDataRow="1" firstDataCol="1"/>
  <pivotFields count="8">
    <pivotField showAll="0"/>
    <pivotField showAll="0">
      <items count="6">
        <item h="1" x="3"/>
        <item x="2"/>
        <item h="1" x="0"/>
        <item h="1" x="4"/>
        <item h="1" x="1"/>
        <item t="default"/>
      </items>
    </pivotField>
    <pivotField axis="axisRow" showAll="0" sortType="descending">
      <items count="6">
        <item h="1" x="4"/>
        <item x="0"/>
        <item h="1" x="2"/>
        <item h="1" x="1"/>
        <item h="1"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13">
        <item h="1" x="5"/>
        <item h="1" x="3"/>
        <item h="1" x="6"/>
        <item x="8"/>
        <item h="1" x="10"/>
        <item h="1" x="9"/>
        <item h="1" x="7"/>
        <item h="1" x="11"/>
        <item h="1" x="2"/>
        <item h="1" x="0"/>
        <item h="1" x="1"/>
        <item h="1" x="4"/>
        <item t="default"/>
      </items>
    </pivotField>
    <pivotField dataField="1" showAll="0">
      <items count="88">
        <item x="86"/>
        <item x="78"/>
        <item x="50"/>
        <item x="64"/>
        <item x="67"/>
        <item x="25"/>
        <item x="57"/>
        <item x="48"/>
        <item x="72"/>
        <item x="31"/>
        <item x="23"/>
        <item x="21"/>
        <item x="70"/>
        <item x="84"/>
        <item x="27"/>
        <item x="71"/>
        <item x="62"/>
        <item x="6"/>
        <item x="69"/>
        <item x="53"/>
        <item x="63"/>
        <item x="66"/>
        <item x="60"/>
        <item x="9"/>
        <item x="14"/>
        <item x="18"/>
        <item x="35"/>
        <item x="65"/>
        <item x="49"/>
        <item x="75"/>
        <item x="56"/>
        <item x="0"/>
        <item x="26"/>
        <item x="1"/>
        <item x="39"/>
        <item x="12"/>
        <item x="83"/>
        <item x="33"/>
        <item x="11"/>
        <item x="43"/>
        <item x="52"/>
        <item x="20"/>
        <item x="54"/>
        <item x="17"/>
        <item x="22"/>
        <item x="15"/>
        <item x="85"/>
        <item x="73"/>
        <item x="7"/>
        <item x="42"/>
        <item x="61"/>
        <item x="74"/>
        <item x="19"/>
        <item x="46"/>
        <item x="29"/>
        <item x="38"/>
        <item x="47"/>
        <item x="77"/>
        <item x="5"/>
        <item x="16"/>
        <item x="10"/>
        <item x="45"/>
        <item x="40"/>
        <item x="24"/>
        <item x="3"/>
        <item x="34"/>
        <item x="68"/>
        <item x="37"/>
        <item x="51"/>
        <item x="28"/>
        <item x="76"/>
        <item x="55"/>
        <item x="44"/>
        <item x="4"/>
        <item x="79"/>
        <item x="8"/>
        <item x="80"/>
        <item x="41"/>
        <item x="13"/>
        <item x="81"/>
        <item x="59"/>
        <item x="82"/>
        <item x="30"/>
        <item x="36"/>
        <item x="58"/>
        <item x="2"/>
        <item x="32"/>
        <item t="default"/>
      </items>
    </pivotField>
  </pivotFields>
  <rowFields count="1">
    <field x="2"/>
  </rowFields>
  <rowItems count="2">
    <i>
      <x v="1"/>
    </i>
    <i t="grand">
      <x/>
    </i>
  </rowItems>
  <colItems count="1">
    <i/>
  </colItems>
  <dataFields count="1">
    <dataField name="Sum of Total price" fld="7" baseField="2"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2B86807-E6ED-48C3-8A69-3B1D59245ACA}"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C6" firstHeaderRow="1" firstDataRow="1" firstDataCol="1"/>
  <pivotFields count="8">
    <pivotField showAll="0"/>
    <pivotField axis="axisRow" showAll="0">
      <items count="6">
        <item h="1" x="3"/>
        <item x="2"/>
        <item h="1" x="0"/>
        <item h="1" x="4"/>
        <item h="1" x="1"/>
        <item t="default"/>
      </items>
    </pivotField>
    <pivotField showAll="0"/>
    <pivotField showAll="0"/>
    <pivotField showAll="0"/>
    <pivotField showAll="0"/>
    <pivotField showAll="0">
      <items count="13">
        <item h="1" x="5"/>
        <item h="1" x="3"/>
        <item h="1" x="6"/>
        <item x="8"/>
        <item h="1" x="10"/>
        <item h="1" x="9"/>
        <item h="1" x="7"/>
        <item h="1" x="11"/>
        <item h="1" x="2"/>
        <item h="1" x="0"/>
        <item h="1" x="1"/>
        <item h="1" x="4"/>
        <item t="default"/>
      </items>
    </pivotField>
    <pivotField dataField="1" showAll="0">
      <items count="88">
        <item x="86"/>
        <item x="78"/>
        <item x="50"/>
        <item x="64"/>
        <item x="67"/>
        <item x="25"/>
        <item x="57"/>
        <item x="48"/>
        <item x="72"/>
        <item x="31"/>
        <item x="23"/>
        <item x="21"/>
        <item x="70"/>
        <item x="84"/>
        <item x="27"/>
        <item x="71"/>
        <item x="62"/>
        <item x="6"/>
        <item x="69"/>
        <item x="53"/>
        <item x="63"/>
        <item x="66"/>
        <item x="60"/>
        <item x="9"/>
        <item x="14"/>
        <item x="18"/>
        <item x="35"/>
        <item x="65"/>
        <item x="49"/>
        <item x="75"/>
        <item x="56"/>
        <item x="0"/>
        <item x="26"/>
        <item x="1"/>
        <item x="39"/>
        <item x="12"/>
        <item x="83"/>
        <item x="33"/>
        <item x="11"/>
        <item x="43"/>
        <item x="52"/>
        <item x="20"/>
        <item x="54"/>
        <item x="17"/>
        <item x="22"/>
        <item x="15"/>
        <item x="85"/>
        <item x="73"/>
        <item x="7"/>
        <item x="42"/>
        <item x="61"/>
        <item x="74"/>
        <item x="19"/>
        <item x="46"/>
        <item x="29"/>
        <item x="38"/>
        <item x="47"/>
        <item x="77"/>
        <item x="5"/>
        <item x="16"/>
        <item x="10"/>
        <item x="45"/>
        <item x="40"/>
        <item x="24"/>
        <item x="3"/>
        <item x="34"/>
        <item x="68"/>
        <item x="37"/>
        <item x="51"/>
        <item x="28"/>
        <item x="76"/>
        <item x="55"/>
        <item x="44"/>
        <item x="4"/>
        <item x="79"/>
        <item x="8"/>
        <item x="80"/>
        <item x="41"/>
        <item x="13"/>
        <item x="81"/>
        <item x="59"/>
        <item x="82"/>
        <item x="30"/>
        <item x="36"/>
        <item x="58"/>
        <item x="2"/>
        <item x="32"/>
        <item t="default"/>
      </items>
    </pivotField>
  </pivotFields>
  <rowFields count="1">
    <field x="1"/>
  </rowFields>
  <rowItems count="2">
    <i>
      <x v="1"/>
    </i>
    <i t="grand">
      <x/>
    </i>
  </rowItems>
  <colItems count="1">
    <i/>
  </colItems>
  <dataFields count="1">
    <dataField name="Sum of Total pric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51E05CD-FA44-40F6-B345-AD3BB099B5C6}"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5:C7" firstHeaderRow="1" firstDataRow="1" firstDataCol="1"/>
  <pivotFields count="8">
    <pivotField showAll="0"/>
    <pivotField showAll="0">
      <items count="6">
        <item h="1" x="3"/>
        <item x="2"/>
        <item h="1" x="0"/>
        <item h="1" x="4"/>
        <item h="1" x="1"/>
        <item t="default"/>
      </items>
    </pivotField>
    <pivotField showAll="0"/>
    <pivotField showAll="0"/>
    <pivotField showAll="0"/>
    <pivotField showAll="0"/>
    <pivotField axis="axisRow" showAll="0">
      <items count="13">
        <item h="1" x="5"/>
        <item h="1" x="3"/>
        <item h="1" x="6"/>
        <item x="8"/>
        <item h="1" x="10"/>
        <item h="1" x="9"/>
        <item h="1" x="7"/>
        <item h="1" x="11"/>
        <item h="1" x="2"/>
        <item h="1" x="0"/>
        <item h="1" x="1"/>
        <item h="1" x="4"/>
        <item t="default"/>
      </items>
    </pivotField>
    <pivotField dataField="1" showAll="0">
      <items count="88">
        <item x="86"/>
        <item x="78"/>
        <item x="50"/>
        <item x="64"/>
        <item x="67"/>
        <item x="25"/>
        <item x="57"/>
        <item x="48"/>
        <item x="72"/>
        <item x="31"/>
        <item x="23"/>
        <item x="21"/>
        <item x="70"/>
        <item x="84"/>
        <item x="27"/>
        <item x="71"/>
        <item x="62"/>
        <item x="6"/>
        <item x="69"/>
        <item x="53"/>
        <item x="63"/>
        <item x="66"/>
        <item x="60"/>
        <item x="9"/>
        <item x="14"/>
        <item x="18"/>
        <item x="35"/>
        <item x="65"/>
        <item x="49"/>
        <item x="75"/>
        <item x="56"/>
        <item x="0"/>
        <item x="26"/>
        <item x="1"/>
        <item x="39"/>
        <item x="12"/>
        <item x="83"/>
        <item x="33"/>
        <item x="11"/>
        <item x="43"/>
        <item x="52"/>
        <item x="20"/>
        <item x="54"/>
        <item x="17"/>
        <item x="22"/>
        <item x="15"/>
        <item x="85"/>
        <item x="73"/>
        <item x="7"/>
        <item x="42"/>
        <item x="61"/>
        <item x="74"/>
        <item x="19"/>
        <item x="46"/>
        <item x="29"/>
        <item x="38"/>
        <item x="47"/>
        <item x="77"/>
        <item x="5"/>
        <item x="16"/>
        <item x="10"/>
        <item x="45"/>
        <item x="40"/>
        <item x="24"/>
        <item x="3"/>
        <item x="34"/>
        <item x="68"/>
        <item x="37"/>
        <item x="51"/>
        <item x="28"/>
        <item x="76"/>
        <item x="55"/>
        <item x="44"/>
        <item x="4"/>
        <item x="79"/>
        <item x="8"/>
        <item x="80"/>
        <item x="41"/>
        <item x="13"/>
        <item x="81"/>
        <item x="59"/>
        <item x="82"/>
        <item x="30"/>
        <item x="36"/>
        <item x="58"/>
        <item x="2"/>
        <item x="32"/>
        <item t="default"/>
      </items>
    </pivotField>
  </pivotFields>
  <rowFields count="1">
    <field x="6"/>
  </rowFields>
  <rowItems count="2">
    <i>
      <x v="3"/>
    </i>
    <i t="grand">
      <x/>
    </i>
  </rowItems>
  <colItems count="1">
    <i/>
  </colItems>
  <dataFields count="1">
    <dataField name="Sum of Total pric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AFABD56-F2C4-4DD3-B3F3-65F0C6A17EB6}"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B4:C10" firstHeaderRow="1" firstDataRow="1" firstDataCol="1"/>
  <pivotFields count="8">
    <pivotField showAll="0"/>
    <pivotField axis="axisRow" showAll="0" sortType="descending">
      <items count="6">
        <item x="3"/>
        <item x="2"/>
        <item x="0"/>
        <item x="4"/>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13">
        <item h="1" x="5"/>
        <item h="1" x="3"/>
        <item h="1" x="6"/>
        <item x="8"/>
        <item h="1" x="10"/>
        <item h="1" x="9"/>
        <item h="1" x="7"/>
        <item h="1" x="11"/>
        <item h="1" x="2"/>
        <item h="1" x="0"/>
        <item h="1" x="1"/>
        <item h="1" x="4"/>
        <item t="default"/>
      </items>
    </pivotField>
    <pivotField dataField="1" showAll="0">
      <items count="88">
        <item x="86"/>
        <item x="78"/>
        <item x="50"/>
        <item x="64"/>
        <item x="67"/>
        <item x="25"/>
        <item x="57"/>
        <item x="48"/>
        <item x="72"/>
        <item x="31"/>
        <item x="23"/>
        <item x="21"/>
        <item x="70"/>
        <item x="84"/>
        <item x="27"/>
        <item x="71"/>
        <item x="62"/>
        <item x="6"/>
        <item x="69"/>
        <item x="53"/>
        <item x="63"/>
        <item x="66"/>
        <item x="60"/>
        <item x="9"/>
        <item x="14"/>
        <item x="18"/>
        <item x="35"/>
        <item x="65"/>
        <item x="49"/>
        <item x="75"/>
        <item x="56"/>
        <item x="0"/>
        <item x="26"/>
        <item x="1"/>
        <item x="39"/>
        <item x="12"/>
        <item x="83"/>
        <item x="33"/>
        <item x="11"/>
        <item x="43"/>
        <item x="52"/>
        <item x="20"/>
        <item x="54"/>
        <item x="17"/>
        <item x="22"/>
        <item x="15"/>
        <item x="85"/>
        <item x="73"/>
        <item x="7"/>
        <item x="42"/>
        <item x="61"/>
        <item x="74"/>
        <item x="19"/>
        <item x="46"/>
        <item x="29"/>
        <item x="38"/>
        <item x="47"/>
        <item x="77"/>
        <item x="5"/>
        <item x="16"/>
        <item x="10"/>
        <item x="45"/>
        <item x="40"/>
        <item x="24"/>
        <item x="3"/>
        <item x="34"/>
        <item x="68"/>
        <item x="37"/>
        <item x="51"/>
        <item x="28"/>
        <item x="76"/>
        <item x="55"/>
        <item x="44"/>
        <item x="4"/>
        <item x="79"/>
        <item x="8"/>
        <item x="80"/>
        <item x="41"/>
        <item x="13"/>
        <item x="81"/>
        <item x="59"/>
        <item x="82"/>
        <item x="30"/>
        <item x="36"/>
        <item x="58"/>
        <item x="2"/>
        <item x="32"/>
        <item t="default"/>
      </items>
    </pivotField>
  </pivotFields>
  <rowFields count="1">
    <field x="1"/>
  </rowFields>
  <rowItems count="6">
    <i>
      <x v="1"/>
    </i>
    <i>
      <x v="3"/>
    </i>
    <i>
      <x v="2"/>
    </i>
    <i>
      <x v="4"/>
    </i>
    <i>
      <x/>
    </i>
    <i t="grand">
      <x/>
    </i>
  </rowItems>
  <colItems count="1">
    <i/>
  </colItems>
  <dataFields count="1">
    <dataField name="Sum of Total price" fld="7" baseField="0" baseItem="0"/>
  </dataFields>
  <chartFormats count="6">
    <chartFormat chart="1" format="0"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1"/>
          </reference>
        </references>
      </pivotArea>
    </chartFormat>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1" count="1" selected="0">
            <x v="1"/>
          </reference>
        </references>
      </pivotArea>
    </chartFormat>
    <chartFormat chart="1" format="2">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BC521AF-0E24-4582-AF32-54192DBDE905}"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16:L18" firstHeaderRow="1" firstDataRow="1" firstDataCol="1"/>
  <pivotFields count="8">
    <pivotField showAll="0"/>
    <pivotField showAll="0">
      <items count="6">
        <item x="3"/>
        <item x="2"/>
        <item x="0"/>
        <item x="4"/>
        <item x="1"/>
        <item t="default"/>
      </items>
    </pivotField>
    <pivotField showAll="0"/>
    <pivotField dataField="1" showAll="0">
      <items count="23">
        <item x="21"/>
        <item x="17"/>
        <item x="16"/>
        <item x="20"/>
        <item x="0"/>
        <item x="7"/>
        <item x="3"/>
        <item x="10"/>
        <item x="14"/>
        <item x="13"/>
        <item x="4"/>
        <item x="15"/>
        <item x="1"/>
        <item x="19"/>
        <item x="11"/>
        <item x="6"/>
        <item x="18"/>
        <item x="5"/>
        <item x="8"/>
        <item x="9"/>
        <item x="2"/>
        <item x="12"/>
        <item t="default"/>
      </items>
    </pivotField>
    <pivotField showAll="0"/>
    <pivotField showAll="0"/>
    <pivotField axis="axisRow" showAll="0">
      <items count="13">
        <item h="1" x="5"/>
        <item h="1" x="3"/>
        <item h="1" x="6"/>
        <item x="8"/>
        <item h="1" x="10"/>
        <item h="1" x="9"/>
        <item h="1" x="7"/>
        <item h="1" x="11"/>
        <item h="1" x="2"/>
        <item h="1" x="0"/>
        <item h="1" x="1"/>
        <item h="1" x="4"/>
        <item t="default"/>
      </items>
    </pivotField>
    <pivotField showAll="0"/>
  </pivotFields>
  <rowFields count="1">
    <field x="6"/>
  </rowFields>
  <rowItems count="2">
    <i>
      <x v="3"/>
    </i>
    <i t="grand">
      <x/>
    </i>
  </rowItems>
  <colItems count="1">
    <i/>
  </colItems>
  <dataFields count="1">
    <dataField name="Sum of Quantity"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AA25903-7D86-457E-BCD4-4CACF2731619}"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C6" firstHeaderRow="1" firstDataRow="1" firstDataCol="1"/>
  <pivotFields count="8">
    <pivotField showAll="0"/>
    <pivotField dataField="1" showAll="0">
      <items count="6">
        <item h="1" x="3"/>
        <item x="2"/>
        <item h="1" x="0"/>
        <item h="1" x="4"/>
        <item h="1" x="1"/>
        <item t="default"/>
      </items>
    </pivotField>
    <pivotField showAll="0"/>
    <pivotField showAll="0"/>
    <pivotField showAll="0"/>
    <pivotField showAll="0"/>
    <pivotField axis="axisRow" showAll="0">
      <items count="13">
        <item h="1" x="5"/>
        <item h="1" x="3"/>
        <item h="1" x="6"/>
        <item x="8"/>
        <item h="1" x="10"/>
        <item h="1" x="9"/>
        <item h="1" x="7"/>
        <item h="1" x="11"/>
        <item h="1" x="2"/>
        <item h="1" x="0"/>
        <item h="1" x="1"/>
        <item h="1" x="4"/>
        <item t="default"/>
      </items>
    </pivotField>
    <pivotField showAll="0">
      <items count="88">
        <item x="86"/>
        <item x="78"/>
        <item x="50"/>
        <item x="64"/>
        <item x="67"/>
        <item x="25"/>
        <item x="57"/>
        <item x="48"/>
        <item x="72"/>
        <item x="31"/>
        <item x="23"/>
        <item x="21"/>
        <item x="70"/>
        <item x="84"/>
        <item x="27"/>
        <item x="71"/>
        <item x="62"/>
        <item x="6"/>
        <item x="69"/>
        <item x="53"/>
        <item x="63"/>
        <item x="66"/>
        <item x="60"/>
        <item x="9"/>
        <item x="14"/>
        <item x="18"/>
        <item x="35"/>
        <item x="65"/>
        <item x="49"/>
        <item x="75"/>
        <item x="56"/>
        <item x="0"/>
        <item x="26"/>
        <item x="1"/>
        <item x="39"/>
        <item x="12"/>
        <item x="83"/>
        <item x="33"/>
        <item x="11"/>
        <item x="43"/>
        <item x="52"/>
        <item x="20"/>
        <item x="54"/>
        <item x="17"/>
        <item x="22"/>
        <item x="15"/>
        <item x="85"/>
        <item x="73"/>
        <item x="7"/>
        <item x="42"/>
        <item x="61"/>
        <item x="74"/>
        <item x="19"/>
        <item x="46"/>
        <item x="29"/>
        <item x="38"/>
        <item x="47"/>
        <item x="77"/>
        <item x="5"/>
        <item x="16"/>
        <item x="10"/>
        <item x="45"/>
        <item x="40"/>
        <item x="24"/>
        <item x="3"/>
        <item x="34"/>
        <item x="68"/>
        <item x="37"/>
        <item x="51"/>
        <item x="28"/>
        <item x="76"/>
        <item x="55"/>
        <item x="44"/>
        <item x="4"/>
        <item x="79"/>
        <item x="8"/>
        <item x="80"/>
        <item x="41"/>
        <item x="13"/>
        <item x="81"/>
        <item x="59"/>
        <item x="82"/>
        <item x="30"/>
        <item x="36"/>
        <item x="58"/>
        <item x="2"/>
        <item x="32"/>
        <item t="default"/>
      </items>
    </pivotField>
  </pivotFields>
  <rowFields count="1">
    <field x="6"/>
  </rowFields>
  <rowItems count="2">
    <i>
      <x v="3"/>
    </i>
    <i t="grand">
      <x/>
    </i>
  </rowItems>
  <colItems count="1">
    <i/>
  </colItems>
  <dataFields count="1">
    <dataField name="Count of Item"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160F8A4-9024-4F2B-BB9D-92431F7963F3}"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B3:C9" firstHeaderRow="1" firstDataRow="1" firstDataCol="1"/>
  <pivotFields count="8">
    <pivotField showAll="0"/>
    <pivotField axis="axisRow" showAll="0">
      <items count="6">
        <item x="3"/>
        <item x="2"/>
        <item x="0"/>
        <item x="4"/>
        <item x="1"/>
        <item t="default"/>
      </items>
    </pivotField>
    <pivotField showAll="0"/>
    <pivotField showAll="0"/>
    <pivotField dataField="1" showAll="0"/>
    <pivotField showAll="0"/>
    <pivotField showAll="0">
      <items count="13">
        <item h="1" x="5"/>
        <item h="1" x="3"/>
        <item h="1" x="6"/>
        <item x="8"/>
        <item h="1" x="10"/>
        <item h="1" x="9"/>
        <item h="1" x="7"/>
        <item h="1" x="11"/>
        <item h="1" x="2"/>
        <item h="1" x="0"/>
        <item h="1" x="1"/>
        <item h="1" x="4"/>
        <item t="default"/>
      </items>
    </pivotField>
    <pivotField showAll="0">
      <items count="88">
        <item x="86"/>
        <item x="78"/>
        <item x="50"/>
        <item x="64"/>
        <item x="67"/>
        <item x="25"/>
        <item x="57"/>
        <item x="48"/>
        <item x="72"/>
        <item x="31"/>
        <item x="23"/>
        <item x="21"/>
        <item x="70"/>
        <item x="84"/>
        <item x="27"/>
        <item x="71"/>
        <item x="62"/>
        <item x="6"/>
        <item x="69"/>
        <item x="53"/>
        <item x="63"/>
        <item x="66"/>
        <item x="60"/>
        <item x="9"/>
        <item x="14"/>
        <item x="18"/>
        <item x="35"/>
        <item x="65"/>
        <item x="49"/>
        <item x="75"/>
        <item x="56"/>
        <item x="0"/>
        <item x="26"/>
        <item x="1"/>
        <item x="39"/>
        <item x="12"/>
        <item x="83"/>
        <item x="33"/>
        <item x="11"/>
        <item x="43"/>
        <item x="52"/>
        <item x="20"/>
        <item x="54"/>
        <item x="17"/>
        <item x="22"/>
        <item x="15"/>
        <item x="85"/>
        <item x="73"/>
        <item x="7"/>
        <item x="42"/>
        <item x="61"/>
        <item x="74"/>
        <item x="19"/>
        <item x="46"/>
        <item x="29"/>
        <item x="38"/>
        <item x="47"/>
        <item x="77"/>
        <item x="5"/>
        <item x="16"/>
        <item x="10"/>
        <item x="45"/>
        <item x="40"/>
        <item x="24"/>
        <item x="3"/>
        <item x="34"/>
        <item x="68"/>
        <item x="37"/>
        <item x="51"/>
        <item x="28"/>
        <item x="76"/>
        <item x="55"/>
        <item x="44"/>
        <item x="4"/>
        <item x="79"/>
        <item x="8"/>
        <item x="80"/>
        <item x="41"/>
        <item x="13"/>
        <item x="81"/>
        <item x="59"/>
        <item x="82"/>
        <item x="30"/>
        <item x="36"/>
        <item x="58"/>
        <item x="2"/>
        <item x="32"/>
        <item t="default"/>
      </items>
    </pivotField>
  </pivotFields>
  <rowFields count="1">
    <field x="1"/>
  </rowFields>
  <rowItems count="6">
    <i>
      <x/>
    </i>
    <i>
      <x v="1"/>
    </i>
    <i>
      <x v="2"/>
    </i>
    <i>
      <x v="3"/>
    </i>
    <i>
      <x v="4"/>
    </i>
    <i t="grand">
      <x/>
    </i>
  </rowItems>
  <colItems count="1">
    <i/>
  </colItems>
  <dataFields count="1">
    <dataField name="Average of Price" fld="4" subtotal="average" baseField="1" baseItem="0"/>
  </dataFields>
  <chartFormats count="12">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1" count="1" selected="0">
            <x v="4"/>
          </reference>
        </references>
      </pivotArea>
    </chartFormat>
    <chartFormat chart="6" format="2">
      <pivotArea type="data" outline="0" fieldPosition="0">
        <references count="2">
          <reference field="4294967294" count="1" selected="0">
            <x v="0"/>
          </reference>
          <reference field="1" count="1" selected="0">
            <x v="0"/>
          </reference>
        </references>
      </pivotArea>
    </chartFormat>
    <chartFormat chart="6" format="3">
      <pivotArea type="data" outline="0" fieldPosition="0">
        <references count="2">
          <reference field="4294967294" count="1" selected="0">
            <x v="0"/>
          </reference>
          <reference field="1" count="1" selected="0">
            <x v="1"/>
          </reference>
        </references>
      </pivotArea>
    </chartFormat>
    <chartFormat chart="6" format="4">
      <pivotArea type="data" outline="0" fieldPosition="0">
        <references count="2">
          <reference field="4294967294" count="1" selected="0">
            <x v="0"/>
          </reference>
          <reference field="1" count="1" selected="0">
            <x v="2"/>
          </reference>
        </references>
      </pivotArea>
    </chartFormat>
    <chartFormat chart="6" format="5">
      <pivotArea type="data" outline="0" fieldPosition="0">
        <references count="2">
          <reference field="4294967294" count="1" selected="0">
            <x v="0"/>
          </reference>
          <reference field="1" count="1" selected="0">
            <x v="3"/>
          </reference>
        </references>
      </pivotArea>
    </chartFormat>
    <chartFormat chart="16" format="12" series="1">
      <pivotArea type="data" outline="0" fieldPosition="0">
        <references count="1">
          <reference field="4294967294" count="1" selected="0">
            <x v="0"/>
          </reference>
        </references>
      </pivotArea>
    </chartFormat>
    <chartFormat chart="16" format="13">
      <pivotArea type="data" outline="0" fieldPosition="0">
        <references count="2">
          <reference field="4294967294" count="1" selected="0">
            <x v="0"/>
          </reference>
          <reference field="1" count="1" selected="0">
            <x v="0"/>
          </reference>
        </references>
      </pivotArea>
    </chartFormat>
    <chartFormat chart="16" format="14">
      <pivotArea type="data" outline="0" fieldPosition="0">
        <references count="2">
          <reference field="4294967294" count="1" selected="0">
            <x v="0"/>
          </reference>
          <reference field="1" count="1" selected="0">
            <x v="1"/>
          </reference>
        </references>
      </pivotArea>
    </chartFormat>
    <chartFormat chart="16" format="15">
      <pivotArea type="data" outline="0" fieldPosition="0">
        <references count="2">
          <reference field="4294967294" count="1" selected="0">
            <x v="0"/>
          </reference>
          <reference field="1" count="1" selected="0">
            <x v="2"/>
          </reference>
        </references>
      </pivotArea>
    </chartFormat>
    <chartFormat chart="16" format="16">
      <pivotArea type="data" outline="0" fieldPosition="0">
        <references count="2">
          <reference field="4294967294" count="1" selected="0">
            <x v="0"/>
          </reference>
          <reference field="1" count="1" selected="0">
            <x v="3"/>
          </reference>
        </references>
      </pivotArea>
    </chartFormat>
    <chartFormat chart="16" format="17">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AD7E379-1BEC-4B8C-89B2-DEA4DD2EBBBA}" autoFormatId="16" applyNumberFormats="0" applyBorderFormats="0" applyFontFormats="0" applyPatternFormats="0" applyAlignmentFormats="0" applyWidthHeightFormats="0">
  <queryTableRefresh nextId="9" unboundColumnsRight="1">
    <queryTableFields count="7">
      <queryTableField id="1" name="Date" tableColumnId="1"/>
      <queryTableField id="2" name="Item" tableColumnId="2"/>
      <queryTableField id="3" name="Sales Rep" tableColumnId="3"/>
      <queryTableField id="4" name="Quantity" tableColumnId="4"/>
      <queryTableField id="5" name="Price" tableColumnId="5"/>
      <queryTableField id="6" name="Commission" tableColumnId="6"/>
      <queryTableField id="8" dataBound="0" tableColumnId="8"/>
    </queryTableFields>
    <queryTableDeletedFields count="1">
      <deletedField name="Name"/>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DA853403-82A2-449E-8194-F08FB9644B5C}" autoFormatId="16" applyNumberFormats="0" applyBorderFormats="0" applyFontFormats="0" applyPatternFormats="0" applyAlignmentFormats="0" applyWidthHeightFormats="0">
  <queryTableRefresh nextId="10" unboundColumnsRight="2">
    <queryTableFields count="9">
      <queryTableField id="1" name="Date.1" tableColumnId="1"/>
      <queryTableField id="2" name="Item" tableColumnId="2"/>
      <queryTableField id="3" name="Sales Rep" tableColumnId="3"/>
      <queryTableField id="4" name="Quantity" tableColumnId="4"/>
      <queryTableField id="5" name="Price" tableColumnId="5"/>
      <queryTableField id="6" name="Commission" tableColumnId="6"/>
      <queryTableField id="7" name="State" tableColumnId="7"/>
      <queryTableField id="8" dataBound="0" tableColumnId="8"/>
      <queryTableField id="9" dataBound="0"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E4642A56-4282-464B-8E85-D5306A86A297}" sourceName="Item">
  <pivotTables>
    <pivotTable tabId="3" name="PivotTable1"/>
    <pivotTable tabId="12" name="PivotTable11"/>
    <pivotTable tabId="15" name="PivotTable12"/>
    <pivotTable tabId="16" name="PivotTable13"/>
    <pivotTable tabId="17" name="PivotTable14"/>
    <pivotTable tabId="18" name="PivotTable15"/>
    <pivotTable tabId="4" name="PivotTable2"/>
    <pivotTable tabId="5" name="PivotTable3"/>
    <pivotTable tabId="6" name="PivotTable4"/>
    <pivotTable tabId="7" name="PivotTable5"/>
    <pivotTable tabId="8" name="PivotTable6"/>
    <pivotTable tabId="11" name="PivotTable9"/>
  </pivotTables>
  <data>
    <tabular pivotCacheId="1630927826">
      <items count="5">
        <i x="3"/>
        <i x="2" s="1"/>
        <i x="0"/>
        <i x="4"/>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2CC634B2-7688-492D-84A1-94BE3097D3C5}" sourceName="State">
  <pivotTables>
    <pivotTable tabId="8" name="PivotTable6"/>
    <pivotTable tabId="3" name="PivotTable1"/>
    <pivotTable tabId="12" name="PivotTable11"/>
    <pivotTable tabId="15" name="PivotTable12"/>
    <pivotTable tabId="16" name="PivotTable13"/>
    <pivotTable tabId="17" name="PivotTable14"/>
    <pivotTable tabId="18" name="PivotTable15"/>
    <pivotTable tabId="4" name="PivotTable2"/>
    <pivotTable tabId="5" name="PivotTable3"/>
    <pivotTable tabId="6" name="PivotTable4"/>
    <pivotTable tabId="7" name="PivotTable5"/>
    <pivotTable tabId="9" name="PivotTable7"/>
    <pivotTable tabId="10" name="PivotTable8"/>
    <pivotTable tabId="8" name="PivotTable1"/>
  </pivotTables>
  <data>
    <tabular pivotCacheId="1630927826">
      <items count="12">
        <i x="5"/>
        <i x="3"/>
        <i x="6"/>
        <i x="8" s="1"/>
        <i x="10"/>
        <i x="9"/>
        <i x="7"/>
        <i x="11"/>
        <i x="2"/>
        <i x="0"/>
        <i x="1"/>
        <i x="4"/>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price" xr10:uid="{2303443F-7E89-44B8-AFED-5E8DCB157A4C}" sourceName="Total price">
  <pivotTables>
    <pivotTable tabId="11" name="PivotTable9"/>
    <pivotTable tabId="3" name="PivotTable1"/>
    <pivotTable tabId="12" name="PivotTable11"/>
    <pivotTable tabId="15" name="PivotTable12"/>
    <pivotTable tabId="16" name="PivotTable13"/>
    <pivotTable tabId="17" name="PivotTable14"/>
    <pivotTable tabId="18" name="PivotTable15"/>
    <pivotTable tabId="4" name="PivotTable2"/>
    <pivotTable tabId="5" name="PivotTable3"/>
    <pivotTable tabId="6" name="PivotTable4"/>
    <pivotTable tabId="7" name="PivotTable5"/>
    <pivotTable tabId="8" name="PivotTable6"/>
    <pivotTable tabId="9" name="PivotTable7"/>
    <pivotTable tabId="10" name="PivotTable8"/>
  </pivotTables>
  <data>
    <tabular pivotCacheId="1630927826">
      <items count="87">
        <i x="78" s="1"/>
        <i x="50" s="1"/>
        <i x="64" s="1"/>
        <i x="25" s="1"/>
        <i x="57" s="1"/>
        <i x="31" s="1"/>
        <i x="23" s="1"/>
        <i x="21" s="1"/>
        <i x="70" s="1"/>
        <i x="27" s="1"/>
        <i x="71" s="1"/>
        <i x="6" s="1"/>
        <i x="69" s="1"/>
        <i x="53" s="1"/>
        <i x="63" s="1"/>
        <i x="66" s="1"/>
        <i x="60" s="1"/>
        <i x="9" s="1"/>
        <i x="14" s="1"/>
        <i x="18" s="1"/>
        <i x="35" s="1"/>
        <i x="65" s="1"/>
        <i x="49" s="1"/>
        <i x="75" s="1"/>
        <i x="56" s="1"/>
        <i x="0" s="1"/>
        <i x="1" s="1"/>
        <i x="39" s="1"/>
        <i x="12" s="1"/>
        <i x="33" s="1"/>
        <i x="11" s="1"/>
        <i x="52" s="1"/>
        <i x="20" s="1"/>
        <i x="22" s="1"/>
        <i x="15" s="1"/>
        <i x="85" s="1"/>
        <i x="7" s="1"/>
        <i x="42" s="1"/>
        <i x="61" s="1"/>
        <i x="19" s="1"/>
        <i x="29" s="1"/>
        <i x="38" s="1"/>
        <i x="47" s="1"/>
        <i x="5" s="1"/>
        <i x="16" s="1"/>
        <i x="10" s="1"/>
        <i x="45" s="1"/>
        <i x="24" s="1"/>
        <i x="3" s="1"/>
        <i x="34" s="1"/>
        <i x="37" s="1"/>
        <i x="51" s="1"/>
        <i x="76" s="1"/>
        <i x="55" s="1"/>
        <i x="44" s="1"/>
        <i x="4" s="1"/>
        <i x="8" s="1"/>
        <i x="80" s="1"/>
        <i x="41" s="1"/>
        <i x="13" s="1"/>
        <i x="59" s="1"/>
        <i x="82" s="1"/>
        <i x="30" s="1"/>
        <i x="36" s="1"/>
        <i x="58" s="1"/>
        <i x="2" s="1"/>
        <i x="32" s="1"/>
        <i x="86" s="1" nd="1"/>
        <i x="67" s="1" nd="1"/>
        <i x="48" s="1" nd="1"/>
        <i x="72" s="1" nd="1"/>
        <i x="84" s="1" nd="1"/>
        <i x="62" s="1" nd="1"/>
        <i x="26" s="1" nd="1"/>
        <i x="83" s="1" nd="1"/>
        <i x="43" s="1" nd="1"/>
        <i x="54" s="1" nd="1"/>
        <i x="17" s="1" nd="1"/>
        <i x="73" s="1" nd="1"/>
        <i x="74" s="1" nd="1"/>
        <i x="46" s="1" nd="1"/>
        <i x="77" s="1" nd="1"/>
        <i x="40" s="1" nd="1"/>
        <i x="68" s="1" nd="1"/>
        <i x="28" s="1" nd="1"/>
        <i x="79" s="1" nd="1"/>
        <i x="8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1" xr10:uid="{C273DFEB-3884-4F57-B813-2B4DB9BB673E}" cache="Slicer_Item" caption="Item" style="SlicerStyleOther2" rowHeight="241300"/>
  <slicer name="State 1" xr10:uid="{BFB174ED-3BB9-4775-9742-1C8414F8B016}" cache="Slicer_State" caption="State" style="SlicerStyleOther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09DD009D-23D2-4F26-B66C-2F5C1AB90ECF}" cache="Slicer_State" caption="State" style="SlicerStyleOther2"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xr10:uid="{3F5B13A0-BFE1-4A0D-99C9-D060E310620C}" cache="Slicer_Item" caption="Item" style="SlicerStyleOther2"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2" xr10:uid="{5B69CEE2-E1A1-4351-9DBB-46EF17042C4B}" cache="Slicer_Item" caption="Item" rowHeight="241300"/>
  <slicer name="Total price" xr10:uid="{90CDF91C-519F-46EB-ADE7-F402C9E07D65}" cache="Slicer_Total_price" caption="Total pric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7D124C0-89B3-402C-B202-22574EABACA1}" name="Query1" displayName="Query1" ref="A1:G1304" tableType="queryTable" totalsRowShown="0">
  <autoFilter ref="A1:G1304" xr:uid="{DB0BC523-2008-422E-828C-99091299AD62}"/>
  <tableColumns count="7">
    <tableColumn id="1" xr3:uid="{A9A2827B-1D9E-4EAD-8984-A41E1F1E1C5E}" uniqueName="1" name="Date" queryTableFieldId="1" dataDxfId="8"/>
    <tableColumn id="2" xr3:uid="{5109780D-65C9-42A8-AB95-4B4B12BE89DE}" uniqueName="2" name="Item" queryTableFieldId="2" dataDxfId="7"/>
    <tableColumn id="3" xr3:uid="{1D789E5D-D3A2-4756-B7CD-FC70C65B9F57}" uniqueName="3" name="Sales Rep" queryTableFieldId="3" dataDxfId="6"/>
    <tableColumn id="4" xr3:uid="{D027442C-13D6-4716-86D3-202BA0A99A94}" uniqueName="4" name="Quantity" queryTableFieldId="4"/>
    <tableColumn id="5" xr3:uid="{86B7D2D4-8729-44F1-AE11-55894AF8D228}" uniqueName="5" name="Price" queryTableFieldId="5"/>
    <tableColumn id="6" xr3:uid="{28EA7D4F-D3B7-48B1-9DAC-1300206B7EC5}" uniqueName="6" name="Commission" queryTableFieldId="6"/>
    <tableColumn id="8" xr3:uid="{599EAA2D-3AC9-4F4E-A68F-35423D1F5B99}" uniqueName="8" name="State" queryTableFieldId="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252B44A-6CF9-4108-B444-5711AF52BBAE}" name="Query1__2" displayName="Query1__2" ref="A1:I1304" tableType="queryTable" totalsRowShown="0">
  <autoFilter ref="A1:I1304" xr:uid="{E252B44A-6CF9-4108-B444-5711AF52BBAE}"/>
  <tableColumns count="9">
    <tableColumn id="1" xr3:uid="{18C1C4F1-426A-4B12-A11B-8AC1C54D281E}" uniqueName="1" name="Date.1" queryTableFieldId="1" dataDxfId="5"/>
    <tableColumn id="2" xr3:uid="{FAB7D09C-4C49-4E87-97D6-7C027C72E84B}" uniqueName="2" name="Item" queryTableFieldId="2" dataDxfId="4"/>
    <tableColumn id="3" xr3:uid="{89E99359-4504-4DC0-9DC9-A56E92C966AC}" uniqueName="3" name="Sales Rep" queryTableFieldId="3" dataDxfId="3"/>
    <tableColumn id="4" xr3:uid="{B11F8A7D-ABAC-47E7-9954-C8857D9786E3}" uniqueName="4" name="Quantity" queryTableFieldId="4"/>
    <tableColumn id="5" xr3:uid="{DD40936D-AD07-4E59-A394-91500982A0D5}" uniqueName="5" name="Price" queryTableFieldId="5"/>
    <tableColumn id="6" xr3:uid="{72BB44A4-AA80-4703-92E3-9F1FA90C0CA0}" uniqueName="6" name="Commission" queryTableFieldId="6"/>
    <tableColumn id="7" xr3:uid="{B5041E09-62E5-45BD-BD02-65DD2001577E}" uniqueName="7" name="State" queryTableFieldId="7" dataDxfId="2"/>
    <tableColumn id="8" xr3:uid="{1E8378AE-4EBD-4171-99A7-4CE44D15512C}" uniqueName="8" name="Total Revenue" queryTableFieldId="8" dataDxfId="1">
      <calculatedColumnFormula>Query1__2[[#This Row],[Quantity]]*Query1__2[[#This Row],[Price]]</calculatedColumnFormula>
    </tableColumn>
    <tableColumn id="9" xr3:uid="{344D8554-FDB2-4C62-9759-27C15ED15361}" uniqueName="9" name="total commision" queryTableFieldId="9" dataDxfId="0">
      <calculatedColumnFormula>Query1__2[[#This Row],[Total Revenue]]*Query1__2[[#This Row],[Commission]]</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Red">
      <a:dk1>
        <a:sysClr val="windowText" lastClr="000000"/>
      </a:dk1>
      <a:lt1>
        <a:sysClr val="window" lastClr="FFFFFF"/>
      </a:lt1>
      <a:dk2>
        <a:srgbClr val="323232"/>
      </a:dk2>
      <a:lt2>
        <a:srgbClr val="E5C243"/>
      </a:lt2>
      <a:accent1>
        <a:srgbClr val="A5300F"/>
      </a:accent1>
      <a:accent2>
        <a:srgbClr val="D55816"/>
      </a:accent2>
      <a:accent3>
        <a:srgbClr val="E19825"/>
      </a:accent3>
      <a:accent4>
        <a:srgbClr val="B19C7D"/>
      </a:accent4>
      <a:accent5>
        <a:srgbClr val="7F5F52"/>
      </a:accent5>
      <a:accent6>
        <a:srgbClr val="B27D49"/>
      </a:accent6>
      <a:hlink>
        <a:srgbClr val="6B9F25"/>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microsoft.com/office/2007/relationships/slicer" Target="../slicers/slicer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7.xml"/><Relationship Id="rId1" Type="http://schemas.openxmlformats.org/officeDocument/2006/relationships/pivotTable" Target="../pivotTables/pivotTable9.xml"/></Relationships>
</file>

<file path=xl/worksheets/_rels/sheet1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8.xml"/><Relationship Id="rId1" Type="http://schemas.openxmlformats.org/officeDocument/2006/relationships/pivotTable" Target="../pivotTables/pivotTable10.xml"/></Relationships>
</file>

<file path=xl/worksheets/_rels/sheet16.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2.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3.xml"/></Relationships>
</file>

<file path=xl/worksheets/_rels/sheet19.xml.rels><?xml version="1.0" encoding="UTF-8" standalone="yes"?>
<Relationships xmlns="http://schemas.openxmlformats.org/package/2006/relationships"><Relationship Id="rId1" Type="http://schemas.openxmlformats.org/officeDocument/2006/relationships/pivotTable" Target="../pivotTables/pivotTable14.xml"/></Relationships>
</file>

<file path=xl/worksheets/_rels/sheet20.xml.rels><?xml version="1.0" encoding="UTF-8" standalone="yes"?>
<Relationships xmlns="http://schemas.openxmlformats.org/package/2006/relationships"><Relationship Id="rId1" Type="http://schemas.openxmlformats.org/officeDocument/2006/relationships/pivotTable" Target="../pivotTables/pivotTable15.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52B62-C5CB-4E98-9288-7D8EF6C49419}">
  <dimension ref="I4:M8"/>
  <sheetViews>
    <sheetView showGridLines="0" tabSelected="1" workbookViewId="0">
      <selection activeCell="O7" sqref="O7"/>
    </sheetView>
  </sheetViews>
  <sheetFormatPr defaultRowHeight="15" x14ac:dyDescent="0.25"/>
  <cols>
    <col min="1" max="10" width="9.140625" style="4"/>
    <col min="11" max="11" width="2.5703125" style="4" customWidth="1"/>
    <col min="12" max="16384" width="9.140625" style="4"/>
  </cols>
  <sheetData>
    <row r="4" spans="9:13" ht="15.75" x14ac:dyDescent="0.25">
      <c r="I4" s="6" t="s">
        <v>84</v>
      </c>
      <c r="J4" s="7"/>
      <c r="L4" s="6" t="s">
        <v>85</v>
      </c>
      <c r="M4" s="6"/>
    </row>
    <row r="5" spans="9:13" x14ac:dyDescent="0.25">
      <c r="I5" s="5">
        <v>16659</v>
      </c>
      <c r="J5" s="5"/>
      <c r="L5" s="5">
        <v>1588946</v>
      </c>
      <c r="M5" s="5"/>
    </row>
    <row r="7" spans="9:13" ht="15.75" x14ac:dyDescent="0.25">
      <c r="I7" s="6" t="s">
        <v>86</v>
      </c>
      <c r="J7" s="7"/>
      <c r="L7" s="6" t="s">
        <v>74</v>
      </c>
      <c r="M7" s="7"/>
    </row>
    <row r="8" spans="9:13" x14ac:dyDescent="0.25">
      <c r="I8" s="5">
        <v>100384.43999999987</v>
      </c>
      <c r="J8" s="5"/>
      <c r="L8" s="5">
        <v>1588946</v>
      </c>
      <c r="M8" s="5"/>
    </row>
  </sheetData>
  <mergeCells count="8">
    <mergeCell ref="I8:J8"/>
    <mergeCell ref="L7:M7"/>
    <mergeCell ref="L8:M8"/>
    <mergeCell ref="I4:J4"/>
    <mergeCell ref="I5:J5"/>
    <mergeCell ref="L4:M4"/>
    <mergeCell ref="L5:M5"/>
    <mergeCell ref="I7:J7"/>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9BB65-7A0C-4A35-8645-DF6D49390B5C}">
  <dimension ref="B2:C10"/>
  <sheetViews>
    <sheetView workbookViewId="0">
      <selection activeCell="M18" sqref="M18"/>
    </sheetView>
  </sheetViews>
  <sheetFormatPr defaultRowHeight="15" x14ac:dyDescent="0.25"/>
  <cols>
    <col min="2" max="2" width="13.140625" bestFit="1" customWidth="1"/>
    <col min="3" max="3" width="17" bestFit="1" customWidth="1"/>
  </cols>
  <sheetData>
    <row r="2" spans="2:3" x14ac:dyDescent="0.25">
      <c r="B2" t="s">
        <v>67</v>
      </c>
    </row>
    <row r="4" spans="2:3" x14ac:dyDescent="0.25">
      <c r="B4" s="2" t="s">
        <v>72</v>
      </c>
      <c r="C4" t="s">
        <v>71</v>
      </c>
    </row>
    <row r="5" spans="2:3" x14ac:dyDescent="0.25">
      <c r="B5" s="3" t="s">
        <v>13</v>
      </c>
      <c r="C5" s="8">
        <v>81190</v>
      </c>
    </row>
    <row r="6" spans="2:3" x14ac:dyDescent="0.25">
      <c r="B6" s="3" t="s">
        <v>23</v>
      </c>
      <c r="C6" s="8">
        <v>55050</v>
      </c>
    </row>
    <row r="7" spans="2:3" x14ac:dyDescent="0.25">
      <c r="B7" s="3" t="s">
        <v>7</v>
      </c>
      <c r="C7" s="8">
        <v>37280</v>
      </c>
    </row>
    <row r="8" spans="2:3" x14ac:dyDescent="0.25">
      <c r="B8" s="3" t="s">
        <v>10</v>
      </c>
      <c r="C8" s="8">
        <v>17760</v>
      </c>
    </row>
    <row r="9" spans="2:3" x14ac:dyDescent="0.25">
      <c r="B9" s="3" t="s">
        <v>20</v>
      </c>
      <c r="C9" s="8">
        <v>6704</v>
      </c>
    </row>
    <row r="10" spans="2:3" x14ac:dyDescent="0.25">
      <c r="B10" s="3" t="s">
        <v>73</v>
      </c>
      <c r="C10" s="8">
        <v>197984</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39E91-A956-4672-8034-55F549F09980}">
  <dimension ref="A1"/>
  <sheetViews>
    <sheetView workbookViewId="0"/>
  </sheetViews>
  <sheetFormatPr defaultRowHeight="15"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F891D-45F5-4936-AC68-A35493746F53}">
  <dimension ref="B2:L18"/>
  <sheetViews>
    <sheetView topLeftCell="A9" workbookViewId="0">
      <selection activeCell="K17" sqref="K17:L28"/>
    </sheetView>
  </sheetViews>
  <sheetFormatPr defaultRowHeight="15" x14ac:dyDescent="0.25"/>
  <cols>
    <col min="2" max="2" width="13.140625" bestFit="1" customWidth="1"/>
    <col min="3" max="3" width="13.28515625" bestFit="1" customWidth="1"/>
    <col min="4" max="4" width="11.42578125" bestFit="1" customWidth="1"/>
    <col min="5" max="5" width="7.140625" bestFit="1" customWidth="1"/>
    <col min="6" max="6" width="9.140625" bestFit="1" customWidth="1"/>
    <col min="7" max="7" width="12.140625" bestFit="1" customWidth="1"/>
    <col min="8" max="8" width="11.28515625" bestFit="1" customWidth="1"/>
    <col min="9" max="9" width="9.7109375" bestFit="1" customWidth="1"/>
    <col min="10" max="10" width="6.5703125" bestFit="1" customWidth="1"/>
    <col min="11" max="11" width="13.140625" bestFit="1" customWidth="1"/>
    <col min="12" max="12" width="15.42578125" bestFit="1" customWidth="1"/>
    <col min="13" max="13" width="13.28515625" bestFit="1" customWidth="1"/>
    <col min="14" max="14" width="12.140625" bestFit="1" customWidth="1"/>
    <col min="15" max="15" width="11.28515625" bestFit="1" customWidth="1"/>
  </cols>
  <sheetData>
    <row r="2" spans="2:12" x14ac:dyDescent="0.25">
      <c r="B2" t="s">
        <v>66</v>
      </c>
    </row>
    <row r="4" spans="2:12" x14ac:dyDescent="0.25">
      <c r="B4" s="2" t="s">
        <v>72</v>
      </c>
      <c r="C4" t="s">
        <v>76</v>
      </c>
    </row>
    <row r="5" spans="2:12" x14ac:dyDescent="0.25">
      <c r="B5" s="3" t="s">
        <v>25</v>
      </c>
      <c r="C5" s="8">
        <v>34</v>
      </c>
    </row>
    <row r="6" spans="2:12" x14ac:dyDescent="0.25">
      <c r="B6" s="3" t="s">
        <v>73</v>
      </c>
      <c r="C6" s="8">
        <v>34</v>
      </c>
    </row>
    <row r="16" spans="2:12" x14ac:dyDescent="0.25">
      <c r="K16" s="2" t="s">
        <v>72</v>
      </c>
      <c r="L16" t="s">
        <v>75</v>
      </c>
    </row>
    <row r="17" spans="11:12" x14ac:dyDescent="0.25">
      <c r="K17" s="3" t="s">
        <v>25</v>
      </c>
      <c r="L17" s="8">
        <v>2049</v>
      </c>
    </row>
    <row r="18" spans="11:12" x14ac:dyDescent="0.25">
      <c r="K18" s="3" t="s">
        <v>73</v>
      </c>
      <c r="L18" s="8">
        <v>2049</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BFF13-D83D-48B1-88D6-5E15B9D50E39}">
  <dimension ref="A1:E13"/>
  <sheetViews>
    <sheetView workbookViewId="0">
      <selection activeCell="P19" sqref="P19"/>
    </sheetView>
  </sheetViews>
  <sheetFormatPr defaultRowHeight="15" x14ac:dyDescent="0.25"/>
  <sheetData>
    <row r="1" spans="1:5" x14ac:dyDescent="0.25">
      <c r="A1" t="s">
        <v>9</v>
      </c>
    </row>
    <row r="2" spans="1:5" x14ac:dyDescent="0.25">
      <c r="A2" t="s">
        <v>12</v>
      </c>
      <c r="D2" s="3" t="s">
        <v>19</v>
      </c>
      <c r="E2">
        <v>1276</v>
      </c>
    </row>
    <row r="3" spans="1:5" x14ac:dyDescent="0.25">
      <c r="A3" t="s">
        <v>14</v>
      </c>
      <c r="D3" s="3" t="s">
        <v>15</v>
      </c>
      <c r="E3">
        <v>1433</v>
      </c>
    </row>
    <row r="4" spans="1:5" x14ac:dyDescent="0.25">
      <c r="A4" t="s">
        <v>15</v>
      </c>
      <c r="D4" s="3" t="s">
        <v>22</v>
      </c>
      <c r="E4">
        <v>1577</v>
      </c>
    </row>
    <row r="5" spans="1:5" x14ac:dyDescent="0.25">
      <c r="A5" t="s">
        <v>17</v>
      </c>
      <c r="D5" s="3" t="s">
        <v>25</v>
      </c>
      <c r="E5">
        <v>2049</v>
      </c>
    </row>
    <row r="6" spans="1:5" x14ac:dyDescent="0.25">
      <c r="A6" t="s">
        <v>19</v>
      </c>
      <c r="D6" s="3" t="s">
        <v>27</v>
      </c>
      <c r="E6">
        <v>887</v>
      </c>
    </row>
    <row r="7" spans="1:5" x14ac:dyDescent="0.25">
      <c r="A7" t="s">
        <v>22</v>
      </c>
      <c r="D7" s="3" t="s">
        <v>26</v>
      </c>
      <c r="E7">
        <v>1535</v>
      </c>
    </row>
    <row r="8" spans="1:5" x14ac:dyDescent="0.25">
      <c r="A8" t="s">
        <v>24</v>
      </c>
      <c r="D8" s="3" t="s">
        <v>24</v>
      </c>
      <c r="E8">
        <v>1461</v>
      </c>
    </row>
    <row r="9" spans="1:5" x14ac:dyDescent="0.25">
      <c r="A9" t="s">
        <v>25</v>
      </c>
      <c r="D9" s="3" t="s">
        <v>28</v>
      </c>
      <c r="E9">
        <v>865</v>
      </c>
    </row>
    <row r="10" spans="1:5" x14ac:dyDescent="0.25">
      <c r="A10" t="s">
        <v>26</v>
      </c>
      <c r="D10" s="3" t="s">
        <v>14</v>
      </c>
      <c r="E10">
        <v>2025</v>
      </c>
    </row>
    <row r="11" spans="1:5" x14ac:dyDescent="0.25">
      <c r="A11" t="s">
        <v>27</v>
      </c>
      <c r="D11" s="3" t="s">
        <v>9</v>
      </c>
      <c r="E11">
        <v>953</v>
      </c>
    </row>
    <row r="12" spans="1:5" x14ac:dyDescent="0.25">
      <c r="A12" t="s">
        <v>28</v>
      </c>
      <c r="D12" s="3" t="s">
        <v>12</v>
      </c>
      <c r="E12">
        <v>1247</v>
      </c>
    </row>
    <row r="13" spans="1:5" x14ac:dyDescent="0.25">
      <c r="D13" s="3" t="s">
        <v>17</v>
      </c>
      <c r="E13">
        <v>1351</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4221A-C81E-4F82-BAE7-89485185A6BD}">
  <dimension ref="A1:C9"/>
  <sheetViews>
    <sheetView workbookViewId="0">
      <selection activeCell="C7" sqref="C7"/>
    </sheetView>
  </sheetViews>
  <sheetFormatPr defaultRowHeight="15" x14ac:dyDescent="0.25"/>
  <cols>
    <col min="2" max="2" width="13.140625" bestFit="1" customWidth="1"/>
    <col min="3" max="3" width="15.5703125" bestFit="1" customWidth="1"/>
  </cols>
  <sheetData>
    <row r="1" spans="1:3" x14ac:dyDescent="0.25">
      <c r="A1" t="s">
        <v>68</v>
      </c>
    </row>
    <row r="3" spans="1:3" x14ac:dyDescent="0.25">
      <c r="B3" s="2" t="s">
        <v>72</v>
      </c>
      <c r="C3" t="s">
        <v>77</v>
      </c>
    </row>
    <row r="4" spans="1:3" x14ac:dyDescent="0.25">
      <c r="B4" s="3" t="s">
        <v>20</v>
      </c>
      <c r="C4" s="8">
        <v>16</v>
      </c>
    </row>
    <row r="5" spans="1:3" x14ac:dyDescent="0.25">
      <c r="B5" s="3" t="s">
        <v>13</v>
      </c>
      <c r="C5" s="8">
        <v>230</v>
      </c>
    </row>
    <row r="6" spans="1:3" x14ac:dyDescent="0.25">
      <c r="B6" s="3" t="s">
        <v>7</v>
      </c>
      <c r="C6" s="8">
        <v>80</v>
      </c>
    </row>
    <row r="7" spans="1:3" x14ac:dyDescent="0.25">
      <c r="B7" s="3" t="s">
        <v>23</v>
      </c>
      <c r="C7" s="8">
        <v>150</v>
      </c>
    </row>
    <row r="8" spans="1:3" x14ac:dyDescent="0.25">
      <c r="B8" s="3" t="s">
        <v>10</v>
      </c>
      <c r="C8" s="8">
        <v>40</v>
      </c>
    </row>
    <row r="9" spans="1:3" x14ac:dyDescent="0.25">
      <c r="B9" s="3" t="s">
        <v>73</v>
      </c>
      <c r="C9" s="8">
        <v>102.52439024390245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966EA-1499-4A64-A894-39C193382CC0}">
  <dimension ref="A1:C5"/>
  <sheetViews>
    <sheetView workbookViewId="0">
      <selection activeCell="B4" sqref="B4:C4"/>
      <pivotSelection pane="bottomRight" showHeader="1" extendable="1" max="2" activeRow="3" activeCol="1" click="1" r:id="rId1">
        <pivotArea dataOnly="0" fieldPosition="0">
          <references count="1">
            <reference field="0" count="1">
              <x v="6"/>
            </reference>
          </references>
        </pivotArea>
      </pivotSelection>
    </sheetView>
  </sheetViews>
  <sheetFormatPr defaultRowHeight="15" x14ac:dyDescent="0.25"/>
  <cols>
    <col min="2" max="2" width="13.140625" bestFit="1" customWidth="1"/>
    <col min="3" max="3" width="17" bestFit="1" customWidth="1"/>
  </cols>
  <sheetData>
    <row r="1" spans="1:3" x14ac:dyDescent="0.25">
      <c r="A1" t="s">
        <v>69</v>
      </c>
    </row>
    <row r="3" spans="1:3" x14ac:dyDescent="0.25">
      <c r="B3" s="2" t="s">
        <v>72</v>
      </c>
      <c r="C3" t="s">
        <v>71</v>
      </c>
    </row>
    <row r="4" spans="1:3" x14ac:dyDescent="0.25">
      <c r="B4" s="3" t="s">
        <v>36</v>
      </c>
      <c r="C4" s="8">
        <v>35880</v>
      </c>
    </row>
    <row r="5" spans="1:3" x14ac:dyDescent="0.25">
      <c r="B5" s="3" t="s">
        <v>73</v>
      </c>
      <c r="C5" s="8">
        <v>35880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2376C-6D07-4AC9-A022-CA59C9739E8F}">
  <dimension ref="A1:C6"/>
  <sheetViews>
    <sheetView workbookViewId="0">
      <selection activeCell="C7" sqref="C7"/>
    </sheetView>
  </sheetViews>
  <sheetFormatPr defaultRowHeight="15" x14ac:dyDescent="0.25"/>
  <cols>
    <col min="2" max="2" width="13.140625" bestFit="1" customWidth="1"/>
    <col min="3" max="3" width="17" bestFit="1" customWidth="1"/>
  </cols>
  <sheetData>
    <row r="1" spans="1:3" x14ac:dyDescent="0.25">
      <c r="A1" t="s">
        <v>70</v>
      </c>
    </row>
    <row r="4" spans="1:3" x14ac:dyDescent="0.25">
      <c r="B4" s="2" t="s">
        <v>72</v>
      </c>
      <c r="C4" t="s">
        <v>71</v>
      </c>
    </row>
    <row r="5" spans="1:3" x14ac:dyDescent="0.25">
      <c r="B5" s="3" t="s">
        <v>25</v>
      </c>
      <c r="C5" s="8">
        <v>81190</v>
      </c>
    </row>
    <row r="6" spans="1:3" x14ac:dyDescent="0.25">
      <c r="B6" s="3" t="s">
        <v>73</v>
      </c>
      <c r="C6" s="8">
        <v>81190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E4A03-EB08-4597-9FFB-BA69C1037561}">
  <dimension ref="A1:C26"/>
  <sheetViews>
    <sheetView workbookViewId="0">
      <selection activeCell="A24" sqref="A24:XFD24"/>
    </sheetView>
  </sheetViews>
  <sheetFormatPr defaultRowHeight="15" x14ac:dyDescent="0.25"/>
  <cols>
    <col min="2" max="2" width="13.140625" bestFit="1" customWidth="1"/>
    <col min="3" max="3" width="13.28515625" bestFit="1" customWidth="1"/>
  </cols>
  <sheetData>
    <row r="1" spans="1:3" x14ac:dyDescent="0.25">
      <c r="A1" t="s">
        <v>78</v>
      </c>
    </row>
    <row r="3" spans="1:3" x14ac:dyDescent="0.25">
      <c r="B3" s="2" t="s">
        <v>72</v>
      </c>
      <c r="C3" t="s">
        <v>76</v>
      </c>
    </row>
    <row r="4" spans="1:3" x14ac:dyDescent="0.25">
      <c r="B4" s="3" t="s">
        <v>33</v>
      </c>
      <c r="C4" s="8">
        <v>1</v>
      </c>
    </row>
    <row r="5" spans="1:3" x14ac:dyDescent="0.25">
      <c r="B5" s="3" t="s">
        <v>34</v>
      </c>
      <c r="C5" s="8">
        <v>2</v>
      </c>
    </row>
    <row r="6" spans="1:3" x14ac:dyDescent="0.25">
      <c r="B6" s="3" t="s">
        <v>35</v>
      </c>
      <c r="C6" s="8">
        <v>1</v>
      </c>
    </row>
    <row r="7" spans="1:3" x14ac:dyDescent="0.25">
      <c r="B7" s="3" t="s">
        <v>36</v>
      </c>
      <c r="C7" s="8">
        <v>2</v>
      </c>
    </row>
    <row r="8" spans="1:3" x14ac:dyDescent="0.25">
      <c r="B8" s="3" t="s">
        <v>37</v>
      </c>
      <c r="C8" s="8">
        <v>1</v>
      </c>
    </row>
    <row r="9" spans="1:3" x14ac:dyDescent="0.25">
      <c r="B9" s="3" t="s">
        <v>38</v>
      </c>
      <c r="C9" s="8">
        <v>2</v>
      </c>
    </row>
    <row r="10" spans="1:3" x14ac:dyDescent="0.25">
      <c r="B10" s="3" t="s">
        <v>39</v>
      </c>
      <c r="C10" s="8">
        <v>3</v>
      </c>
    </row>
    <row r="11" spans="1:3" x14ac:dyDescent="0.25">
      <c r="B11" s="3" t="s">
        <v>40</v>
      </c>
      <c r="C11" s="8">
        <v>2</v>
      </c>
    </row>
    <row r="12" spans="1:3" x14ac:dyDescent="0.25">
      <c r="B12" s="3" t="s">
        <v>41</v>
      </c>
      <c r="C12" s="8">
        <v>2</v>
      </c>
    </row>
    <row r="13" spans="1:3" x14ac:dyDescent="0.25">
      <c r="B13" s="3" t="s">
        <v>42</v>
      </c>
      <c r="C13" s="8">
        <v>1</v>
      </c>
    </row>
    <row r="14" spans="1:3" x14ac:dyDescent="0.25">
      <c r="B14" s="3" t="s">
        <v>43</v>
      </c>
      <c r="C14" s="8">
        <v>2</v>
      </c>
    </row>
    <row r="15" spans="1:3" x14ac:dyDescent="0.25">
      <c r="B15" s="3" t="s">
        <v>44</v>
      </c>
      <c r="C15" s="8">
        <v>3</v>
      </c>
    </row>
    <row r="16" spans="1:3" x14ac:dyDescent="0.25">
      <c r="B16" s="3" t="s">
        <v>45</v>
      </c>
      <c r="C16" s="8">
        <v>1</v>
      </c>
    </row>
    <row r="17" spans="2:3" x14ac:dyDescent="0.25">
      <c r="B17" s="3" t="s">
        <v>48</v>
      </c>
      <c r="C17" s="8">
        <v>1</v>
      </c>
    </row>
    <row r="18" spans="2:3" x14ac:dyDescent="0.25">
      <c r="B18" s="3" t="s">
        <v>49</v>
      </c>
      <c r="C18" s="8">
        <v>1</v>
      </c>
    </row>
    <row r="19" spans="2:3" x14ac:dyDescent="0.25">
      <c r="B19" s="3" t="s">
        <v>51</v>
      </c>
      <c r="C19" s="8">
        <v>1</v>
      </c>
    </row>
    <row r="20" spans="2:3" x14ac:dyDescent="0.25">
      <c r="B20" s="3" t="s">
        <v>53</v>
      </c>
      <c r="C20" s="8">
        <v>1</v>
      </c>
    </row>
    <row r="21" spans="2:3" x14ac:dyDescent="0.25">
      <c r="B21" s="3" t="s">
        <v>55</v>
      </c>
      <c r="C21" s="8">
        <v>1</v>
      </c>
    </row>
    <row r="22" spans="2:3" x14ac:dyDescent="0.25">
      <c r="B22" s="3" t="s">
        <v>56</v>
      </c>
      <c r="C22" s="8">
        <v>2</v>
      </c>
    </row>
    <row r="23" spans="2:3" x14ac:dyDescent="0.25">
      <c r="B23" s="3" t="s">
        <v>57</v>
      </c>
      <c r="C23" s="8">
        <v>2</v>
      </c>
    </row>
    <row r="24" spans="2:3" x14ac:dyDescent="0.25">
      <c r="B24" s="3" t="s">
        <v>58</v>
      </c>
      <c r="C24" s="8">
        <v>1</v>
      </c>
    </row>
    <row r="25" spans="2:3" x14ac:dyDescent="0.25">
      <c r="B25" s="3" t="s">
        <v>60</v>
      </c>
      <c r="C25" s="8">
        <v>1</v>
      </c>
    </row>
    <row r="26" spans="2:3" x14ac:dyDescent="0.25">
      <c r="B26" s="3" t="s">
        <v>73</v>
      </c>
      <c r="C26" s="8">
        <v>34</v>
      </c>
    </row>
  </sheetData>
  <pageMargins left="0.7" right="0.7" top="0.75" bottom="0.75" header="0.3" footer="0.3"/>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8E076-6412-4642-AA72-16504D7FF0FD}">
  <dimension ref="A1:C10"/>
  <sheetViews>
    <sheetView workbookViewId="0">
      <selection activeCell="M21" sqref="M21"/>
    </sheetView>
  </sheetViews>
  <sheetFormatPr defaultRowHeight="15" x14ac:dyDescent="0.25"/>
  <cols>
    <col min="2" max="2" width="13.140625" bestFit="1" customWidth="1"/>
    <col min="3" max="3" width="18.7109375" bestFit="1" customWidth="1"/>
  </cols>
  <sheetData>
    <row r="1" spans="1:3" x14ac:dyDescent="0.25">
      <c r="A1" t="s">
        <v>79</v>
      </c>
    </row>
    <row r="4" spans="1:3" x14ac:dyDescent="0.25">
      <c r="B4" s="2" t="s">
        <v>72</v>
      </c>
      <c r="C4" t="s">
        <v>82</v>
      </c>
    </row>
    <row r="5" spans="1:3" x14ac:dyDescent="0.25">
      <c r="B5" s="3" t="s">
        <v>21</v>
      </c>
      <c r="C5" s="8">
        <v>0.42</v>
      </c>
    </row>
    <row r="6" spans="1:3" x14ac:dyDescent="0.25">
      <c r="B6" s="3" t="s">
        <v>8</v>
      </c>
      <c r="C6" s="8">
        <v>0.30000000000000004</v>
      </c>
    </row>
    <row r="7" spans="1:3" x14ac:dyDescent="0.25">
      <c r="B7" s="3" t="s">
        <v>16</v>
      </c>
      <c r="C7" s="8">
        <v>0.88</v>
      </c>
    </row>
    <row r="8" spans="1:3" x14ac:dyDescent="0.25">
      <c r="B8" s="3" t="s">
        <v>11</v>
      </c>
      <c r="C8" s="8">
        <v>0.41000000000000003</v>
      </c>
    </row>
    <row r="9" spans="1:3" x14ac:dyDescent="0.25">
      <c r="B9" s="3" t="s">
        <v>18</v>
      </c>
      <c r="C9" s="8">
        <v>0.28000000000000003</v>
      </c>
    </row>
    <row r="10" spans="1:3" x14ac:dyDescent="0.25">
      <c r="B10" s="3" t="s">
        <v>73</v>
      </c>
      <c r="C10" s="8">
        <v>2.29</v>
      </c>
    </row>
  </sheetData>
  <pageMargins left="0.7" right="0.7" top="0.75" bottom="0.75" header="0.3" footer="0.3"/>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74796-516A-421C-BD2C-5352E3BD318B}">
  <dimension ref="A1:C5"/>
  <sheetViews>
    <sheetView workbookViewId="0">
      <selection activeCell="C5" sqref="C5"/>
    </sheetView>
  </sheetViews>
  <sheetFormatPr defaultRowHeight="15" x14ac:dyDescent="0.25"/>
  <cols>
    <col min="2" max="2" width="13.140625" bestFit="1" customWidth="1"/>
    <col min="3" max="4" width="18.7109375" bestFit="1" customWidth="1"/>
  </cols>
  <sheetData>
    <row r="1" spans="1:3" x14ac:dyDescent="0.25">
      <c r="A1" t="s">
        <v>80</v>
      </c>
    </row>
    <row r="3" spans="1:3" x14ac:dyDescent="0.25">
      <c r="B3" s="2" t="s">
        <v>72</v>
      </c>
      <c r="C3" t="s">
        <v>82</v>
      </c>
    </row>
    <row r="4" spans="1:3" x14ac:dyDescent="0.25">
      <c r="B4" s="3" t="s">
        <v>21</v>
      </c>
      <c r="C4" s="8">
        <v>0.42</v>
      </c>
    </row>
    <row r="5" spans="1:3" x14ac:dyDescent="0.25">
      <c r="B5" s="3" t="s">
        <v>73</v>
      </c>
      <c r="C5" s="8">
        <v>0.42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912E6-9573-4A6B-8C27-0584A24D21A9}">
  <dimension ref="A1"/>
  <sheetViews>
    <sheetView workbookViewId="0"/>
  </sheetViews>
  <sheetFormatPr defaultRowHeight="15" x14ac:dyDescent="0.25"/>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1E111-B8C3-4DFD-8A6B-AB660DDF5DBC}">
  <dimension ref="A1:C6"/>
  <sheetViews>
    <sheetView workbookViewId="0">
      <selection activeCell="B4" sqref="B4"/>
    </sheetView>
  </sheetViews>
  <sheetFormatPr defaultRowHeight="15" x14ac:dyDescent="0.25"/>
  <cols>
    <col min="2" max="2" width="13.140625" bestFit="1" customWidth="1"/>
    <col min="3" max="3" width="18.7109375" bestFit="1" customWidth="1"/>
  </cols>
  <sheetData>
    <row r="1" spans="1:3" x14ac:dyDescent="0.25">
      <c r="A1" t="s">
        <v>81</v>
      </c>
    </row>
    <row r="4" spans="1:3" x14ac:dyDescent="0.25">
      <c r="B4" s="2" t="s">
        <v>72</v>
      </c>
      <c r="C4" t="s">
        <v>82</v>
      </c>
    </row>
    <row r="5" spans="1:3" x14ac:dyDescent="0.25">
      <c r="B5" s="3" t="s">
        <v>25</v>
      </c>
      <c r="C5" s="8">
        <v>2.2900000000000009</v>
      </c>
    </row>
    <row r="6" spans="1:3" x14ac:dyDescent="0.25">
      <c r="B6" s="3" t="s">
        <v>73</v>
      </c>
      <c r="C6" s="8">
        <v>2.2900000000000009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7CF786-974C-49AC-BBA8-2D97B78BD1CC}">
  <dimension ref="A1:G1304"/>
  <sheetViews>
    <sheetView workbookViewId="0">
      <selection activeCell="B8" sqref="B8"/>
    </sheetView>
  </sheetViews>
  <sheetFormatPr defaultRowHeight="15" x14ac:dyDescent="0.25"/>
  <cols>
    <col min="1" max="1" width="9.5703125" bestFit="1" customWidth="1"/>
    <col min="2" max="2" width="11.28515625" bestFit="1" customWidth="1"/>
    <col min="3" max="3" width="11.140625" bestFit="1" customWidth="1"/>
    <col min="4" max="4" width="10.5703125" bestFit="1" customWidth="1"/>
    <col min="5" max="5" width="7.28515625" bestFit="1" customWidth="1"/>
    <col min="6" max="6" width="13.42578125" bestFit="1" customWidth="1"/>
    <col min="7" max="7" width="12.28515625" bestFit="1" customWidth="1"/>
  </cols>
  <sheetData>
    <row r="1" spans="1:7" x14ac:dyDescent="0.25">
      <c r="A1" t="s">
        <v>0</v>
      </c>
      <c r="B1" t="s">
        <v>1</v>
      </c>
      <c r="C1" t="s">
        <v>2</v>
      </c>
      <c r="D1" t="s">
        <v>3</v>
      </c>
      <c r="E1" t="s">
        <v>4</v>
      </c>
      <c r="F1" t="s">
        <v>5</v>
      </c>
      <c r="G1" t="s">
        <v>6</v>
      </c>
    </row>
    <row r="2" spans="1:7" x14ac:dyDescent="0.25">
      <c r="A2" s="1">
        <v>43282</v>
      </c>
      <c r="B2" t="s">
        <v>7</v>
      </c>
      <c r="C2" t="s">
        <v>8</v>
      </c>
      <c r="D2">
        <v>6</v>
      </c>
      <c r="E2">
        <v>80</v>
      </c>
      <c r="F2">
        <v>0.01</v>
      </c>
      <c r="G2" t="s">
        <v>9</v>
      </c>
    </row>
    <row r="3" spans="1:7" x14ac:dyDescent="0.25">
      <c r="A3" s="1">
        <v>43282</v>
      </c>
      <c r="B3" t="s">
        <v>10</v>
      </c>
      <c r="C3" t="s">
        <v>11</v>
      </c>
      <c r="D3">
        <v>14</v>
      </c>
      <c r="E3">
        <v>40</v>
      </c>
      <c r="F3">
        <v>0.06</v>
      </c>
      <c r="G3" t="s">
        <v>12</v>
      </c>
    </row>
    <row r="4" spans="1:7" x14ac:dyDescent="0.25">
      <c r="A4" s="1">
        <v>43282</v>
      </c>
      <c r="B4" t="s">
        <v>13</v>
      </c>
      <c r="C4" t="s">
        <v>11</v>
      </c>
      <c r="D4">
        <v>22</v>
      </c>
      <c r="E4">
        <v>230</v>
      </c>
      <c r="F4">
        <v>0.11</v>
      </c>
      <c r="G4" t="s">
        <v>14</v>
      </c>
    </row>
    <row r="5" spans="1:7" x14ac:dyDescent="0.25">
      <c r="A5" s="1">
        <v>43282</v>
      </c>
      <c r="B5" t="s">
        <v>13</v>
      </c>
      <c r="C5" t="s">
        <v>8</v>
      </c>
      <c r="D5">
        <v>8</v>
      </c>
      <c r="E5">
        <v>230</v>
      </c>
      <c r="F5">
        <v>0.03</v>
      </c>
      <c r="G5" t="s">
        <v>15</v>
      </c>
    </row>
    <row r="6" spans="1:7" x14ac:dyDescent="0.25">
      <c r="A6" s="1">
        <v>43282</v>
      </c>
      <c r="B6" t="s">
        <v>13</v>
      </c>
      <c r="C6" t="s">
        <v>16</v>
      </c>
      <c r="D6">
        <v>12</v>
      </c>
      <c r="E6">
        <v>230</v>
      </c>
      <c r="F6">
        <v>0.03</v>
      </c>
      <c r="G6" t="s">
        <v>17</v>
      </c>
    </row>
    <row r="7" spans="1:7" x14ac:dyDescent="0.25">
      <c r="A7" s="1">
        <v>43282</v>
      </c>
      <c r="B7" t="s">
        <v>7</v>
      </c>
      <c r="C7" t="s">
        <v>18</v>
      </c>
      <c r="D7">
        <v>19</v>
      </c>
      <c r="E7">
        <v>80</v>
      </c>
      <c r="F7">
        <v>0.02</v>
      </c>
      <c r="G7" t="s">
        <v>19</v>
      </c>
    </row>
    <row r="8" spans="1:7" x14ac:dyDescent="0.25">
      <c r="A8" s="1">
        <v>43282</v>
      </c>
      <c r="B8" t="s">
        <v>20</v>
      </c>
      <c r="C8" t="s">
        <v>21</v>
      </c>
      <c r="D8">
        <v>17</v>
      </c>
      <c r="E8">
        <v>16</v>
      </c>
      <c r="F8">
        <v>0.08</v>
      </c>
      <c r="G8" t="s">
        <v>22</v>
      </c>
    </row>
    <row r="9" spans="1:7" x14ac:dyDescent="0.25">
      <c r="A9" s="1">
        <v>43282</v>
      </c>
      <c r="B9" t="s">
        <v>23</v>
      </c>
      <c r="C9" t="s">
        <v>18</v>
      </c>
      <c r="D9">
        <v>7</v>
      </c>
      <c r="E9">
        <v>150</v>
      </c>
      <c r="F9">
        <v>0.05</v>
      </c>
      <c r="G9" t="s">
        <v>24</v>
      </c>
    </row>
    <row r="10" spans="1:7" x14ac:dyDescent="0.25">
      <c r="A10" s="1">
        <v>43282</v>
      </c>
      <c r="B10" t="s">
        <v>23</v>
      </c>
      <c r="C10" t="s">
        <v>18</v>
      </c>
      <c r="D10">
        <v>20</v>
      </c>
      <c r="E10">
        <v>150</v>
      </c>
      <c r="F10">
        <v>0.1</v>
      </c>
      <c r="G10" t="s">
        <v>25</v>
      </c>
    </row>
    <row r="11" spans="1:7" x14ac:dyDescent="0.25">
      <c r="A11" s="1">
        <v>43282</v>
      </c>
      <c r="B11" t="s">
        <v>20</v>
      </c>
      <c r="C11" t="s">
        <v>8</v>
      </c>
      <c r="D11">
        <v>21</v>
      </c>
      <c r="E11">
        <v>16</v>
      </c>
      <c r="F11">
        <v>0.09</v>
      </c>
      <c r="G11" t="s">
        <v>26</v>
      </c>
    </row>
    <row r="12" spans="1:7" x14ac:dyDescent="0.25">
      <c r="A12" s="1">
        <v>43282</v>
      </c>
      <c r="B12" t="s">
        <v>13</v>
      </c>
      <c r="C12" t="s">
        <v>11</v>
      </c>
      <c r="D12">
        <v>7</v>
      </c>
      <c r="E12">
        <v>230</v>
      </c>
      <c r="F12">
        <v>0.01</v>
      </c>
      <c r="G12" t="s">
        <v>27</v>
      </c>
    </row>
    <row r="13" spans="1:7" x14ac:dyDescent="0.25">
      <c r="A13" s="1">
        <v>43283</v>
      </c>
      <c r="B13" t="s">
        <v>7</v>
      </c>
      <c r="C13" t="s">
        <v>18</v>
      </c>
      <c r="D13">
        <v>7</v>
      </c>
      <c r="E13">
        <v>80</v>
      </c>
      <c r="F13">
        <v>7.0000000000000007E-2</v>
      </c>
      <c r="G13" t="s">
        <v>28</v>
      </c>
    </row>
    <row r="14" spans="1:7" x14ac:dyDescent="0.25">
      <c r="A14" s="1">
        <v>43283</v>
      </c>
      <c r="B14" t="s">
        <v>7</v>
      </c>
      <c r="C14" t="s">
        <v>21</v>
      </c>
      <c r="D14">
        <v>9</v>
      </c>
      <c r="E14">
        <v>80</v>
      </c>
      <c r="F14">
        <v>0.02</v>
      </c>
      <c r="G14" t="s">
        <v>9</v>
      </c>
    </row>
    <row r="15" spans="1:7" x14ac:dyDescent="0.25">
      <c r="A15" s="1">
        <v>43283</v>
      </c>
      <c r="B15" t="s">
        <v>10</v>
      </c>
      <c r="C15" t="s">
        <v>21</v>
      </c>
      <c r="D15">
        <v>16</v>
      </c>
      <c r="E15">
        <v>40</v>
      </c>
      <c r="F15">
        <v>0.09</v>
      </c>
      <c r="G15" t="s">
        <v>12</v>
      </c>
    </row>
    <row r="16" spans="1:7" x14ac:dyDescent="0.25">
      <c r="A16" s="1">
        <v>43283</v>
      </c>
      <c r="B16" t="s">
        <v>23</v>
      </c>
      <c r="C16" t="s">
        <v>11</v>
      </c>
      <c r="D16">
        <v>23</v>
      </c>
      <c r="E16">
        <v>150</v>
      </c>
      <c r="F16">
        <v>0.11</v>
      </c>
      <c r="G16" t="s">
        <v>14</v>
      </c>
    </row>
    <row r="17" spans="1:7" x14ac:dyDescent="0.25">
      <c r="A17" s="1">
        <v>43283</v>
      </c>
      <c r="B17" t="s">
        <v>20</v>
      </c>
      <c r="C17" t="s">
        <v>18</v>
      </c>
      <c r="D17">
        <v>22</v>
      </c>
      <c r="E17">
        <v>16</v>
      </c>
      <c r="F17">
        <v>0.03</v>
      </c>
      <c r="G17" t="s">
        <v>15</v>
      </c>
    </row>
    <row r="18" spans="1:7" x14ac:dyDescent="0.25">
      <c r="A18" s="1">
        <v>43283</v>
      </c>
      <c r="B18" t="s">
        <v>10</v>
      </c>
      <c r="C18" t="s">
        <v>18</v>
      </c>
      <c r="D18">
        <v>23</v>
      </c>
      <c r="E18">
        <v>40</v>
      </c>
      <c r="F18">
        <v>0.06</v>
      </c>
      <c r="G18" t="s">
        <v>17</v>
      </c>
    </row>
    <row r="19" spans="1:7" x14ac:dyDescent="0.25">
      <c r="A19" s="1">
        <v>43283</v>
      </c>
      <c r="B19" t="s">
        <v>7</v>
      </c>
      <c r="C19" t="s">
        <v>8</v>
      </c>
      <c r="D19">
        <v>20</v>
      </c>
      <c r="E19">
        <v>80</v>
      </c>
      <c r="F19">
        <v>0.01</v>
      </c>
      <c r="G19" t="s">
        <v>19</v>
      </c>
    </row>
    <row r="20" spans="1:7" x14ac:dyDescent="0.25">
      <c r="A20" s="1">
        <v>43284</v>
      </c>
      <c r="B20" t="s">
        <v>7</v>
      </c>
      <c r="C20" t="s">
        <v>18</v>
      </c>
      <c r="D20">
        <v>11</v>
      </c>
      <c r="E20">
        <v>80</v>
      </c>
      <c r="F20">
        <v>0.01</v>
      </c>
      <c r="G20" t="s">
        <v>22</v>
      </c>
    </row>
    <row r="21" spans="1:7" x14ac:dyDescent="0.25">
      <c r="A21" s="1">
        <v>43284</v>
      </c>
      <c r="B21" t="s">
        <v>10</v>
      </c>
      <c r="C21" t="s">
        <v>18</v>
      </c>
      <c r="D21">
        <v>9</v>
      </c>
      <c r="E21">
        <v>40</v>
      </c>
      <c r="F21">
        <v>0.06</v>
      </c>
      <c r="G21" t="s">
        <v>24</v>
      </c>
    </row>
    <row r="22" spans="1:7" x14ac:dyDescent="0.25">
      <c r="A22" s="1">
        <v>43284</v>
      </c>
      <c r="B22" t="s">
        <v>7</v>
      </c>
      <c r="C22" t="s">
        <v>21</v>
      </c>
      <c r="D22">
        <v>16</v>
      </c>
      <c r="E22">
        <v>80</v>
      </c>
      <c r="F22">
        <v>0.09</v>
      </c>
      <c r="G22" t="s">
        <v>25</v>
      </c>
    </row>
    <row r="23" spans="1:7" x14ac:dyDescent="0.25">
      <c r="A23" s="1">
        <v>43284</v>
      </c>
      <c r="B23" t="s">
        <v>7</v>
      </c>
      <c r="C23" t="s">
        <v>16</v>
      </c>
      <c r="D23">
        <v>10</v>
      </c>
      <c r="E23">
        <v>80</v>
      </c>
      <c r="F23">
        <v>0.08</v>
      </c>
      <c r="G23" t="s">
        <v>26</v>
      </c>
    </row>
    <row r="24" spans="1:7" x14ac:dyDescent="0.25">
      <c r="A24" s="1">
        <v>43284</v>
      </c>
      <c r="B24" t="s">
        <v>20</v>
      </c>
      <c r="C24" t="s">
        <v>16</v>
      </c>
      <c r="D24">
        <v>12</v>
      </c>
      <c r="E24">
        <v>16</v>
      </c>
      <c r="F24">
        <v>0.11</v>
      </c>
      <c r="G24" t="s">
        <v>27</v>
      </c>
    </row>
    <row r="25" spans="1:7" x14ac:dyDescent="0.25">
      <c r="A25" s="1">
        <v>43284</v>
      </c>
      <c r="B25" t="s">
        <v>23</v>
      </c>
      <c r="C25" t="s">
        <v>18</v>
      </c>
      <c r="D25">
        <v>6</v>
      </c>
      <c r="E25">
        <v>150</v>
      </c>
      <c r="F25">
        <v>0.03</v>
      </c>
      <c r="G25" t="s">
        <v>28</v>
      </c>
    </row>
    <row r="26" spans="1:7" x14ac:dyDescent="0.25">
      <c r="A26" s="1">
        <v>43284</v>
      </c>
      <c r="B26" t="s">
        <v>20</v>
      </c>
      <c r="C26" t="s">
        <v>16</v>
      </c>
      <c r="D26">
        <v>11</v>
      </c>
      <c r="E26">
        <v>16</v>
      </c>
      <c r="F26">
        <v>0.04</v>
      </c>
      <c r="G26" t="s">
        <v>9</v>
      </c>
    </row>
    <row r="27" spans="1:7" x14ac:dyDescent="0.25">
      <c r="A27" s="1">
        <v>43284</v>
      </c>
      <c r="B27" t="s">
        <v>7</v>
      </c>
      <c r="C27" t="s">
        <v>18</v>
      </c>
      <c r="D27">
        <v>22</v>
      </c>
      <c r="E27">
        <v>80</v>
      </c>
      <c r="F27">
        <v>0.03</v>
      </c>
      <c r="G27" t="s">
        <v>12</v>
      </c>
    </row>
    <row r="28" spans="1:7" x14ac:dyDescent="0.25">
      <c r="A28" s="1">
        <v>43284</v>
      </c>
      <c r="B28" t="s">
        <v>20</v>
      </c>
      <c r="C28" t="s">
        <v>11</v>
      </c>
      <c r="D28">
        <v>7</v>
      </c>
      <c r="E28">
        <v>16</v>
      </c>
      <c r="F28">
        <v>0.08</v>
      </c>
      <c r="G28" t="s">
        <v>14</v>
      </c>
    </row>
    <row r="29" spans="1:7" x14ac:dyDescent="0.25">
      <c r="A29" s="1">
        <v>43284</v>
      </c>
      <c r="B29" t="s">
        <v>10</v>
      </c>
      <c r="C29" t="s">
        <v>18</v>
      </c>
      <c r="D29">
        <v>13</v>
      </c>
      <c r="E29">
        <v>40</v>
      </c>
      <c r="F29">
        <v>0.09</v>
      </c>
      <c r="G29" t="s">
        <v>15</v>
      </c>
    </row>
    <row r="30" spans="1:7" x14ac:dyDescent="0.25">
      <c r="A30" s="1">
        <v>43284</v>
      </c>
      <c r="B30" t="s">
        <v>13</v>
      </c>
      <c r="C30" t="s">
        <v>18</v>
      </c>
      <c r="D30">
        <v>8</v>
      </c>
      <c r="E30">
        <v>230</v>
      </c>
      <c r="F30">
        <v>0.05</v>
      </c>
      <c r="G30" t="s">
        <v>17</v>
      </c>
    </row>
    <row r="31" spans="1:7" x14ac:dyDescent="0.25">
      <c r="A31" s="1">
        <v>43284</v>
      </c>
      <c r="B31" t="s">
        <v>20</v>
      </c>
      <c r="C31" t="s">
        <v>18</v>
      </c>
      <c r="D31">
        <v>14</v>
      </c>
      <c r="E31">
        <v>16</v>
      </c>
      <c r="F31">
        <v>0.12</v>
      </c>
      <c r="G31" t="s">
        <v>19</v>
      </c>
    </row>
    <row r="32" spans="1:7" x14ac:dyDescent="0.25">
      <c r="A32" s="1">
        <v>43284</v>
      </c>
      <c r="B32" t="s">
        <v>10</v>
      </c>
      <c r="C32" t="s">
        <v>21</v>
      </c>
      <c r="D32">
        <v>16</v>
      </c>
      <c r="E32">
        <v>40</v>
      </c>
      <c r="F32">
        <v>0.09</v>
      </c>
      <c r="G32" t="s">
        <v>22</v>
      </c>
    </row>
    <row r="33" spans="1:7" x14ac:dyDescent="0.25">
      <c r="A33" s="1">
        <v>43285</v>
      </c>
      <c r="B33" t="s">
        <v>23</v>
      </c>
      <c r="C33" t="s">
        <v>11</v>
      </c>
      <c r="D33">
        <v>16</v>
      </c>
      <c r="E33">
        <v>150</v>
      </c>
      <c r="F33">
        <v>0.05</v>
      </c>
      <c r="G33" t="s">
        <v>24</v>
      </c>
    </row>
    <row r="34" spans="1:7" x14ac:dyDescent="0.25">
      <c r="A34" s="1">
        <v>43285</v>
      </c>
      <c r="B34" t="s">
        <v>10</v>
      </c>
      <c r="C34" t="s">
        <v>11</v>
      </c>
      <c r="D34">
        <v>12</v>
      </c>
      <c r="E34">
        <v>40</v>
      </c>
      <c r="F34">
        <v>0.1</v>
      </c>
      <c r="G34" t="s">
        <v>25</v>
      </c>
    </row>
    <row r="35" spans="1:7" x14ac:dyDescent="0.25">
      <c r="A35" s="1">
        <v>43285</v>
      </c>
      <c r="B35" t="s">
        <v>7</v>
      </c>
      <c r="C35" t="s">
        <v>21</v>
      </c>
      <c r="D35">
        <v>17</v>
      </c>
      <c r="E35">
        <v>80</v>
      </c>
      <c r="F35">
        <v>7.0000000000000007E-2</v>
      </c>
      <c r="G35" t="s">
        <v>26</v>
      </c>
    </row>
    <row r="36" spans="1:7" x14ac:dyDescent="0.25">
      <c r="A36" s="1">
        <v>43285</v>
      </c>
      <c r="B36" t="s">
        <v>13</v>
      </c>
      <c r="C36" t="s">
        <v>18</v>
      </c>
      <c r="D36">
        <v>19</v>
      </c>
      <c r="E36">
        <v>230</v>
      </c>
      <c r="F36">
        <v>0.06</v>
      </c>
      <c r="G36" t="s">
        <v>27</v>
      </c>
    </row>
    <row r="37" spans="1:7" x14ac:dyDescent="0.25">
      <c r="A37" s="1">
        <v>43285</v>
      </c>
      <c r="B37" t="s">
        <v>13</v>
      </c>
      <c r="C37" t="s">
        <v>21</v>
      </c>
      <c r="D37">
        <v>22</v>
      </c>
      <c r="E37">
        <v>230</v>
      </c>
      <c r="F37">
        <v>0.1</v>
      </c>
      <c r="G37" t="s">
        <v>28</v>
      </c>
    </row>
    <row r="38" spans="1:7" x14ac:dyDescent="0.25">
      <c r="A38" s="1">
        <v>43285</v>
      </c>
      <c r="B38" t="s">
        <v>10</v>
      </c>
      <c r="C38" t="s">
        <v>18</v>
      </c>
      <c r="D38">
        <v>22</v>
      </c>
      <c r="E38">
        <v>40</v>
      </c>
      <c r="F38">
        <v>0.01</v>
      </c>
      <c r="G38" t="s">
        <v>9</v>
      </c>
    </row>
    <row r="39" spans="1:7" x14ac:dyDescent="0.25">
      <c r="A39" s="1">
        <v>43285</v>
      </c>
      <c r="B39" t="s">
        <v>20</v>
      </c>
      <c r="C39" t="s">
        <v>18</v>
      </c>
      <c r="D39">
        <v>10</v>
      </c>
      <c r="E39">
        <v>16</v>
      </c>
      <c r="F39">
        <v>0.04</v>
      </c>
      <c r="G39" t="s">
        <v>12</v>
      </c>
    </row>
    <row r="40" spans="1:7" x14ac:dyDescent="0.25">
      <c r="A40" s="1">
        <v>43285</v>
      </c>
      <c r="B40" t="s">
        <v>10</v>
      </c>
      <c r="C40" t="s">
        <v>11</v>
      </c>
      <c r="D40">
        <v>4</v>
      </c>
      <c r="E40">
        <v>40</v>
      </c>
      <c r="F40">
        <v>0.12</v>
      </c>
      <c r="G40" t="s">
        <v>14</v>
      </c>
    </row>
    <row r="41" spans="1:7" x14ac:dyDescent="0.25">
      <c r="A41" s="1">
        <v>43285</v>
      </c>
      <c r="B41" t="s">
        <v>10</v>
      </c>
      <c r="C41" t="s">
        <v>21</v>
      </c>
      <c r="D41">
        <v>20</v>
      </c>
      <c r="E41">
        <v>40</v>
      </c>
      <c r="F41">
        <v>0.05</v>
      </c>
      <c r="G41" t="s">
        <v>15</v>
      </c>
    </row>
    <row r="42" spans="1:7" x14ac:dyDescent="0.25">
      <c r="A42" s="1">
        <v>43286</v>
      </c>
      <c r="B42" t="s">
        <v>13</v>
      </c>
      <c r="C42" t="s">
        <v>18</v>
      </c>
      <c r="D42">
        <v>23</v>
      </c>
      <c r="E42">
        <v>230</v>
      </c>
      <c r="F42">
        <v>0.06</v>
      </c>
      <c r="G42" t="s">
        <v>17</v>
      </c>
    </row>
    <row r="43" spans="1:7" x14ac:dyDescent="0.25">
      <c r="A43" s="1">
        <v>43286</v>
      </c>
      <c r="B43" t="s">
        <v>10</v>
      </c>
      <c r="C43" t="s">
        <v>16</v>
      </c>
      <c r="D43">
        <v>20</v>
      </c>
      <c r="E43">
        <v>40</v>
      </c>
      <c r="F43">
        <v>0.01</v>
      </c>
      <c r="G43" t="s">
        <v>19</v>
      </c>
    </row>
    <row r="44" spans="1:7" x14ac:dyDescent="0.25">
      <c r="A44" s="1">
        <v>43286</v>
      </c>
      <c r="B44" t="s">
        <v>23</v>
      </c>
      <c r="C44" t="s">
        <v>16</v>
      </c>
      <c r="D44">
        <v>20</v>
      </c>
      <c r="E44">
        <v>150</v>
      </c>
      <c r="F44">
        <v>0.04</v>
      </c>
      <c r="G44" t="s">
        <v>22</v>
      </c>
    </row>
    <row r="45" spans="1:7" x14ac:dyDescent="0.25">
      <c r="A45" s="1">
        <v>43286</v>
      </c>
      <c r="B45" t="s">
        <v>7</v>
      </c>
      <c r="C45" t="s">
        <v>11</v>
      </c>
      <c r="D45">
        <v>9</v>
      </c>
      <c r="E45">
        <v>80</v>
      </c>
      <c r="F45">
        <v>0.03</v>
      </c>
      <c r="G45" t="s">
        <v>24</v>
      </c>
    </row>
    <row r="46" spans="1:7" x14ac:dyDescent="0.25">
      <c r="A46" s="1">
        <v>43286</v>
      </c>
      <c r="B46" t="s">
        <v>13</v>
      </c>
      <c r="C46" t="s">
        <v>8</v>
      </c>
      <c r="D46">
        <v>7</v>
      </c>
      <c r="E46">
        <v>230</v>
      </c>
      <c r="F46">
        <v>0.02</v>
      </c>
      <c r="G46" t="s">
        <v>25</v>
      </c>
    </row>
    <row r="47" spans="1:7" x14ac:dyDescent="0.25">
      <c r="A47" s="1">
        <v>43286</v>
      </c>
      <c r="B47" t="s">
        <v>13</v>
      </c>
      <c r="C47" t="s">
        <v>8</v>
      </c>
      <c r="D47">
        <v>3</v>
      </c>
      <c r="E47">
        <v>230</v>
      </c>
      <c r="F47">
        <v>0.06</v>
      </c>
      <c r="G47" t="s">
        <v>26</v>
      </c>
    </row>
    <row r="48" spans="1:7" x14ac:dyDescent="0.25">
      <c r="A48" s="1">
        <v>43286</v>
      </c>
      <c r="B48" t="s">
        <v>23</v>
      </c>
      <c r="C48" t="s">
        <v>8</v>
      </c>
      <c r="D48">
        <v>13</v>
      </c>
      <c r="E48">
        <v>150</v>
      </c>
      <c r="F48">
        <v>0.05</v>
      </c>
      <c r="G48" t="s">
        <v>27</v>
      </c>
    </row>
    <row r="49" spans="1:7" x14ac:dyDescent="0.25">
      <c r="A49" s="1">
        <v>43286</v>
      </c>
      <c r="B49" t="s">
        <v>7</v>
      </c>
      <c r="C49" t="s">
        <v>8</v>
      </c>
      <c r="D49">
        <v>17</v>
      </c>
      <c r="E49">
        <v>80</v>
      </c>
      <c r="F49">
        <v>0.09</v>
      </c>
      <c r="G49" t="s">
        <v>28</v>
      </c>
    </row>
    <row r="50" spans="1:7" x14ac:dyDescent="0.25">
      <c r="A50" s="1">
        <v>43287</v>
      </c>
      <c r="B50" t="s">
        <v>10</v>
      </c>
      <c r="C50" t="s">
        <v>18</v>
      </c>
      <c r="D50">
        <v>18</v>
      </c>
      <c r="E50">
        <v>40</v>
      </c>
      <c r="F50">
        <v>0.06</v>
      </c>
      <c r="G50" t="s">
        <v>9</v>
      </c>
    </row>
    <row r="51" spans="1:7" x14ac:dyDescent="0.25">
      <c r="A51" s="1">
        <v>43287</v>
      </c>
      <c r="B51" t="s">
        <v>20</v>
      </c>
      <c r="C51" t="s">
        <v>16</v>
      </c>
      <c r="D51">
        <v>23</v>
      </c>
      <c r="E51">
        <v>16</v>
      </c>
      <c r="F51">
        <v>0.11</v>
      </c>
      <c r="G51" t="s">
        <v>12</v>
      </c>
    </row>
    <row r="52" spans="1:7" x14ac:dyDescent="0.25">
      <c r="A52" s="1">
        <v>43287</v>
      </c>
      <c r="B52" t="s">
        <v>13</v>
      </c>
      <c r="C52" t="s">
        <v>16</v>
      </c>
      <c r="D52">
        <v>20</v>
      </c>
      <c r="E52">
        <v>230</v>
      </c>
      <c r="F52">
        <v>0.06</v>
      </c>
      <c r="G52" t="s">
        <v>14</v>
      </c>
    </row>
    <row r="53" spans="1:7" x14ac:dyDescent="0.25">
      <c r="A53" s="1">
        <v>43287</v>
      </c>
      <c r="B53" t="s">
        <v>20</v>
      </c>
      <c r="C53" t="s">
        <v>8</v>
      </c>
      <c r="D53">
        <v>11</v>
      </c>
      <c r="E53">
        <v>16</v>
      </c>
      <c r="F53">
        <v>0.09</v>
      </c>
      <c r="G53" t="s">
        <v>15</v>
      </c>
    </row>
    <row r="54" spans="1:7" x14ac:dyDescent="0.25">
      <c r="A54" s="1">
        <v>43287</v>
      </c>
      <c r="B54" t="s">
        <v>23</v>
      </c>
      <c r="C54" t="s">
        <v>21</v>
      </c>
      <c r="D54">
        <v>15</v>
      </c>
      <c r="E54">
        <v>150</v>
      </c>
      <c r="F54">
        <v>7.0000000000000007E-2</v>
      </c>
      <c r="G54" t="s">
        <v>17</v>
      </c>
    </row>
    <row r="55" spans="1:7" x14ac:dyDescent="0.25">
      <c r="A55" s="1">
        <v>43287</v>
      </c>
      <c r="B55" t="s">
        <v>13</v>
      </c>
      <c r="C55" t="s">
        <v>11</v>
      </c>
      <c r="D55">
        <v>6</v>
      </c>
      <c r="E55">
        <v>230</v>
      </c>
      <c r="F55">
        <v>0.1</v>
      </c>
      <c r="G55" t="s">
        <v>19</v>
      </c>
    </row>
    <row r="56" spans="1:7" x14ac:dyDescent="0.25">
      <c r="A56" s="1">
        <v>43287</v>
      </c>
      <c r="B56" t="s">
        <v>10</v>
      </c>
      <c r="C56" t="s">
        <v>8</v>
      </c>
      <c r="D56">
        <v>22</v>
      </c>
      <c r="E56">
        <v>40</v>
      </c>
      <c r="F56">
        <v>0.02</v>
      </c>
      <c r="G56" t="s">
        <v>22</v>
      </c>
    </row>
    <row r="57" spans="1:7" x14ac:dyDescent="0.25">
      <c r="A57" s="1">
        <v>43287</v>
      </c>
      <c r="B57" t="s">
        <v>10</v>
      </c>
      <c r="C57" t="s">
        <v>8</v>
      </c>
      <c r="D57">
        <v>15</v>
      </c>
      <c r="E57">
        <v>40</v>
      </c>
      <c r="F57">
        <v>0.06</v>
      </c>
      <c r="G57" t="s">
        <v>24</v>
      </c>
    </row>
    <row r="58" spans="1:7" x14ac:dyDescent="0.25">
      <c r="A58" s="1">
        <v>43287</v>
      </c>
      <c r="B58" t="s">
        <v>20</v>
      </c>
      <c r="C58" t="s">
        <v>16</v>
      </c>
      <c r="D58">
        <v>12</v>
      </c>
      <c r="E58">
        <v>16</v>
      </c>
      <c r="F58">
        <v>0.03</v>
      </c>
      <c r="G58" t="s">
        <v>25</v>
      </c>
    </row>
    <row r="59" spans="1:7" x14ac:dyDescent="0.25">
      <c r="A59" s="1">
        <v>43287</v>
      </c>
      <c r="B59" t="s">
        <v>20</v>
      </c>
      <c r="C59" t="s">
        <v>21</v>
      </c>
      <c r="D59">
        <v>22</v>
      </c>
      <c r="E59">
        <v>16</v>
      </c>
      <c r="F59">
        <v>0.12</v>
      </c>
      <c r="G59" t="s">
        <v>26</v>
      </c>
    </row>
    <row r="60" spans="1:7" x14ac:dyDescent="0.25">
      <c r="A60" s="1">
        <v>43287</v>
      </c>
      <c r="B60" t="s">
        <v>7</v>
      </c>
      <c r="C60" t="s">
        <v>8</v>
      </c>
      <c r="D60">
        <v>21</v>
      </c>
      <c r="E60">
        <v>80</v>
      </c>
      <c r="F60">
        <v>0.04</v>
      </c>
      <c r="G60" t="s">
        <v>27</v>
      </c>
    </row>
    <row r="61" spans="1:7" x14ac:dyDescent="0.25">
      <c r="A61" s="1">
        <v>43287</v>
      </c>
      <c r="B61" t="s">
        <v>23</v>
      </c>
      <c r="C61" t="s">
        <v>8</v>
      </c>
      <c r="D61">
        <v>22</v>
      </c>
      <c r="E61">
        <v>150</v>
      </c>
      <c r="F61">
        <v>0.05</v>
      </c>
      <c r="G61" t="s">
        <v>28</v>
      </c>
    </row>
    <row r="62" spans="1:7" x14ac:dyDescent="0.25">
      <c r="A62" s="1">
        <v>43287</v>
      </c>
      <c r="B62" t="s">
        <v>7</v>
      </c>
      <c r="C62" t="s">
        <v>21</v>
      </c>
      <c r="D62">
        <v>21</v>
      </c>
      <c r="E62">
        <v>80</v>
      </c>
      <c r="F62">
        <v>0.09</v>
      </c>
      <c r="G62" t="s">
        <v>9</v>
      </c>
    </row>
    <row r="63" spans="1:7" x14ac:dyDescent="0.25">
      <c r="A63" s="1">
        <v>43287</v>
      </c>
      <c r="B63" t="s">
        <v>7</v>
      </c>
      <c r="C63" t="s">
        <v>18</v>
      </c>
      <c r="D63">
        <v>10</v>
      </c>
      <c r="E63">
        <v>80</v>
      </c>
      <c r="F63">
        <v>0.1</v>
      </c>
      <c r="G63" t="s">
        <v>12</v>
      </c>
    </row>
    <row r="64" spans="1:7" x14ac:dyDescent="0.25">
      <c r="A64" s="1">
        <v>43287</v>
      </c>
      <c r="B64" t="s">
        <v>13</v>
      </c>
      <c r="C64" t="s">
        <v>11</v>
      </c>
      <c r="D64">
        <v>15</v>
      </c>
      <c r="E64">
        <v>230</v>
      </c>
      <c r="F64">
        <v>0.09</v>
      </c>
      <c r="G64" t="s">
        <v>14</v>
      </c>
    </row>
    <row r="65" spans="1:7" x14ac:dyDescent="0.25">
      <c r="A65" s="1">
        <v>43288</v>
      </c>
      <c r="B65" t="s">
        <v>7</v>
      </c>
      <c r="C65" t="s">
        <v>8</v>
      </c>
      <c r="D65">
        <v>14</v>
      </c>
      <c r="E65">
        <v>80</v>
      </c>
      <c r="F65">
        <v>0.08</v>
      </c>
      <c r="G65" t="s">
        <v>15</v>
      </c>
    </row>
    <row r="66" spans="1:7" x14ac:dyDescent="0.25">
      <c r="A66" s="1">
        <v>43288</v>
      </c>
      <c r="B66" t="s">
        <v>7</v>
      </c>
      <c r="C66" t="s">
        <v>21</v>
      </c>
      <c r="D66">
        <v>10</v>
      </c>
      <c r="E66">
        <v>80</v>
      </c>
      <c r="F66">
        <v>0.06</v>
      </c>
      <c r="G66" t="s">
        <v>17</v>
      </c>
    </row>
    <row r="67" spans="1:7" x14ac:dyDescent="0.25">
      <c r="A67" s="1">
        <v>43288</v>
      </c>
      <c r="B67" t="s">
        <v>23</v>
      </c>
      <c r="C67" t="s">
        <v>8</v>
      </c>
      <c r="D67">
        <v>5</v>
      </c>
      <c r="E67">
        <v>150</v>
      </c>
      <c r="F67">
        <v>0.11</v>
      </c>
      <c r="G67" t="s">
        <v>19</v>
      </c>
    </row>
    <row r="68" spans="1:7" x14ac:dyDescent="0.25">
      <c r="A68" s="1">
        <v>43288</v>
      </c>
      <c r="B68" t="s">
        <v>13</v>
      </c>
      <c r="C68" t="s">
        <v>18</v>
      </c>
      <c r="D68">
        <v>3</v>
      </c>
      <c r="E68">
        <v>230</v>
      </c>
      <c r="F68">
        <v>0.01</v>
      </c>
      <c r="G68" t="s">
        <v>22</v>
      </c>
    </row>
    <row r="69" spans="1:7" x14ac:dyDescent="0.25">
      <c r="A69" s="1">
        <v>43288</v>
      </c>
      <c r="B69" t="s">
        <v>10</v>
      </c>
      <c r="C69" t="s">
        <v>18</v>
      </c>
      <c r="D69">
        <v>4</v>
      </c>
      <c r="E69">
        <v>40</v>
      </c>
      <c r="F69">
        <v>0.05</v>
      </c>
      <c r="G69" t="s">
        <v>24</v>
      </c>
    </row>
    <row r="70" spans="1:7" x14ac:dyDescent="0.25">
      <c r="A70" s="1">
        <v>43288</v>
      </c>
      <c r="B70" t="s">
        <v>23</v>
      </c>
      <c r="C70" t="s">
        <v>16</v>
      </c>
      <c r="D70">
        <v>18</v>
      </c>
      <c r="E70">
        <v>150</v>
      </c>
      <c r="F70">
        <v>0.06</v>
      </c>
      <c r="G70" t="s">
        <v>25</v>
      </c>
    </row>
    <row r="71" spans="1:7" x14ac:dyDescent="0.25">
      <c r="A71" s="1">
        <v>43288</v>
      </c>
      <c r="B71" t="s">
        <v>10</v>
      </c>
      <c r="C71" t="s">
        <v>21</v>
      </c>
      <c r="D71">
        <v>20</v>
      </c>
      <c r="E71">
        <v>40</v>
      </c>
      <c r="F71">
        <v>0.1</v>
      </c>
      <c r="G71" t="s">
        <v>26</v>
      </c>
    </row>
    <row r="72" spans="1:7" x14ac:dyDescent="0.25">
      <c r="A72" s="1">
        <v>43288</v>
      </c>
      <c r="B72" t="s">
        <v>7</v>
      </c>
      <c r="C72" t="s">
        <v>18</v>
      </c>
      <c r="D72">
        <v>16</v>
      </c>
      <c r="E72">
        <v>80</v>
      </c>
      <c r="F72">
        <v>0.05</v>
      </c>
      <c r="G72" t="s">
        <v>9</v>
      </c>
    </row>
    <row r="73" spans="1:7" x14ac:dyDescent="0.25">
      <c r="A73" s="1">
        <v>43288</v>
      </c>
      <c r="B73" t="s">
        <v>10</v>
      </c>
      <c r="C73" t="s">
        <v>16</v>
      </c>
      <c r="D73">
        <v>4</v>
      </c>
      <c r="E73">
        <v>40</v>
      </c>
      <c r="F73">
        <v>0.06</v>
      </c>
      <c r="G73" t="s">
        <v>12</v>
      </c>
    </row>
    <row r="74" spans="1:7" x14ac:dyDescent="0.25">
      <c r="A74" s="1">
        <v>43288</v>
      </c>
      <c r="B74" t="s">
        <v>10</v>
      </c>
      <c r="C74" t="s">
        <v>11</v>
      </c>
      <c r="D74">
        <v>4</v>
      </c>
      <c r="E74">
        <v>40</v>
      </c>
      <c r="F74">
        <v>0.03</v>
      </c>
      <c r="G74" t="s">
        <v>14</v>
      </c>
    </row>
    <row r="75" spans="1:7" x14ac:dyDescent="0.25">
      <c r="A75" s="1">
        <v>43288</v>
      </c>
      <c r="B75" t="s">
        <v>10</v>
      </c>
      <c r="C75" t="s">
        <v>11</v>
      </c>
      <c r="D75">
        <v>15</v>
      </c>
      <c r="E75">
        <v>40</v>
      </c>
      <c r="F75">
        <v>0.02</v>
      </c>
      <c r="G75" t="s">
        <v>15</v>
      </c>
    </row>
    <row r="76" spans="1:7" x14ac:dyDescent="0.25">
      <c r="A76" s="1">
        <v>43288</v>
      </c>
      <c r="B76" t="s">
        <v>10</v>
      </c>
      <c r="C76" t="s">
        <v>16</v>
      </c>
      <c r="D76">
        <v>20</v>
      </c>
      <c r="E76">
        <v>40</v>
      </c>
      <c r="F76">
        <v>0.01</v>
      </c>
      <c r="G76" t="s">
        <v>17</v>
      </c>
    </row>
    <row r="77" spans="1:7" x14ac:dyDescent="0.25">
      <c r="A77" s="1">
        <v>43288</v>
      </c>
      <c r="B77" t="s">
        <v>20</v>
      </c>
      <c r="C77" t="s">
        <v>21</v>
      </c>
      <c r="D77">
        <v>14</v>
      </c>
      <c r="E77">
        <v>16</v>
      </c>
      <c r="F77">
        <v>0.06</v>
      </c>
      <c r="G77" t="s">
        <v>19</v>
      </c>
    </row>
    <row r="78" spans="1:7" x14ac:dyDescent="0.25">
      <c r="A78" s="1">
        <v>43289</v>
      </c>
      <c r="B78" t="s">
        <v>23</v>
      </c>
      <c r="C78" t="s">
        <v>16</v>
      </c>
      <c r="D78">
        <v>11</v>
      </c>
      <c r="E78">
        <v>150</v>
      </c>
      <c r="F78">
        <v>0.11</v>
      </c>
      <c r="G78" t="s">
        <v>22</v>
      </c>
    </row>
    <row r="79" spans="1:7" x14ac:dyDescent="0.25">
      <c r="A79" s="1">
        <v>43289</v>
      </c>
      <c r="B79" t="s">
        <v>23</v>
      </c>
      <c r="C79" t="s">
        <v>16</v>
      </c>
      <c r="D79">
        <v>9</v>
      </c>
      <c r="E79">
        <v>150</v>
      </c>
      <c r="F79">
        <v>0.02</v>
      </c>
      <c r="G79" t="s">
        <v>24</v>
      </c>
    </row>
    <row r="80" spans="1:7" x14ac:dyDescent="0.25">
      <c r="A80" s="1">
        <v>43289</v>
      </c>
      <c r="B80" t="s">
        <v>20</v>
      </c>
      <c r="C80" t="s">
        <v>21</v>
      </c>
      <c r="D80">
        <v>11</v>
      </c>
      <c r="E80">
        <v>16</v>
      </c>
      <c r="F80">
        <v>0.12</v>
      </c>
      <c r="G80" t="s">
        <v>25</v>
      </c>
    </row>
    <row r="81" spans="1:7" x14ac:dyDescent="0.25">
      <c r="A81" s="1">
        <v>43289</v>
      </c>
      <c r="B81" t="s">
        <v>10</v>
      </c>
      <c r="C81" t="s">
        <v>16</v>
      </c>
      <c r="D81">
        <v>13</v>
      </c>
      <c r="E81">
        <v>40</v>
      </c>
      <c r="F81">
        <v>0.02</v>
      </c>
      <c r="G81" t="s">
        <v>26</v>
      </c>
    </row>
    <row r="82" spans="1:7" x14ac:dyDescent="0.25">
      <c r="A82" s="1">
        <v>43289</v>
      </c>
      <c r="B82" t="s">
        <v>10</v>
      </c>
      <c r="C82" t="s">
        <v>16</v>
      </c>
      <c r="D82">
        <v>4</v>
      </c>
      <c r="E82">
        <v>40</v>
      </c>
      <c r="F82">
        <v>0.1</v>
      </c>
      <c r="G82" t="s">
        <v>27</v>
      </c>
    </row>
    <row r="83" spans="1:7" x14ac:dyDescent="0.25">
      <c r="A83" s="1">
        <v>43289</v>
      </c>
      <c r="B83" t="s">
        <v>13</v>
      </c>
      <c r="C83" t="s">
        <v>8</v>
      </c>
      <c r="D83">
        <v>3</v>
      </c>
      <c r="E83">
        <v>230</v>
      </c>
      <c r="F83">
        <v>0.11</v>
      </c>
      <c r="G83" t="s">
        <v>28</v>
      </c>
    </row>
    <row r="84" spans="1:7" x14ac:dyDescent="0.25">
      <c r="A84" s="1">
        <v>43289</v>
      </c>
      <c r="B84" t="s">
        <v>7</v>
      </c>
      <c r="C84" t="s">
        <v>16</v>
      </c>
      <c r="D84">
        <v>6</v>
      </c>
      <c r="E84">
        <v>80</v>
      </c>
      <c r="F84">
        <v>0.09</v>
      </c>
      <c r="G84" t="s">
        <v>9</v>
      </c>
    </row>
    <row r="85" spans="1:7" x14ac:dyDescent="0.25">
      <c r="A85" s="1">
        <v>43289</v>
      </c>
      <c r="B85" t="s">
        <v>23</v>
      </c>
      <c r="C85" t="s">
        <v>8</v>
      </c>
      <c r="D85">
        <v>9</v>
      </c>
      <c r="E85">
        <v>150</v>
      </c>
      <c r="F85">
        <v>0.1</v>
      </c>
      <c r="G85" t="s">
        <v>12</v>
      </c>
    </row>
    <row r="86" spans="1:7" x14ac:dyDescent="0.25">
      <c r="A86" s="1">
        <v>43289</v>
      </c>
      <c r="B86" t="s">
        <v>7</v>
      </c>
      <c r="C86" t="s">
        <v>11</v>
      </c>
      <c r="D86">
        <v>14</v>
      </c>
      <c r="E86">
        <v>80</v>
      </c>
      <c r="F86">
        <v>0.11</v>
      </c>
      <c r="G86" t="s">
        <v>14</v>
      </c>
    </row>
    <row r="87" spans="1:7" x14ac:dyDescent="0.25">
      <c r="A87" s="1">
        <v>43289</v>
      </c>
      <c r="B87" t="s">
        <v>7</v>
      </c>
      <c r="C87" t="s">
        <v>8</v>
      </c>
      <c r="D87">
        <v>18</v>
      </c>
      <c r="E87">
        <v>80</v>
      </c>
      <c r="F87">
        <v>0.02</v>
      </c>
      <c r="G87" t="s">
        <v>15</v>
      </c>
    </row>
    <row r="88" spans="1:7" x14ac:dyDescent="0.25">
      <c r="A88" s="1">
        <v>43289</v>
      </c>
      <c r="B88" t="s">
        <v>10</v>
      </c>
      <c r="C88" t="s">
        <v>8</v>
      </c>
      <c r="D88">
        <v>20</v>
      </c>
      <c r="E88">
        <v>40</v>
      </c>
      <c r="F88">
        <v>0.04</v>
      </c>
      <c r="G88" t="s">
        <v>17</v>
      </c>
    </row>
    <row r="89" spans="1:7" x14ac:dyDescent="0.25">
      <c r="A89" s="1">
        <v>43290</v>
      </c>
      <c r="B89" t="s">
        <v>20</v>
      </c>
      <c r="C89" t="s">
        <v>16</v>
      </c>
      <c r="D89">
        <v>8</v>
      </c>
      <c r="E89">
        <v>16</v>
      </c>
      <c r="F89">
        <v>0.03</v>
      </c>
      <c r="G89" t="s">
        <v>19</v>
      </c>
    </row>
    <row r="90" spans="1:7" x14ac:dyDescent="0.25">
      <c r="A90" s="1">
        <v>43290</v>
      </c>
      <c r="B90" t="s">
        <v>7</v>
      </c>
      <c r="C90" t="s">
        <v>11</v>
      </c>
      <c r="D90">
        <v>14</v>
      </c>
      <c r="E90">
        <v>80</v>
      </c>
      <c r="F90">
        <v>0.06</v>
      </c>
      <c r="G90" t="s">
        <v>22</v>
      </c>
    </row>
    <row r="91" spans="1:7" x14ac:dyDescent="0.25">
      <c r="A91" s="1">
        <v>43290</v>
      </c>
      <c r="B91" t="s">
        <v>23</v>
      </c>
      <c r="C91" t="s">
        <v>8</v>
      </c>
      <c r="D91">
        <v>20</v>
      </c>
      <c r="E91">
        <v>150</v>
      </c>
      <c r="F91">
        <v>0.01</v>
      </c>
      <c r="G91" t="s">
        <v>24</v>
      </c>
    </row>
    <row r="92" spans="1:7" x14ac:dyDescent="0.25">
      <c r="A92" s="1">
        <v>43290</v>
      </c>
      <c r="B92" t="s">
        <v>10</v>
      </c>
      <c r="C92" t="s">
        <v>18</v>
      </c>
      <c r="D92">
        <v>15</v>
      </c>
      <c r="E92">
        <v>40</v>
      </c>
      <c r="F92">
        <v>0.03</v>
      </c>
      <c r="G92" t="s">
        <v>25</v>
      </c>
    </row>
    <row r="93" spans="1:7" x14ac:dyDescent="0.25">
      <c r="A93" s="1">
        <v>43290</v>
      </c>
      <c r="B93" t="s">
        <v>10</v>
      </c>
      <c r="C93" t="s">
        <v>11</v>
      </c>
      <c r="D93">
        <v>18</v>
      </c>
      <c r="E93">
        <v>40</v>
      </c>
      <c r="F93">
        <v>0.08</v>
      </c>
      <c r="G93" t="s">
        <v>26</v>
      </c>
    </row>
    <row r="94" spans="1:7" x14ac:dyDescent="0.25">
      <c r="A94" s="1">
        <v>43290</v>
      </c>
      <c r="B94" t="s">
        <v>10</v>
      </c>
      <c r="C94" t="s">
        <v>21</v>
      </c>
      <c r="D94">
        <v>11</v>
      </c>
      <c r="E94">
        <v>40</v>
      </c>
      <c r="F94">
        <v>0.05</v>
      </c>
      <c r="G94" t="s">
        <v>27</v>
      </c>
    </row>
    <row r="95" spans="1:7" x14ac:dyDescent="0.25">
      <c r="A95" s="1">
        <v>43291</v>
      </c>
      <c r="B95" t="s">
        <v>10</v>
      </c>
      <c r="C95" t="s">
        <v>21</v>
      </c>
      <c r="D95">
        <v>23</v>
      </c>
      <c r="E95">
        <v>40</v>
      </c>
      <c r="F95">
        <v>0.04</v>
      </c>
      <c r="G95" t="s">
        <v>28</v>
      </c>
    </row>
    <row r="96" spans="1:7" x14ac:dyDescent="0.25">
      <c r="A96" s="1">
        <v>43291</v>
      </c>
      <c r="B96" t="s">
        <v>20</v>
      </c>
      <c r="C96" t="s">
        <v>21</v>
      </c>
      <c r="D96">
        <v>17</v>
      </c>
      <c r="E96">
        <v>16</v>
      </c>
      <c r="F96">
        <v>0.1</v>
      </c>
      <c r="G96" t="s">
        <v>9</v>
      </c>
    </row>
    <row r="97" spans="1:7" x14ac:dyDescent="0.25">
      <c r="A97" s="1">
        <v>43291</v>
      </c>
      <c r="B97" t="s">
        <v>20</v>
      </c>
      <c r="C97" t="s">
        <v>11</v>
      </c>
      <c r="D97">
        <v>4</v>
      </c>
      <c r="E97">
        <v>16</v>
      </c>
      <c r="F97">
        <v>7.0000000000000007E-2</v>
      </c>
      <c r="G97" t="s">
        <v>12</v>
      </c>
    </row>
    <row r="98" spans="1:7" x14ac:dyDescent="0.25">
      <c r="A98" s="1">
        <v>43291</v>
      </c>
      <c r="B98" t="s">
        <v>7</v>
      </c>
      <c r="C98" t="s">
        <v>16</v>
      </c>
      <c r="D98">
        <v>23</v>
      </c>
      <c r="E98">
        <v>80</v>
      </c>
      <c r="F98">
        <v>0.05</v>
      </c>
      <c r="G98" t="s">
        <v>14</v>
      </c>
    </row>
    <row r="99" spans="1:7" x14ac:dyDescent="0.25">
      <c r="A99" s="1">
        <v>43291</v>
      </c>
      <c r="B99" t="s">
        <v>13</v>
      </c>
      <c r="C99" t="s">
        <v>16</v>
      </c>
      <c r="D99">
        <v>10</v>
      </c>
      <c r="E99">
        <v>230</v>
      </c>
      <c r="F99">
        <v>0.02</v>
      </c>
      <c r="G99" t="s">
        <v>15</v>
      </c>
    </row>
    <row r="100" spans="1:7" x14ac:dyDescent="0.25">
      <c r="A100" s="1">
        <v>43291</v>
      </c>
      <c r="B100" t="s">
        <v>20</v>
      </c>
      <c r="C100" t="s">
        <v>16</v>
      </c>
      <c r="D100">
        <v>14</v>
      </c>
      <c r="E100">
        <v>16</v>
      </c>
      <c r="F100">
        <v>0.01</v>
      </c>
      <c r="G100" t="s">
        <v>17</v>
      </c>
    </row>
    <row r="101" spans="1:7" x14ac:dyDescent="0.25">
      <c r="A101" s="1">
        <v>43291</v>
      </c>
      <c r="B101" t="s">
        <v>10</v>
      </c>
      <c r="C101" t="s">
        <v>11</v>
      </c>
      <c r="D101">
        <v>19</v>
      </c>
      <c r="E101">
        <v>40</v>
      </c>
      <c r="F101">
        <v>0.1</v>
      </c>
      <c r="G101" t="s">
        <v>19</v>
      </c>
    </row>
    <row r="102" spans="1:7" x14ac:dyDescent="0.25">
      <c r="A102" s="1">
        <v>43291</v>
      </c>
      <c r="B102" t="s">
        <v>7</v>
      </c>
      <c r="C102" t="s">
        <v>21</v>
      </c>
      <c r="D102">
        <v>22</v>
      </c>
      <c r="E102">
        <v>80</v>
      </c>
      <c r="F102">
        <v>0.09</v>
      </c>
      <c r="G102" t="s">
        <v>22</v>
      </c>
    </row>
    <row r="103" spans="1:7" x14ac:dyDescent="0.25">
      <c r="A103" s="1">
        <v>43291</v>
      </c>
      <c r="B103" t="s">
        <v>20</v>
      </c>
      <c r="C103" t="s">
        <v>8</v>
      </c>
      <c r="D103">
        <v>18</v>
      </c>
      <c r="E103">
        <v>16</v>
      </c>
      <c r="F103">
        <v>0.05</v>
      </c>
      <c r="G103" t="s">
        <v>24</v>
      </c>
    </row>
    <row r="104" spans="1:7" x14ac:dyDescent="0.25">
      <c r="A104" s="1">
        <v>43291</v>
      </c>
      <c r="B104" t="s">
        <v>10</v>
      </c>
      <c r="C104" t="s">
        <v>8</v>
      </c>
      <c r="D104">
        <v>18</v>
      </c>
      <c r="E104">
        <v>40</v>
      </c>
      <c r="F104">
        <v>0.11</v>
      </c>
      <c r="G104" t="s">
        <v>25</v>
      </c>
    </row>
    <row r="105" spans="1:7" x14ac:dyDescent="0.25">
      <c r="A105" s="1">
        <v>43291</v>
      </c>
      <c r="B105" t="s">
        <v>10</v>
      </c>
      <c r="C105" t="s">
        <v>21</v>
      </c>
      <c r="D105">
        <v>21</v>
      </c>
      <c r="E105">
        <v>40</v>
      </c>
      <c r="F105">
        <v>0.01</v>
      </c>
      <c r="G105" t="s">
        <v>26</v>
      </c>
    </row>
    <row r="106" spans="1:7" x14ac:dyDescent="0.25">
      <c r="A106" s="1">
        <v>43291</v>
      </c>
      <c r="B106" t="s">
        <v>7</v>
      </c>
      <c r="C106" t="s">
        <v>8</v>
      </c>
      <c r="D106">
        <v>6</v>
      </c>
      <c r="E106">
        <v>80</v>
      </c>
      <c r="F106">
        <v>7.0000000000000007E-2</v>
      </c>
      <c r="G106" t="s">
        <v>27</v>
      </c>
    </row>
    <row r="107" spans="1:7" x14ac:dyDescent="0.25">
      <c r="A107" s="1">
        <v>43291</v>
      </c>
      <c r="B107" t="s">
        <v>23</v>
      </c>
      <c r="C107" t="s">
        <v>21</v>
      </c>
      <c r="D107">
        <v>17</v>
      </c>
      <c r="E107">
        <v>150</v>
      </c>
      <c r="F107">
        <v>0.02</v>
      </c>
      <c r="G107" t="s">
        <v>28</v>
      </c>
    </row>
    <row r="108" spans="1:7" x14ac:dyDescent="0.25">
      <c r="A108" s="1">
        <v>43291</v>
      </c>
      <c r="B108" t="s">
        <v>7</v>
      </c>
      <c r="C108" t="s">
        <v>16</v>
      </c>
      <c r="D108">
        <v>16</v>
      </c>
      <c r="E108">
        <v>80</v>
      </c>
      <c r="F108">
        <v>0.02</v>
      </c>
      <c r="G108" t="s">
        <v>9</v>
      </c>
    </row>
    <row r="109" spans="1:7" x14ac:dyDescent="0.25">
      <c r="A109" s="1">
        <v>43291</v>
      </c>
      <c r="B109" t="s">
        <v>10</v>
      </c>
      <c r="C109" t="s">
        <v>11</v>
      </c>
      <c r="D109">
        <v>15</v>
      </c>
      <c r="E109">
        <v>40</v>
      </c>
      <c r="F109">
        <v>0.04</v>
      </c>
      <c r="G109" t="s">
        <v>12</v>
      </c>
    </row>
    <row r="110" spans="1:7" x14ac:dyDescent="0.25">
      <c r="A110" s="1">
        <v>43291</v>
      </c>
      <c r="B110" t="s">
        <v>13</v>
      </c>
      <c r="C110" t="s">
        <v>18</v>
      </c>
      <c r="D110">
        <v>2</v>
      </c>
      <c r="E110">
        <v>230</v>
      </c>
      <c r="F110">
        <v>0.08</v>
      </c>
      <c r="G110" t="s">
        <v>14</v>
      </c>
    </row>
    <row r="111" spans="1:7" x14ac:dyDescent="0.25">
      <c r="A111" s="1">
        <v>43291</v>
      </c>
      <c r="B111" t="s">
        <v>10</v>
      </c>
      <c r="C111" t="s">
        <v>21</v>
      </c>
      <c r="D111">
        <v>3</v>
      </c>
      <c r="E111">
        <v>40</v>
      </c>
      <c r="F111">
        <v>0.03</v>
      </c>
      <c r="G111" t="s">
        <v>15</v>
      </c>
    </row>
    <row r="112" spans="1:7" x14ac:dyDescent="0.25">
      <c r="A112" s="1">
        <v>43291</v>
      </c>
      <c r="B112" t="s">
        <v>13</v>
      </c>
      <c r="C112" t="s">
        <v>21</v>
      </c>
      <c r="D112">
        <v>21</v>
      </c>
      <c r="E112">
        <v>230</v>
      </c>
      <c r="F112">
        <v>0.05</v>
      </c>
      <c r="G112" t="s">
        <v>17</v>
      </c>
    </row>
    <row r="113" spans="1:7" x14ac:dyDescent="0.25">
      <c r="A113" s="1">
        <v>43291</v>
      </c>
      <c r="B113" t="s">
        <v>23</v>
      </c>
      <c r="C113" t="s">
        <v>8</v>
      </c>
      <c r="D113">
        <v>11</v>
      </c>
      <c r="E113">
        <v>150</v>
      </c>
      <c r="F113">
        <v>0.05</v>
      </c>
      <c r="G113" t="s">
        <v>19</v>
      </c>
    </row>
    <row r="114" spans="1:7" x14ac:dyDescent="0.25">
      <c r="A114" s="1">
        <v>43292</v>
      </c>
      <c r="B114" t="s">
        <v>23</v>
      </c>
      <c r="C114" t="s">
        <v>11</v>
      </c>
      <c r="D114">
        <v>15</v>
      </c>
      <c r="E114">
        <v>150</v>
      </c>
      <c r="F114">
        <v>0.02</v>
      </c>
      <c r="G114" t="s">
        <v>22</v>
      </c>
    </row>
    <row r="115" spans="1:7" x14ac:dyDescent="0.25">
      <c r="A115" s="1">
        <v>43292</v>
      </c>
      <c r="B115" t="s">
        <v>7</v>
      </c>
      <c r="C115" t="s">
        <v>18</v>
      </c>
      <c r="D115">
        <v>16</v>
      </c>
      <c r="E115">
        <v>80</v>
      </c>
      <c r="F115">
        <v>0.1</v>
      </c>
      <c r="G115" t="s">
        <v>24</v>
      </c>
    </row>
    <row r="116" spans="1:7" x14ac:dyDescent="0.25">
      <c r="A116" s="1">
        <v>43292</v>
      </c>
      <c r="B116" t="s">
        <v>13</v>
      </c>
      <c r="C116" t="s">
        <v>21</v>
      </c>
      <c r="D116">
        <v>17</v>
      </c>
      <c r="E116">
        <v>230</v>
      </c>
      <c r="F116">
        <v>0.11</v>
      </c>
      <c r="G116" t="s">
        <v>25</v>
      </c>
    </row>
    <row r="117" spans="1:7" x14ac:dyDescent="0.25">
      <c r="A117" s="1">
        <v>43292</v>
      </c>
      <c r="B117" t="s">
        <v>10</v>
      </c>
      <c r="C117" t="s">
        <v>21</v>
      </c>
      <c r="D117">
        <v>16</v>
      </c>
      <c r="E117">
        <v>40</v>
      </c>
      <c r="F117">
        <v>0.11</v>
      </c>
      <c r="G117" t="s">
        <v>26</v>
      </c>
    </row>
    <row r="118" spans="1:7" x14ac:dyDescent="0.25">
      <c r="A118" s="1">
        <v>43292</v>
      </c>
      <c r="B118" t="s">
        <v>7</v>
      </c>
      <c r="C118" t="s">
        <v>18</v>
      </c>
      <c r="D118">
        <v>2</v>
      </c>
      <c r="E118">
        <v>80</v>
      </c>
      <c r="F118">
        <v>0.08</v>
      </c>
      <c r="G118" t="s">
        <v>27</v>
      </c>
    </row>
    <row r="119" spans="1:7" x14ac:dyDescent="0.25">
      <c r="A119" s="1">
        <v>43292</v>
      </c>
      <c r="B119" t="s">
        <v>23</v>
      </c>
      <c r="C119" t="s">
        <v>11</v>
      </c>
      <c r="D119">
        <v>22</v>
      </c>
      <c r="E119">
        <v>150</v>
      </c>
      <c r="F119">
        <v>0.02</v>
      </c>
      <c r="G119" t="s">
        <v>28</v>
      </c>
    </row>
    <row r="120" spans="1:7" x14ac:dyDescent="0.25">
      <c r="A120" s="1">
        <v>43292</v>
      </c>
      <c r="B120" t="s">
        <v>7</v>
      </c>
      <c r="C120" t="s">
        <v>8</v>
      </c>
      <c r="D120">
        <v>16</v>
      </c>
      <c r="E120">
        <v>80</v>
      </c>
      <c r="F120">
        <v>0.03</v>
      </c>
      <c r="G120" t="s">
        <v>9</v>
      </c>
    </row>
    <row r="121" spans="1:7" x14ac:dyDescent="0.25">
      <c r="A121" s="1">
        <v>43293</v>
      </c>
      <c r="B121" t="s">
        <v>20</v>
      </c>
      <c r="C121" t="s">
        <v>8</v>
      </c>
      <c r="D121">
        <v>20</v>
      </c>
      <c r="E121">
        <v>16</v>
      </c>
      <c r="F121">
        <v>0.11</v>
      </c>
      <c r="G121" t="s">
        <v>12</v>
      </c>
    </row>
    <row r="122" spans="1:7" x14ac:dyDescent="0.25">
      <c r="A122" s="1">
        <v>43293</v>
      </c>
      <c r="B122" t="s">
        <v>7</v>
      </c>
      <c r="C122" t="s">
        <v>21</v>
      </c>
      <c r="D122">
        <v>9</v>
      </c>
      <c r="E122">
        <v>80</v>
      </c>
      <c r="F122">
        <v>7.0000000000000007E-2</v>
      </c>
      <c r="G122" t="s">
        <v>14</v>
      </c>
    </row>
    <row r="123" spans="1:7" x14ac:dyDescent="0.25">
      <c r="A123" s="1">
        <v>43293</v>
      </c>
      <c r="B123" t="s">
        <v>13</v>
      </c>
      <c r="C123" t="s">
        <v>21</v>
      </c>
      <c r="D123">
        <v>5</v>
      </c>
      <c r="E123">
        <v>230</v>
      </c>
      <c r="F123">
        <v>0.12</v>
      </c>
      <c r="G123" t="s">
        <v>15</v>
      </c>
    </row>
    <row r="124" spans="1:7" x14ac:dyDescent="0.25">
      <c r="A124" s="1">
        <v>43293</v>
      </c>
      <c r="B124" t="s">
        <v>20</v>
      </c>
      <c r="C124" t="s">
        <v>8</v>
      </c>
      <c r="D124">
        <v>20</v>
      </c>
      <c r="E124">
        <v>16</v>
      </c>
      <c r="F124">
        <v>0.01</v>
      </c>
      <c r="G124" t="s">
        <v>17</v>
      </c>
    </row>
    <row r="125" spans="1:7" x14ac:dyDescent="0.25">
      <c r="A125" s="1">
        <v>43293</v>
      </c>
      <c r="B125" t="s">
        <v>20</v>
      </c>
      <c r="C125" t="s">
        <v>8</v>
      </c>
      <c r="D125">
        <v>16</v>
      </c>
      <c r="E125">
        <v>16</v>
      </c>
      <c r="F125">
        <v>0.03</v>
      </c>
      <c r="G125" t="s">
        <v>19</v>
      </c>
    </row>
    <row r="126" spans="1:7" x14ac:dyDescent="0.25">
      <c r="A126" s="1">
        <v>43293</v>
      </c>
      <c r="B126" t="s">
        <v>23</v>
      </c>
      <c r="C126" t="s">
        <v>18</v>
      </c>
      <c r="D126">
        <v>15</v>
      </c>
      <c r="E126">
        <v>150</v>
      </c>
      <c r="F126">
        <v>0.05</v>
      </c>
      <c r="G126" t="s">
        <v>22</v>
      </c>
    </row>
    <row r="127" spans="1:7" x14ac:dyDescent="0.25">
      <c r="A127" s="1">
        <v>43293</v>
      </c>
      <c r="B127" t="s">
        <v>13</v>
      </c>
      <c r="C127" t="s">
        <v>11</v>
      </c>
      <c r="D127">
        <v>19</v>
      </c>
      <c r="E127">
        <v>230</v>
      </c>
      <c r="F127">
        <v>0.11</v>
      </c>
      <c r="G127" t="s">
        <v>24</v>
      </c>
    </row>
    <row r="128" spans="1:7" x14ac:dyDescent="0.25">
      <c r="A128" s="1">
        <v>43294</v>
      </c>
      <c r="B128" t="s">
        <v>23</v>
      </c>
      <c r="C128" t="s">
        <v>16</v>
      </c>
      <c r="D128">
        <v>2</v>
      </c>
      <c r="E128">
        <v>150</v>
      </c>
      <c r="F128">
        <v>0.02</v>
      </c>
      <c r="G128" t="s">
        <v>25</v>
      </c>
    </row>
    <row r="129" spans="1:7" x14ac:dyDescent="0.25">
      <c r="A129" s="1">
        <v>43294</v>
      </c>
      <c r="B129" t="s">
        <v>7</v>
      </c>
      <c r="C129" t="s">
        <v>21</v>
      </c>
      <c r="D129">
        <v>16</v>
      </c>
      <c r="E129">
        <v>80</v>
      </c>
      <c r="F129">
        <v>0.05</v>
      </c>
      <c r="G129" t="s">
        <v>26</v>
      </c>
    </row>
    <row r="130" spans="1:7" x14ac:dyDescent="0.25">
      <c r="A130" s="1">
        <v>43294</v>
      </c>
      <c r="B130" t="s">
        <v>10</v>
      </c>
      <c r="C130" t="s">
        <v>16</v>
      </c>
      <c r="D130">
        <v>2</v>
      </c>
      <c r="E130">
        <v>40</v>
      </c>
      <c r="F130">
        <v>0.03</v>
      </c>
      <c r="G130" t="s">
        <v>27</v>
      </c>
    </row>
    <row r="131" spans="1:7" x14ac:dyDescent="0.25">
      <c r="A131" s="1">
        <v>43294</v>
      </c>
      <c r="B131" t="s">
        <v>7</v>
      </c>
      <c r="C131" t="s">
        <v>11</v>
      </c>
      <c r="D131">
        <v>5</v>
      </c>
      <c r="E131">
        <v>80</v>
      </c>
      <c r="F131">
        <v>0.04</v>
      </c>
      <c r="G131" t="s">
        <v>28</v>
      </c>
    </row>
    <row r="132" spans="1:7" x14ac:dyDescent="0.25">
      <c r="A132" s="1">
        <v>43294</v>
      </c>
      <c r="B132" t="s">
        <v>13</v>
      </c>
      <c r="C132" t="s">
        <v>18</v>
      </c>
      <c r="D132">
        <v>17</v>
      </c>
      <c r="E132">
        <v>230</v>
      </c>
      <c r="F132">
        <v>0.12</v>
      </c>
      <c r="G132" t="s">
        <v>9</v>
      </c>
    </row>
    <row r="133" spans="1:7" x14ac:dyDescent="0.25">
      <c r="A133" s="1">
        <v>43294</v>
      </c>
      <c r="B133" t="s">
        <v>7</v>
      </c>
      <c r="C133" t="s">
        <v>8</v>
      </c>
      <c r="D133">
        <v>8</v>
      </c>
      <c r="E133">
        <v>80</v>
      </c>
      <c r="F133">
        <v>0.08</v>
      </c>
      <c r="G133" t="s">
        <v>12</v>
      </c>
    </row>
    <row r="134" spans="1:7" x14ac:dyDescent="0.25">
      <c r="A134" s="1">
        <v>43294</v>
      </c>
      <c r="B134" t="s">
        <v>10</v>
      </c>
      <c r="C134" t="s">
        <v>11</v>
      </c>
      <c r="D134">
        <v>4</v>
      </c>
      <c r="E134">
        <v>40</v>
      </c>
      <c r="F134">
        <v>0.06</v>
      </c>
      <c r="G134" t="s">
        <v>14</v>
      </c>
    </row>
    <row r="135" spans="1:7" x14ac:dyDescent="0.25">
      <c r="A135" s="1">
        <v>43294</v>
      </c>
      <c r="B135" t="s">
        <v>20</v>
      </c>
      <c r="C135" t="s">
        <v>16</v>
      </c>
      <c r="D135">
        <v>17</v>
      </c>
      <c r="E135">
        <v>16</v>
      </c>
      <c r="F135">
        <v>0.05</v>
      </c>
      <c r="G135" t="s">
        <v>15</v>
      </c>
    </row>
    <row r="136" spans="1:7" x14ac:dyDescent="0.25">
      <c r="A136" s="1">
        <v>43294</v>
      </c>
      <c r="B136" t="s">
        <v>13</v>
      </c>
      <c r="C136" t="s">
        <v>18</v>
      </c>
      <c r="D136">
        <v>8</v>
      </c>
      <c r="E136">
        <v>230</v>
      </c>
      <c r="F136">
        <v>0.01</v>
      </c>
      <c r="G136" t="s">
        <v>17</v>
      </c>
    </row>
    <row r="137" spans="1:7" x14ac:dyDescent="0.25">
      <c r="A137" s="1">
        <v>43294</v>
      </c>
      <c r="B137" t="s">
        <v>20</v>
      </c>
      <c r="C137" t="s">
        <v>21</v>
      </c>
      <c r="D137">
        <v>19</v>
      </c>
      <c r="E137">
        <v>16</v>
      </c>
      <c r="F137">
        <v>0.02</v>
      </c>
      <c r="G137" t="s">
        <v>19</v>
      </c>
    </row>
    <row r="138" spans="1:7" x14ac:dyDescent="0.25">
      <c r="A138" s="1">
        <v>43295</v>
      </c>
      <c r="B138" t="s">
        <v>10</v>
      </c>
      <c r="C138" t="s">
        <v>8</v>
      </c>
      <c r="D138">
        <v>18</v>
      </c>
      <c r="E138">
        <v>40</v>
      </c>
      <c r="F138">
        <v>0.06</v>
      </c>
      <c r="G138" t="s">
        <v>22</v>
      </c>
    </row>
    <row r="139" spans="1:7" x14ac:dyDescent="0.25">
      <c r="A139" s="1">
        <v>43295</v>
      </c>
      <c r="B139" t="s">
        <v>23</v>
      </c>
      <c r="C139" t="s">
        <v>21</v>
      </c>
      <c r="D139">
        <v>23</v>
      </c>
      <c r="E139">
        <v>150</v>
      </c>
      <c r="F139">
        <v>0.08</v>
      </c>
      <c r="G139" t="s">
        <v>24</v>
      </c>
    </row>
    <row r="140" spans="1:7" x14ac:dyDescent="0.25">
      <c r="A140" s="1">
        <v>43295</v>
      </c>
      <c r="B140" t="s">
        <v>13</v>
      </c>
      <c r="C140" t="s">
        <v>8</v>
      </c>
      <c r="D140">
        <v>5</v>
      </c>
      <c r="E140">
        <v>230</v>
      </c>
      <c r="F140">
        <v>0.1</v>
      </c>
      <c r="G140" t="s">
        <v>25</v>
      </c>
    </row>
    <row r="141" spans="1:7" x14ac:dyDescent="0.25">
      <c r="A141" s="1">
        <v>43295</v>
      </c>
      <c r="B141" t="s">
        <v>7</v>
      </c>
      <c r="C141" t="s">
        <v>18</v>
      </c>
      <c r="D141">
        <v>21</v>
      </c>
      <c r="E141">
        <v>80</v>
      </c>
      <c r="F141">
        <v>0.02</v>
      </c>
      <c r="G141" t="s">
        <v>26</v>
      </c>
    </row>
    <row r="142" spans="1:7" x14ac:dyDescent="0.25">
      <c r="A142" s="1">
        <v>43295</v>
      </c>
      <c r="B142" t="s">
        <v>20</v>
      </c>
      <c r="C142" t="s">
        <v>16</v>
      </c>
      <c r="D142">
        <v>6</v>
      </c>
      <c r="E142">
        <v>16</v>
      </c>
      <c r="F142">
        <v>7.0000000000000007E-2</v>
      </c>
      <c r="G142" t="s">
        <v>9</v>
      </c>
    </row>
    <row r="143" spans="1:7" x14ac:dyDescent="0.25">
      <c r="A143" s="1">
        <v>43295</v>
      </c>
      <c r="B143" t="s">
        <v>10</v>
      </c>
      <c r="C143" t="s">
        <v>8</v>
      </c>
      <c r="D143">
        <v>9</v>
      </c>
      <c r="E143">
        <v>40</v>
      </c>
      <c r="F143">
        <v>0.01</v>
      </c>
      <c r="G143" t="s">
        <v>12</v>
      </c>
    </row>
    <row r="144" spans="1:7" x14ac:dyDescent="0.25">
      <c r="A144" s="1">
        <v>43295</v>
      </c>
      <c r="B144" t="s">
        <v>13</v>
      </c>
      <c r="C144" t="s">
        <v>11</v>
      </c>
      <c r="D144">
        <v>9</v>
      </c>
      <c r="E144">
        <v>230</v>
      </c>
      <c r="F144">
        <v>0.03</v>
      </c>
      <c r="G144" t="s">
        <v>14</v>
      </c>
    </row>
    <row r="145" spans="1:7" x14ac:dyDescent="0.25">
      <c r="A145" s="1">
        <v>43295</v>
      </c>
      <c r="B145" t="s">
        <v>13</v>
      </c>
      <c r="C145" t="s">
        <v>16</v>
      </c>
      <c r="D145">
        <v>5</v>
      </c>
      <c r="E145">
        <v>230</v>
      </c>
      <c r="F145">
        <v>0.1</v>
      </c>
      <c r="G145" t="s">
        <v>15</v>
      </c>
    </row>
    <row r="146" spans="1:7" x14ac:dyDescent="0.25">
      <c r="A146" s="1">
        <v>43295</v>
      </c>
      <c r="B146" t="s">
        <v>10</v>
      </c>
      <c r="C146" t="s">
        <v>18</v>
      </c>
      <c r="D146">
        <v>7</v>
      </c>
      <c r="E146">
        <v>40</v>
      </c>
      <c r="F146">
        <v>0.11</v>
      </c>
      <c r="G146" t="s">
        <v>17</v>
      </c>
    </row>
    <row r="147" spans="1:7" x14ac:dyDescent="0.25">
      <c r="A147" s="1">
        <v>43295</v>
      </c>
      <c r="B147" t="s">
        <v>13</v>
      </c>
      <c r="C147" t="s">
        <v>8</v>
      </c>
      <c r="D147">
        <v>20</v>
      </c>
      <c r="E147">
        <v>230</v>
      </c>
      <c r="F147">
        <v>0.04</v>
      </c>
      <c r="G147" t="s">
        <v>19</v>
      </c>
    </row>
    <row r="148" spans="1:7" x14ac:dyDescent="0.25">
      <c r="A148" s="1">
        <v>43295</v>
      </c>
      <c r="B148" t="s">
        <v>23</v>
      </c>
      <c r="C148" t="s">
        <v>8</v>
      </c>
      <c r="D148">
        <v>22</v>
      </c>
      <c r="E148">
        <v>150</v>
      </c>
      <c r="F148">
        <v>7.0000000000000007E-2</v>
      </c>
      <c r="G148" t="s">
        <v>22</v>
      </c>
    </row>
    <row r="149" spans="1:7" x14ac:dyDescent="0.25">
      <c r="A149" s="1">
        <v>43296</v>
      </c>
      <c r="B149" t="s">
        <v>13</v>
      </c>
      <c r="C149" t="s">
        <v>16</v>
      </c>
      <c r="D149">
        <v>6</v>
      </c>
      <c r="E149">
        <v>230</v>
      </c>
      <c r="F149">
        <v>0.05</v>
      </c>
      <c r="G149" t="s">
        <v>24</v>
      </c>
    </row>
    <row r="150" spans="1:7" x14ac:dyDescent="0.25">
      <c r="A150" s="1">
        <v>43296</v>
      </c>
      <c r="B150" t="s">
        <v>13</v>
      </c>
      <c r="C150" t="s">
        <v>16</v>
      </c>
      <c r="D150">
        <v>15</v>
      </c>
      <c r="E150">
        <v>230</v>
      </c>
      <c r="F150">
        <v>0.11</v>
      </c>
      <c r="G150" t="s">
        <v>25</v>
      </c>
    </row>
    <row r="151" spans="1:7" x14ac:dyDescent="0.25">
      <c r="A151" s="1">
        <v>43296</v>
      </c>
      <c r="B151" t="s">
        <v>10</v>
      </c>
      <c r="C151" t="s">
        <v>11</v>
      </c>
      <c r="D151">
        <v>8</v>
      </c>
      <c r="E151">
        <v>40</v>
      </c>
      <c r="F151">
        <v>0.09</v>
      </c>
      <c r="G151" t="s">
        <v>26</v>
      </c>
    </row>
    <row r="152" spans="1:7" x14ac:dyDescent="0.25">
      <c r="A152" s="1">
        <v>43296</v>
      </c>
      <c r="B152" t="s">
        <v>10</v>
      </c>
      <c r="C152" t="s">
        <v>8</v>
      </c>
      <c r="D152">
        <v>5</v>
      </c>
      <c r="E152">
        <v>40</v>
      </c>
      <c r="F152">
        <v>0.06</v>
      </c>
      <c r="G152" t="s">
        <v>27</v>
      </c>
    </row>
    <row r="153" spans="1:7" x14ac:dyDescent="0.25">
      <c r="A153" s="1">
        <v>43296</v>
      </c>
      <c r="B153" t="s">
        <v>7</v>
      </c>
      <c r="C153" t="s">
        <v>21</v>
      </c>
      <c r="D153">
        <v>6</v>
      </c>
      <c r="E153">
        <v>80</v>
      </c>
      <c r="F153">
        <v>0.09</v>
      </c>
      <c r="G153" t="s">
        <v>28</v>
      </c>
    </row>
    <row r="154" spans="1:7" x14ac:dyDescent="0.25">
      <c r="A154" s="1">
        <v>43296</v>
      </c>
      <c r="B154" t="s">
        <v>10</v>
      </c>
      <c r="C154" t="s">
        <v>18</v>
      </c>
      <c r="D154">
        <v>22</v>
      </c>
      <c r="E154">
        <v>40</v>
      </c>
      <c r="F154">
        <v>0.01</v>
      </c>
      <c r="G154" t="s">
        <v>9</v>
      </c>
    </row>
    <row r="155" spans="1:7" x14ac:dyDescent="0.25">
      <c r="A155" s="1">
        <v>43296</v>
      </c>
      <c r="B155" t="s">
        <v>20</v>
      </c>
      <c r="C155" t="s">
        <v>8</v>
      </c>
      <c r="D155">
        <v>7</v>
      </c>
      <c r="E155">
        <v>16</v>
      </c>
      <c r="F155">
        <v>0.08</v>
      </c>
      <c r="G155" t="s">
        <v>12</v>
      </c>
    </row>
    <row r="156" spans="1:7" x14ac:dyDescent="0.25">
      <c r="A156" s="1">
        <v>43296</v>
      </c>
      <c r="B156" t="s">
        <v>23</v>
      </c>
      <c r="C156" t="s">
        <v>16</v>
      </c>
      <c r="D156">
        <v>22</v>
      </c>
      <c r="E156">
        <v>150</v>
      </c>
      <c r="F156">
        <v>0.04</v>
      </c>
      <c r="G156" t="s">
        <v>14</v>
      </c>
    </row>
    <row r="157" spans="1:7" x14ac:dyDescent="0.25">
      <c r="A157" s="1">
        <v>43296</v>
      </c>
      <c r="B157" t="s">
        <v>20</v>
      </c>
      <c r="C157" t="s">
        <v>18</v>
      </c>
      <c r="D157">
        <v>15</v>
      </c>
      <c r="E157">
        <v>16</v>
      </c>
      <c r="F157">
        <v>0.12</v>
      </c>
      <c r="G157" t="s">
        <v>15</v>
      </c>
    </row>
    <row r="158" spans="1:7" x14ac:dyDescent="0.25">
      <c r="A158" s="1">
        <v>43296</v>
      </c>
      <c r="B158" t="s">
        <v>7</v>
      </c>
      <c r="C158" t="s">
        <v>16</v>
      </c>
      <c r="D158">
        <v>20</v>
      </c>
      <c r="E158">
        <v>80</v>
      </c>
      <c r="F158">
        <v>7.0000000000000007E-2</v>
      </c>
      <c r="G158" t="s">
        <v>17</v>
      </c>
    </row>
    <row r="159" spans="1:7" x14ac:dyDescent="0.25">
      <c r="A159" s="1">
        <v>43296</v>
      </c>
      <c r="B159" t="s">
        <v>7</v>
      </c>
      <c r="C159" t="s">
        <v>16</v>
      </c>
      <c r="D159">
        <v>7</v>
      </c>
      <c r="E159">
        <v>80</v>
      </c>
      <c r="F159">
        <v>0.05</v>
      </c>
      <c r="G159" t="s">
        <v>19</v>
      </c>
    </row>
    <row r="160" spans="1:7" x14ac:dyDescent="0.25">
      <c r="A160" s="1">
        <v>43296</v>
      </c>
      <c r="B160" t="s">
        <v>7</v>
      </c>
      <c r="C160" t="s">
        <v>11</v>
      </c>
      <c r="D160">
        <v>10</v>
      </c>
      <c r="E160">
        <v>80</v>
      </c>
      <c r="F160">
        <v>0.11</v>
      </c>
      <c r="G160" t="s">
        <v>22</v>
      </c>
    </row>
    <row r="161" spans="1:7" x14ac:dyDescent="0.25">
      <c r="A161" s="1">
        <v>43296</v>
      </c>
      <c r="B161" t="s">
        <v>7</v>
      </c>
      <c r="C161" t="s">
        <v>11</v>
      </c>
      <c r="D161">
        <v>2</v>
      </c>
      <c r="E161">
        <v>80</v>
      </c>
      <c r="F161">
        <v>7.0000000000000007E-2</v>
      </c>
      <c r="G161" t="s">
        <v>24</v>
      </c>
    </row>
    <row r="162" spans="1:7" x14ac:dyDescent="0.25">
      <c r="A162" s="1">
        <v>43296</v>
      </c>
      <c r="B162" t="s">
        <v>20</v>
      </c>
      <c r="C162" t="s">
        <v>21</v>
      </c>
      <c r="D162">
        <v>23</v>
      </c>
      <c r="E162">
        <v>16</v>
      </c>
      <c r="F162">
        <v>0.01</v>
      </c>
      <c r="G162" t="s">
        <v>25</v>
      </c>
    </row>
    <row r="163" spans="1:7" x14ac:dyDescent="0.25">
      <c r="A163" s="1">
        <v>43296</v>
      </c>
      <c r="B163" t="s">
        <v>13</v>
      </c>
      <c r="C163" t="s">
        <v>11</v>
      </c>
      <c r="D163">
        <v>12</v>
      </c>
      <c r="E163">
        <v>230</v>
      </c>
      <c r="F163">
        <v>0.03</v>
      </c>
      <c r="G163" t="s">
        <v>26</v>
      </c>
    </row>
    <row r="164" spans="1:7" x14ac:dyDescent="0.25">
      <c r="A164" s="1">
        <v>43297</v>
      </c>
      <c r="B164" t="s">
        <v>13</v>
      </c>
      <c r="C164" t="s">
        <v>8</v>
      </c>
      <c r="D164">
        <v>7</v>
      </c>
      <c r="E164">
        <v>230</v>
      </c>
      <c r="F164">
        <v>0.08</v>
      </c>
      <c r="G164" t="s">
        <v>27</v>
      </c>
    </row>
    <row r="165" spans="1:7" x14ac:dyDescent="0.25">
      <c r="A165" s="1">
        <v>43297</v>
      </c>
      <c r="B165" t="s">
        <v>10</v>
      </c>
      <c r="C165" t="s">
        <v>18</v>
      </c>
      <c r="D165">
        <v>11</v>
      </c>
      <c r="E165">
        <v>40</v>
      </c>
      <c r="F165">
        <v>0.06</v>
      </c>
      <c r="G165" t="s">
        <v>28</v>
      </c>
    </row>
    <row r="166" spans="1:7" x14ac:dyDescent="0.25">
      <c r="A166" s="1">
        <v>43297</v>
      </c>
      <c r="B166" t="s">
        <v>13</v>
      </c>
      <c r="C166" t="s">
        <v>11</v>
      </c>
      <c r="D166">
        <v>7</v>
      </c>
      <c r="E166">
        <v>230</v>
      </c>
      <c r="F166">
        <v>0.08</v>
      </c>
      <c r="G166" t="s">
        <v>9</v>
      </c>
    </row>
    <row r="167" spans="1:7" x14ac:dyDescent="0.25">
      <c r="A167" s="1">
        <v>43297</v>
      </c>
      <c r="B167" t="s">
        <v>7</v>
      </c>
      <c r="C167" t="s">
        <v>8</v>
      </c>
      <c r="D167">
        <v>8</v>
      </c>
      <c r="E167">
        <v>80</v>
      </c>
      <c r="F167">
        <v>0.09</v>
      </c>
      <c r="G167" t="s">
        <v>12</v>
      </c>
    </row>
    <row r="168" spans="1:7" x14ac:dyDescent="0.25">
      <c r="A168" s="1">
        <v>43297</v>
      </c>
      <c r="B168" t="s">
        <v>7</v>
      </c>
      <c r="C168" t="s">
        <v>18</v>
      </c>
      <c r="D168">
        <v>16</v>
      </c>
      <c r="E168">
        <v>80</v>
      </c>
      <c r="F168">
        <v>7.0000000000000007E-2</v>
      </c>
      <c r="G168" t="s">
        <v>14</v>
      </c>
    </row>
    <row r="169" spans="1:7" x14ac:dyDescent="0.25">
      <c r="A169" s="1">
        <v>43297</v>
      </c>
      <c r="B169" t="s">
        <v>7</v>
      </c>
      <c r="C169" t="s">
        <v>16</v>
      </c>
      <c r="D169">
        <v>16</v>
      </c>
      <c r="E169">
        <v>80</v>
      </c>
      <c r="F169">
        <v>0.04</v>
      </c>
      <c r="G169" t="s">
        <v>15</v>
      </c>
    </row>
    <row r="170" spans="1:7" x14ac:dyDescent="0.25">
      <c r="A170" s="1">
        <v>43297</v>
      </c>
      <c r="B170" t="s">
        <v>20</v>
      </c>
      <c r="C170" t="s">
        <v>16</v>
      </c>
      <c r="D170">
        <v>9</v>
      </c>
      <c r="E170">
        <v>16</v>
      </c>
      <c r="F170">
        <v>0.05</v>
      </c>
      <c r="G170" t="s">
        <v>17</v>
      </c>
    </row>
    <row r="171" spans="1:7" x14ac:dyDescent="0.25">
      <c r="A171" s="1">
        <v>43297</v>
      </c>
      <c r="B171" t="s">
        <v>23</v>
      </c>
      <c r="C171" t="s">
        <v>21</v>
      </c>
      <c r="D171">
        <v>11</v>
      </c>
      <c r="E171">
        <v>150</v>
      </c>
      <c r="F171">
        <v>0.09</v>
      </c>
      <c r="G171" t="s">
        <v>19</v>
      </c>
    </row>
    <row r="172" spans="1:7" x14ac:dyDescent="0.25">
      <c r="A172" s="1">
        <v>43297</v>
      </c>
      <c r="B172" t="s">
        <v>20</v>
      </c>
      <c r="C172" t="s">
        <v>8</v>
      </c>
      <c r="D172">
        <v>4</v>
      </c>
      <c r="E172">
        <v>16</v>
      </c>
      <c r="F172">
        <v>0.12</v>
      </c>
      <c r="G172" t="s">
        <v>22</v>
      </c>
    </row>
    <row r="173" spans="1:7" x14ac:dyDescent="0.25">
      <c r="A173" s="1">
        <v>43297</v>
      </c>
      <c r="B173" t="s">
        <v>10</v>
      </c>
      <c r="C173" t="s">
        <v>18</v>
      </c>
      <c r="D173">
        <v>15</v>
      </c>
      <c r="E173">
        <v>40</v>
      </c>
      <c r="F173">
        <v>0.03</v>
      </c>
      <c r="G173" t="s">
        <v>24</v>
      </c>
    </row>
    <row r="174" spans="1:7" x14ac:dyDescent="0.25">
      <c r="A174" s="1">
        <v>43297</v>
      </c>
      <c r="B174" t="s">
        <v>10</v>
      </c>
      <c r="C174" t="s">
        <v>21</v>
      </c>
      <c r="D174">
        <v>20</v>
      </c>
      <c r="E174">
        <v>40</v>
      </c>
      <c r="F174">
        <v>0.03</v>
      </c>
      <c r="G174" t="s">
        <v>25</v>
      </c>
    </row>
    <row r="175" spans="1:7" x14ac:dyDescent="0.25">
      <c r="A175" s="1">
        <v>43298</v>
      </c>
      <c r="B175" t="s">
        <v>23</v>
      </c>
      <c r="C175" t="s">
        <v>16</v>
      </c>
      <c r="D175">
        <v>9</v>
      </c>
      <c r="E175">
        <v>150</v>
      </c>
      <c r="F175">
        <v>0.06</v>
      </c>
      <c r="G175" t="s">
        <v>26</v>
      </c>
    </row>
    <row r="176" spans="1:7" x14ac:dyDescent="0.25">
      <c r="A176" s="1">
        <v>43298</v>
      </c>
      <c r="B176" t="s">
        <v>10</v>
      </c>
      <c r="C176" t="s">
        <v>11</v>
      </c>
      <c r="D176">
        <v>23</v>
      </c>
      <c r="E176">
        <v>40</v>
      </c>
      <c r="F176">
        <v>0.06</v>
      </c>
      <c r="G176" t="s">
        <v>27</v>
      </c>
    </row>
    <row r="177" spans="1:7" x14ac:dyDescent="0.25">
      <c r="A177" s="1">
        <v>43298</v>
      </c>
      <c r="B177" t="s">
        <v>7</v>
      </c>
      <c r="C177" t="s">
        <v>21</v>
      </c>
      <c r="D177">
        <v>13</v>
      </c>
      <c r="E177">
        <v>80</v>
      </c>
      <c r="F177">
        <v>0.05</v>
      </c>
      <c r="G177" t="s">
        <v>28</v>
      </c>
    </row>
    <row r="178" spans="1:7" x14ac:dyDescent="0.25">
      <c r="A178" s="1">
        <v>43298</v>
      </c>
      <c r="B178" t="s">
        <v>20</v>
      </c>
      <c r="C178" t="s">
        <v>8</v>
      </c>
      <c r="D178">
        <v>22</v>
      </c>
      <c r="E178">
        <v>16</v>
      </c>
      <c r="F178">
        <v>0.01</v>
      </c>
      <c r="G178" t="s">
        <v>9</v>
      </c>
    </row>
    <row r="179" spans="1:7" x14ac:dyDescent="0.25">
      <c r="A179" s="1">
        <v>43298</v>
      </c>
      <c r="B179" t="s">
        <v>10</v>
      </c>
      <c r="C179" t="s">
        <v>8</v>
      </c>
      <c r="D179">
        <v>19</v>
      </c>
      <c r="E179">
        <v>40</v>
      </c>
      <c r="F179">
        <v>0.04</v>
      </c>
      <c r="G179" t="s">
        <v>12</v>
      </c>
    </row>
    <row r="180" spans="1:7" x14ac:dyDescent="0.25">
      <c r="A180" s="1">
        <v>43298</v>
      </c>
      <c r="B180" t="s">
        <v>7</v>
      </c>
      <c r="C180" t="s">
        <v>18</v>
      </c>
      <c r="D180">
        <v>4</v>
      </c>
      <c r="E180">
        <v>80</v>
      </c>
      <c r="F180">
        <v>0.11</v>
      </c>
      <c r="G180" t="s">
        <v>14</v>
      </c>
    </row>
    <row r="181" spans="1:7" x14ac:dyDescent="0.25">
      <c r="A181" s="1">
        <v>43298</v>
      </c>
      <c r="B181" t="s">
        <v>20</v>
      </c>
      <c r="C181" t="s">
        <v>8</v>
      </c>
      <c r="D181">
        <v>12</v>
      </c>
      <c r="E181">
        <v>16</v>
      </c>
      <c r="F181">
        <v>0.11</v>
      </c>
      <c r="G181" t="s">
        <v>15</v>
      </c>
    </row>
    <row r="182" spans="1:7" x14ac:dyDescent="0.25">
      <c r="A182" s="1">
        <v>43298</v>
      </c>
      <c r="B182" t="s">
        <v>23</v>
      </c>
      <c r="C182" t="s">
        <v>11</v>
      </c>
      <c r="D182">
        <v>16</v>
      </c>
      <c r="E182">
        <v>150</v>
      </c>
      <c r="F182">
        <v>0.08</v>
      </c>
      <c r="G182" t="s">
        <v>17</v>
      </c>
    </row>
    <row r="183" spans="1:7" x14ac:dyDescent="0.25">
      <c r="A183" s="1">
        <v>43298</v>
      </c>
      <c r="B183" t="s">
        <v>7</v>
      </c>
      <c r="C183" t="s">
        <v>8</v>
      </c>
      <c r="D183">
        <v>7</v>
      </c>
      <c r="E183">
        <v>80</v>
      </c>
      <c r="F183">
        <v>0.02</v>
      </c>
      <c r="G183" t="s">
        <v>19</v>
      </c>
    </row>
    <row r="184" spans="1:7" x14ac:dyDescent="0.25">
      <c r="A184" s="1">
        <v>43298</v>
      </c>
      <c r="B184" t="s">
        <v>10</v>
      </c>
      <c r="C184" t="s">
        <v>21</v>
      </c>
      <c r="D184">
        <v>20</v>
      </c>
      <c r="E184">
        <v>40</v>
      </c>
      <c r="F184">
        <v>7.0000000000000007E-2</v>
      </c>
      <c r="G184" t="s">
        <v>22</v>
      </c>
    </row>
    <row r="185" spans="1:7" x14ac:dyDescent="0.25">
      <c r="A185" s="1">
        <v>43298</v>
      </c>
      <c r="B185" t="s">
        <v>7</v>
      </c>
      <c r="C185" t="s">
        <v>11</v>
      </c>
      <c r="D185">
        <v>15</v>
      </c>
      <c r="E185">
        <v>80</v>
      </c>
      <c r="F185">
        <v>0.12</v>
      </c>
      <c r="G185" t="s">
        <v>24</v>
      </c>
    </row>
    <row r="186" spans="1:7" x14ac:dyDescent="0.25">
      <c r="A186" s="1">
        <v>43298</v>
      </c>
      <c r="B186" t="s">
        <v>10</v>
      </c>
      <c r="C186" t="s">
        <v>8</v>
      </c>
      <c r="D186">
        <v>5</v>
      </c>
      <c r="E186">
        <v>40</v>
      </c>
      <c r="F186">
        <v>0.09</v>
      </c>
      <c r="G186" t="s">
        <v>25</v>
      </c>
    </row>
    <row r="187" spans="1:7" x14ac:dyDescent="0.25">
      <c r="A187" s="1">
        <v>43298</v>
      </c>
      <c r="B187" t="s">
        <v>20</v>
      </c>
      <c r="C187" t="s">
        <v>21</v>
      </c>
      <c r="D187">
        <v>12</v>
      </c>
      <c r="E187">
        <v>16</v>
      </c>
      <c r="F187">
        <v>0.04</v>
      </c>
      <c r="G187" t="s">
        <v>26</v>
      </c>
    </row>
    <row r="188" spans="1:7" x14ac:dyDescent="0.25">
      <c r="A188" s="1">
        <v>43299</v>
      </c>
      <c r="B188" t="s">
        <v>23</v>
      </c>
      <c r="C188" t="s">
        <v>18</v>
      </c>
      <c r="D188">
        <v>3</v>
      </c>
      <c r="E188">
        <v>150</v>
      </c>
      <c r="F188">
        <v>0.01</v>
      </c>
      <c r="G188" t="s">
        <v>27</v>
      </c>
    </row>
    <row r="189" spans="1:7" x14ac:dyDescent="0.25">
      <c r="A189" s="1">
        <v>43299</v>
      </c>
      <c r="B189" t="s">
        <v>10</v>
      </c>
      <c r="C189" t="s">
        <v>21</v>
      </c>
      <c r="D189">
        <v>7</v>
      </c>
      <c r="E189">
        <v>40</v>
      </c>
      <c r="F189">
        <v>0.12</v>
      </c>
      <c r="G189" t="s">
        <v>28</v>
      </c>
    </row>
    <row r="190" spans="1:7" x14ac:dyDescent="0.25">
      <c r="A190" s="1">
        <v>43299</v>
      </c>
      <c r="B190" t="s">
        <v>7</v>
      </c>
      <c r="C190" t="s">
        <v>11</v>
      </c>
      <c r="D190">
        <v>2</v>
      </c>
      <c r="E190">
        <v>80</v>
      </c>
      <c r="F190">
        <v>0.04</v>
      </c>
      <c r="G190" t="s">
        <v>9</v>
      </c>
    </row>
    <row r="191" spans="1:7" x14ac:dyDescent="0.25">
      <c r="A191" s="1">
        <v>43299</v>
      </c>
      <c r="B191" t="s">
        <v>10</v>
      </c>
      <c r="C191" t="s">
        <v>18</v>
      </c>
      <c r="D191">
        <v>6</v>
      </c>
      <c r="E191">
        <v>40</v>
      </c>
      <c r="F191">
        <v>7.0000000000000007E-2</v>
      </c>
      <c r="G191" t="s">
        <v>12</v>
      </c>
    </row>
    <row r="192" spans="1:7" x14ac:dyDescent="0.25">
      <c r="A192" s="1">
        <v>43299</v>
      </c>
      <c r="B192" t="s">
        <v>20</v>
      </c>
      <c r="C192" t="s">
        <v>16</v>
      </c>
      <c r="D192">
        <v>6</v>
      </c>
      <c r="E192">
        <v>16</v>
      </c>
      <c r="F192">
        <v>0.06</v>
      </c>
      <c r="G192" t="s">
        <v>14</v>
      </c>
    </row>
    <row r="193" spans="1:7" x14ac:dyDescent="0.25">
      <c r="A193" s="1">
        <v>43299</v>
      </c>
      <c r="B193" t="s">
        <v>20</v>
      </c>
      <c r="C193" t="s">
        <v>8</v>
      </c>
      <c r="D193">
        <v>7</v>
      </c>
      <c r="E193">
        <v>16</v>
      </c>
      <c r="F193">
        <v>0.02</v>
      </c>
      <c r="G193" t="s">
        <v>15</v>
      </c>
    </row>
    <row r="194" spans="1:7" x14ac:dyDescent="0.25">
      <c r="A194" s="1">
        <v>43299</v>
      </c>
      <c r="B194" t="s">
        <v>20</v>
      </c>
      <c r="C194" t="s">
        <v>11</v>
      </c>
      <c r="D194">
        <v>20</v>
      </c>
      <c r="E194">
        <v>16</v>
      </c>
      <c r="F194">
        <v>0.06</v>
      </c>
      <c r="G194" t="s">
        <v>17</v>
      </c>
    </row>
    <row r="195" spans="1:7" x14ac:dyDescent="0.25">
      <c r="A195" s="1">
        <v>43299</v>
      </c>
      <c r="B195" t="s">
        <v>20</v>
      </c>
      <c r="C195" t="s">
        <v>11</v>
      </c>
      <c r="D195">
        <v>21</v>
      </c>
      <c r="E195">
        <v>16</v>
      </c>
      <c r="F195">
        <v>0.02</v>
      </c>
      <c r="G195" t="s">
        <v>19</v>
      </c>
    </row>
    <row r="196" spans="1:7" x14ac:dyDescent="0.25">
      <c r="A196" s="1">
        <v>43299</v>
      </c>
      <c r="B196" t="s">
        <v>7</v>
      </c>
      <c r="C196" t="s">
        <v>18</v>
      </c>
      <c r="D196">
        <v>21</v>
      </c>
      <c r="E196">
        <v>80</v>
      </c>
      <c r="F196">
        <v>0.05</v>
      </c>
      <c r="G196" t="s">
        <v>22</v>
      </c>
    </row>
    <row r="197" spans="1:7" x14ac:dyDescent="0.25">
      <c r="A197" s="1">
        <v>43299</v>
      </c>
      <c r="B197" t="s">
        <v>20</v>
      </c>
      <c r="C197" t="s">
        <v>18</v>
      </c>
      <c r="D197">
        <v>10</v>
      </c>
      <c r="E197">
        <v>16</v>
      </c>
      <c r="F197">
        <v>0.01</v>
      </c>
      <c r="G197" t="s">
        <v>24</v>
      </c>
    </row>
    <row r="198" spans="1:7" x14ac:dyDescent="0.25">
      <c r="A198" s="1">
        <v>43300</v>
      </c>
      <c r="B198" t="s">
        <v>13</v>
      </c>
      <c r="C198" t="s">
        <v>18</v>
      </c>
      <c r="D198">
        <v>2</v>
      </c>
      <c r="E198">
        <v>230</v>
      </c>
      <c r="F198">
        <v>0.09</v>
      </c>
      <c r="G198" t="s">
        <v>25</v>
      </c>
    </row>
    <row r="199" spans="1:7" x14ac:dyDescent="0.25">
      <c r="A199" s="1">
        <v>43300</v>
      </c>
      <c r="B199" t="s">
        <v>23</v>
      </c>
      <c r="C199" t="s">
        <v>8</v>
      </c>
      <c r="D199">
        <v>20</v>
      </c>
      <c r="E199">
        <v>150</v>
      </c>
      <c r="F199">
        <v>0.03</v>
      </c>
      <c r="G199" t="s">
        <v>26</v>
      </c>
    </row>
    <row r="200" spans="1:7" x14ac:dyDescent="0.25">
      <c r="A200" s="1">
        <v>43300</v>
      </c>
      <c r="B200" t="s">
        <v>10</v>
      </c>
      <c r="C200" t="s">
        <v>8</v>
      </c>
      <c r="D200">
        <v>23</v>
      </c>
      <c r="E200">
        <v>40</v>
      </c>
      <c r="F200">
        <v>0.03</v>
      </c>
      <c r="G200" t="s">
        <v>27</v>
      </c>
    </row>
    <row r="201" spans="1:7" x14ac:dyDescent="0.25">
      <c r="A201" s="1">
        <v>43300</v>
      </c>
      <c r="B201" t="s">
        <v>7</v>
      </c>
      <c r="C201" t="s">
        <v>18</v>
      </c>
      <c r="D201">
        <v>17</v>
      </c>
      <c r="E201">
        <v>80</v>
      </c>
      <c r="F201">
        <v>0.05</v>
      </c>
      <c r="G201" t="s">
        <v>28</v>
      </c>
    </row>
    <row r="202" spans="1:7" x14ac:dyDescent="0.25">
      <c r="A202" s="1">
        <v>43300</v>
      </c>
      <c r="B202" t="s">
        <v>13</v>
      </c>
      <c r="C202" t="s">
        <v>18</v>
      </c>
      <c r="D202">
        <v>11</v>
      </c>
      <c r="E202">
        <v>230</v>
      </c>
      <c r="F202">
        <v>0.12</v>
      </c>
      <c r="G202" t="s">
        <v>9</v>
      </c>
    </row>
    <row r="203" spans="1:7" x14ac:dyDescent="0.25">
      <c r="A203" s="1">
        <v>43300</v>
      </c>
      <c r="B203" t="s">
        <v>23</v>
      </c>
      <c r="C203" t="s">
        <v>11</v>
      </c>
      <c r="D203">
        <v>10</v>
      </c>
      <c r="E203">
        <v>150</v>
      </c>
      <c r="F203">
        <v>0.01</v>
      </c>
      <c r="G203" t="s">
        <v>12</v>
      </c>
    </row>
    <row r="204" spans="1:7" x14ac:dyDescent="0.25">
      <c r="A204" s="1">
        <v>43300</v>
      </c>
      <c r="B204" t="s">
        <v>7</v>
      </c>
      <c r="C204" t="s">
        <v>11</v>
      </c>
      <c r="D204">
        <v>17</v>
      </c>
      <c r="E204">
        <v>80</v>
      </c>
      <c r="F204">
        <v>0.03</v>
      </c>
      <c r="G204" t="s">
        <v>14</v>
      </c>
    </row>
    <row r="205" spans="1:7" x14ac:dyDescent="0.25">
      <c r="A205" s="1">
        <v>43301</v>
      </c>
      <c r="B205" t="s">
        <v>13</v>
      </c>
      <c r="C205" t="s">
        <v>8</v>
      </c>
      <c r="D205">
        <v>9</v>
      </c>
      <c r="E205">
        <v>230</v>
      </c>
      <c r="F205">
        <v>7.0000000000000007E-2</v>
      </c>
      <c r="G205" t="s">
        <v>15</v>
      </c>
    </row>
    <row r="206" spans="1:7" x14ac:dyDescent="0.25">
      <c r="A206" s="1">
        <v>43301</v>
      </c>
      <c r="B206" t="s">
        <v>13</v>
      </c>
      <c r="C206" t="s">
        <v>8</v>
      </c>
      <c r="D206">
        <v>11</v>
      </c>
      <c r="E206">
        <v>230</v>
      </c>
      <c r="F206">
        <v>0.02</v>
      </c>
      <c r="G206" t="s">
        <v>17</v>
      </c>
    </row>
    <row r="207" spans="1:7" x14ac:dyDescent="0.25">
      <c r="A207" s="1">
        <v>43301</v>
      </c>
      <c r="B207" t="s">
        <v>10</v>
      </c>
      <c r="C207" t="s">
        <v>16</v>
      </c>
      <c r="D207">
        <v>2</v>
      </c>
      <c r="E207">
        <v>40</v>
      </c>
      <c r="F207">
        <v>0.02</v>
      </c>
      <c r="G207" t="s">
        <v>19</v>
      </c>
    </row>
    <row r="208" spans="1:7" x14ac:dyDescent="0.25">
      <c r="A208" s="1">
        <v>43301</v>
      </c>
      <c r="B208" t="s">
        <v>13</v>
      </c>
      <c r="C208" t="s">
        <v>21</v>
      </c>
      <c r="D208">
        <v>3</v>
      </c>
      <c r="E208">
        <v>230</v>
      </c>
      <c r="F208">
        <v>0.1</v>
      </c>
      <c r="G208" t="s">
        <v>22</v>
      </c>
    </row>
    <row r="209" spans="1:7" x14ac:dyDescent="0.25">
      <c r="A209" s="1">
        <v>43301</v>
      </c>
      <c r="B209" t="s">
        <v>10</v>
      </c>
      <c r="C209" t="s">
        <v>21</v>
      </c>
      <c r="D209">
        <v>7</v>
      </c>
      <c r="E209">
        <v>40</v>
      </c>
      <c r="F209">
        <v>0.05</v>
      </c>
      <c r="G209" t="s">
        <v>24</v>
      </c>
    </row>
    <row r="210" spans="1:7" x14ac:dyDescent="0.25">
      <c r="A210" s="1">
        <v>43301</v>
      </c>
      <c r="B210" t="s">
        <v>23</v>
      </c>
      <c r="C210" t="s">
        <v>11</v>
      </c>
      <c r="D210">
        <v>20</v>
      </c>
      <c r="E210">
        <v>150</v>
      </c>
      <c r="F210">
        <v>0.09</v>
      </c>
      <c r="G210" t="s">
        <v>25</v>
      </c>
    </row>
    <row r="211" spans="1:7" x14ac:dyDescent="0.25">
      <c r="A211" s="1">
        <v>43301</v>
      </c>
      <c r="B211" t="s">
        <v>10</v>
      </c>
      <c r="C211" t="s">
        <v>16</v>
      </c>
      <c r="D211">
        <v>4</v>
      </c>
      <c r="E211">
        <v>40</v>
      </c>
      <c r="F211">
        <v>0.11</v>
      </c>
      <c r="G211" t="s">
        <v>26</v>
      </c>
    </row>
    <row r="212" spans="1:7" x14ac:dyDescent="0.25">
      <c r="A212" s="1">
        <v>43302</v>
      </c>
      <c r="B212" t="s">
        <v>13</v>
      </c>
      <c r="C212" t="s">
        <v>16</v>
      </c>
      <c r="D212">
        <v>2</v>
      </c>
      <c r="E212">
        <v>230</v>
      </c>
      <c r="F212">
        <v>0.09</v>
      </c>
      <c r="G212" t="s">
        <v>9</v>
      </c>
    </row>
    <row r="213" spans="1:7" x14ac:dyDescent="0.25">
      <c r="A213" s="1">
        <v>43302</v>
      </c>
      <c r="B213" t="s">
        <v>10</v>
      </c>
      <c r="C213" t="s">
        <v>11</v>
      </c>
      <c r="D213">
        <v>7</v>
      </c>
      <c r="E213">
        <v>40</v>
      </c>
      <c r="F213">
        <v>0.01</v>
      </c>
      <c r="G213" t="s">
        <v>12</v>
      </c>
    </row>
    <row r="214" spans="1:7" x14ac:dyDescent="0.25">
      <c r="A214" s="1">
        <v>43302</v>
      </c>
      <c r="B214" t="s">
        <v>10</v>
      </c>
      <c r="C214" t="s">
        <v>8</v>
      </c>
      <c r="D214">
        <v>2</v>
      </c>
      <c r="E214">
        <v>40</v>
      </c>
      <c r="F214">
        <v>0.12</v>
      </c>
      <c r="G214" t="s">
        <v>14</v>
      </c>
    </row>
    <row r="215" spans="1:7" x14ac:dyDescent="0.25">
      <c r="A215" s="1">
        <v>43302</v>
      </c>
      <c r="B215" t="s">
        <v>7</v>
      </c>
      <c r="C215" t="s">
        <v>11</v>
      </c>
      <c r="D215">
        <v>3</v>
      </c>
      <c r="E215">
        <v>80</v>
      </c>
      <c r="F215">
        <v>0.02</v>
      </c>
      <c r="G215" t="s">
        <v>15</v>
      </c>
    </row>
    <row r="216" spans="1:7" x14ac:dyDescent="0.25">
      <c r="A216" s="1">
        <v>43302</v>
      </c>
      <c r="B216" t="s">
        <v>20</v>
      </c>
      <c r="C216" t="s">
        <v>8</v>
      </c>
      <c r="D216">
        <v>18</v>
      </c>
      <c r="E216">
        <v>16</v>
      </c>
      <c r="F216">
        <v>0.11</v>
      </c>
      <c r="G216" t="s">
        <v>17</v>
      </c>
    </row>
    <row r="217" spans="1:7" x14ac:dyDescent="0.25">
      <c r="A217" s="1">
        <v>43302</v>
      </c>
      <c r="B217" t="s">
        <v>7</v>
      </c>
      <c r="C217" t="s">
        <v>11</v>
      </c>
      <c r="D217">
        <v>5</v>
      </c>
      <c r="E217">
        <v>80</v>
      </c>
      <c r="F217">
        <v>7.0000000000000007E-2</v>
      </c>
      <c r="G217" t="s">
        <v>19</v>
      </c>
    </row>
    <row r="218" spans="1:7" x14ac:dyDescent="0.25">
      <c r="A218" s="1">
        <v>43302</v>
      </c>
      <c r="B218" t="s">
        <v>20</v>
      </c>
      <c r="C218" t="s">
        <v>16</v>
      </c>
      <c r="D218">
        <v>3</v>
      </c>
      <c r="E218">
        <v>16</v>
      </c>
      <c r="F218">
        <v>0.05</v>
      </c>
      <c r="G218" t="s">
        <v>22</v>
      </c>
    </row>
    <row r="219" spans="1:7" x14ac:dyDescent="0.25">
      <c r="A219" s="1">
        <v>43302</v>
      </c>
      <c r="B219" t="s">
        <v>7</v>
      </c>
      <c r="C219" t="s">
        <v>18</v>
      </c>
      <c r="D219">
        <v>7</v>
      </c>
      <c r="E219">
        <v>80</v>
      </c>
      <c r="F219">
        <v>0.02</v>
      </c>
      <c r="G219" t="s">
        <v>24</v>
      </c>
    </row>
    <row r="220" spans="1:7" x14ac:dyDescent="0.25">
      <c r="A220" s="1">
        <v>43302</v>
      </c>
      <c r="B220" t="s">
        <v>23</v>
      </c>
      <c r="C220" t="s">
        <v>18</v>
      </c>
      <c r="D220">
        <v>15</v>
      </c>
      <c r="E220">
        <v>150</v>
      </c>
      <c r="F220">
        <v>0.08</v>
      </c>
      <c r="G220" t="s">
        <v>25</v>
      </c>
    </row>
    <row r="221" spans="1:7" x14ac:dyDescent="0.25">
      <c r="A221" s="1">
        <v>43302</v>
      </c>
      <c r="B221" t="s">
        <v>7</v>
      </c>
      <c r="C221" t="s">
        <v>16</v>
      </c>
      <c r="D221">
        <v>10</v>
      </c>
      <c r="E221">
        <v>80</v>
      </c>
      <c r="F221">
        <v>0.11</v>
      </c>
      <c r="G221" t="s">
        <v>26</v>
      </c>
    </row>
    <row r="222" spans="1:7" x14ac:dyDescent="0.25">
      <c r="A222" s="1">
        <v>43302</v>
      </c>
      <c r="B222" t="s">
        <v>13</v>
      </c>
      <c r="C222" t="s">
        <v>21</v>
      </c>
      <c r="D222">
        <v>13</v>
      </c>
      <c r="E222">
        <v>230</v>
      </c>
      <c r="F222">
        <v>0.06</v>
      </c>
      <c r="G222" t="s">
        <v>27</v>
      </c>
    </row>
    <row r="223" spans="1:7" x14ac:dyDescent="0.25">
      <c r="A223" s="1">
        <v>43302</v>
      </c>
      <c r="B223" t="s">
        <v>10</v>
      </c>
      <c r="C223" t="s">
        <v>8</v>
      </c>
      <c r="D223">
        <v>7</v>
      </c>
      <c r="E223">
        <v>40</v>
      </c>
      <c r="F223">
        <v>0.1</v>
      </c>
      <c r="G223" t="s">
        <v>28</v>
      </c>
    </row>
    <row r="224" spans="1:7" x14ac:dyDescent="0.25">
      <c r="A224" s="1">
        <v>43302</v>
      </c>
      <c r="B224" t="s">
        <v>20</v>
      </c>
      <c r="C224" t="s">
        <v>16</v>
      </c>
      <c r="D224">
        <v>6</v>
      </c>
      <c r="E224">
        <v>16</v>
      </c>
      <c r="F224">
        <v>0.01</v>
      </c>
      <c r="G224" t="s">
        <v>9</v>
      </c>
    </row>
    <row r="225" spans="1:7" x14ac:dyDescent="0.25">
      <c r="A225" s="1">
        <v>43303</v>
      </c>
      <c r="B225" t="s">
        <v>10</v>
      </c>
      <c r="C225" t="s">
        <v>16</v>
      </c>
      <c r="D225">
        <v>11</v>
      </c>
      <c r="E225">
        <v>40</v>
      </c>
      <c r="F225">
        <v>0.05</v>
      </c>
      <c r="G225" t="s">
        <v>12</v>
      </c>
    </row>
    <row r="226" spans="1:7" x14ac:dyDescent="0.25">
      <c r="A226" s="1">
        <v>43303</v>
      </c>
      <c r="B226" t="s">
        <v>7</v>
      </c>
      <c r="C226" t="s">
        <v>18</v>
      </c>
      <c r="D226">
        <v>8</v>
      </c>
      <c r="E226">
        <v>80</v>
      </c>
      <c r="F226">
        <v>0.06</v>
      </c>
      <c r="G226" t="s">
        <v>14</v>
      </c>
    </row>
    <row r="227" spans="1:7" x14ac:dyDescent="0.25">
      <c r="A227" s="1">
        <v>43303</v>
      </c>
      <c r="B227" t="s">
        <v>7</v>
      </c>
      <c r="C227" t="s">
        <v>8</v>
      </c>
      <c r="D227">
        <v>9</v>
      </c>
      <c r="E227">
        <v>80</v>
      </c>
      <c r="F227">
        <v>0.04</v>
      </c>
      <c r="G227" t="s">
        <v>15</v>
      </c>
    </row>
    <row r="228" spans="1:7" x14ac:dyDescent="0.25">
      <c r="A228" s="1">
        <v>43303</v>
      </c>
      <c r="B228" t="s">
        <v>10</v>
      </c>
      <c r="C228" t="s">
        <v>21</v>
      </c>
      <c r="D228">
        <v>4</v>
      </c>
      <c r="E228">
        <v>40</v>
      </c>
      <c r="F228">
        <v>0.09</v>
      </c>
      <c r="G228" t="s">
        <v>17</v>
      </c>
    </row>
    <row r="229" spans="1:7" x14ac:dyDescent="0.25">
      <c r="A229" s="1">
        <v>43303</v>
      </c>
      <c r="B229" t="s">
        <v>7</v>
      </c>
      <c r="C229" t="s">
        <v>11</v>
      </c>
      <c r="D229">
        <v>13</v>
      </c>
      <c r="E229">
        <v>80</v>
      </c>
      <c r="F229">
        <v>0.06</v>
      </c>
      <c r="G229" t="s">
        <v>19</v>
      </c>
    </row>
    <row r="230" spans="1:7" x14ac:dyDescent="0.25">
      <c r="A230" s="1">
        <v>43303</v>
      </c>
      <c r="B230" t="s">
        <v>23</v>
      </c>
      <c r="C230" t="s">
        <v>21</v>
      </c>
      <c r="D230">
        <v>4</v>
      </c>
      <c r="E230">
        <v>150</v>
      </c>
      <c r="F230">
        <v>0.05</v>
      </c>
      <c r="G230" t="s">
        <v>22</v>
      </c>
    </row>
    <row r="231" spans="1:7" x14ac:dyDescent="0.25">
      <c r="A231" s="1">
        <v>43303</v>
      </c>
      <c r="B231" t="s">
        <v>13</v>
      </c>
      <c r="C231" t="s">
        <v>16</v>
      </c>
      <c r="D231">
        <v>14</v>
      </c>
      <c r="E231">
        <v>230</v>
      </c>
      <c r="F231">
        <v>0.12</v>
      </c>
      <c r="G231" t="s">
        <v>24</v>
      </c>
    </row>
    <row r="232" spans="1:7" x14ac:dyDescent="0.25">
      <c r="A232" s="1">
        <v>43303</v>
      </c>
      <c r="B232" t="s">
        <v>23</v>
      </c>
      <c r="C232" t="s">
        <v>21</v>
      </c>
      <c r="D232">
        <v>13</v>
      </c>
      <c r="E232">
        <v>150</v>
      </c>
      <c r="F232">
        <v>0.11</v>
      </c>
      <c r="G232" t="s">
        <v>25</v>
      </c>
    </row>
    <row r="233" spans="1:7" x14ac:dyDescent="0.25">
      <c r="A233" s="1">
        <v>43303</v>
      </c>
      <c r="B233" t="s">
        <v>23</v>
      </c>
      <c r="C233" t="s">
        <v>11</v>
      </c>
      <c r="D233">
        <v>16</v>
      </c>
      <c r="E233">
        <v>150</v>
      </c>
      <c r="F233">
        <v>0.03</v>
      </c>
      <c r="G233" t="s">
        <v>26</v>
      </c>
    </row>
    <row r="234" spans="1:7" x14ac:dyDescent="0.25">
      <c r="A234" s="1">
        <v>43303</v>
      </c>
      <c r="B234" t="s">
        <v>20</v>
      </c>
      <c r="C234" t="s">
        <v>8</v>
      </c>
      <c r="D234">
        <v>7</v>
      </c>
      <c r="E234">
        <v>16</v>
      </c>
      <c r="F234">
        <v>0.12</v>
      </c>
      <c r="G234" t="s">
        <v>27</v>
      </c>
    </row>
    <row r="235" spans="1:7" x14ac:dyDescent="0.25">
      <c r="A235" s="1">
        <v>43303</v>
      </c>
      <c r="B235" t="s">
        <v>23</v>
      </c>
      <c r="C235" t="s">
        <v>18</v>
      </c>
      <c r="D235">
        <v>9</v>
      </c>
      <c r="E235">
        <v>150</v>
      </c>
      <c r="F235">
        <v>0.02</v>
      </c>
      <c r="G235" t="s">
        <v>28</v>
      </c>
    </row>
    <row r="236" spans="1:7" x14ac:dyDescent="0.25">
      <c r="A236" s="1">
        <v>43303</v>
      </c>
      <c r="B236" t="s">
        <v>20</v>
      </c>
      <c r="C236" t="s">
        <v>8</v>
      </c>
      <c r="D236">
        <v>10</v>
      </c>
      <c r="E236">
        <v>16</v>
      </c>
      <c r="F236">
        <v>0.08</v>
      </c>
      <c r="G236" t="s">
        <v>9</v>
      </c>
    </row>
    <row r="237" spans="1:7" x14ac:dyDescent="0.25">
      <c r="A237" s="1">
        <v>43303</v>
      </c>
      <c r="B237" t="s">
        <v>7</v>
      </c>
      <c r="C237" t="s">
        <v>18</v>
      </c>
      <c r="D237">
        <v>15</v>
      </c>
      <c r="E237">
        <v>80</v>
      </c>
      <c r="F237">
        <v>0.08</v>
      </c>
      <c r="G237" t="s">
        <v>12</v>
      </c>
    </row>
    <row r="238" spans="1:7" x14ac:dyDescent="0.25">
      <c r="A238" s="1">
        <v>43303</v>
      </c>
      <c r="B238" t="s">
        <v>7</v>
      </c>
      <c r="C238" t="s">
        <v>21</v>
      </c>
      <c r="D238">
        <v>9</v>
      </c>
      <c r="E238">
        <v>80</v>
      </c>
      <c r="F238">
        <v>0.06</v>
      </c>
      <c r="G238" t="s">
        <v>14</v>
      </c>
    </row>
    <row r="239" spans="1:7" x14ac:dyDescent="0.25">
      <c r="A239" s="1">
        <v>43304</v>
      </c>
      <c r="B239" t="s">
        <v>20</v>
      </c>
      <c r="C239" t="s">
        <v>18</v>
      </c>
      <c r="D239">
        <v>7</v>
      </c>
      <c r="E239">
        <v>16</v>
      </c>
      <c r="F239">
        <v>0.08</v>
      </c>
      <c r="G239" t="s">
        <v>15</v>
      </c>
    </row>
    <row r="240" spans="1:7" x14ac:dyDescent="0.25">
      <c r="A240" s="1">
        <v>43304</v>
      </c>
      <c r="B240" t="s">
        <v>23</v>
      </c>
      <c r="C240" t="s">
        <v>21</v>
      </c>
      <c r="D240">
        <v>7</v>
      </c>
      <c r="E240">
        <v>150</v>
      </c>
      <c r="F240">
        <v>0.03</v>
      </c>
      <c r="G240" t="s">
        <v>17</v>
      </c>
    </row>
    <row r="241" spans="1:7" x14ac:dyDescent="0.25">
      <c r="A241" s="1">
        <v>43304</v>
      </c>
      <c r="B241" t="s">
        <v>13</v>
      </c>
      <c r="C241" t="s">
        <v>18</v>
      </c>
      <c r="D241">
        <v>16</v>
      </c>
      <c r="E241">
        <v>230</v>
      </c>
      <c r="F241">
        <v>0.11</v>
      </c>
      <c r="G241" t="s">
        <v>19</v>
      </c>
    </row>
    <row r="242" spans="1:7" x14ac:dyDescent="0.25">
      <c r="A242" s="1">
        <v>43304</v>
      </c>
      <c r="B242" t="s">
        <v>20</v>
      </c>
      <c r="C242" t="s">
        <v>18</v>
      </c>
      <c r="D242">
        <v>18</v>
      </c>
      <c r="E242">
        <v>16</v>
      </c>
      <c r="F242">
        <v>0.04</v>
      </c>
      <c r="G242" t="s">
        <v>22</v>
      </c>
    </row>
    <row r="243" spans="1:7" x14ac:dyDescent="0.25">
      <c r="A243" s="1">
        <v>43304</v>
      </c>
      <c r="B243" t="s">
        <v>13</v>
      </c>
      <c r="C243" t="s">
        <v>21</v>
      </c>
      <c r="D243">
        <v>20</v>
      </c>
      <c r="E243">
        <v>230</v>
      </c>
      <c r="F243">
        <v>0.11</v>
      </c>
      <c r="G243" t="s">
        <v>24</v>
      </c>
    </row>
    <row r="244" spans="1:7" x14ac:dyDescent="0.25">
      <c r="A244" s="1">
        <v>43304</v>
      </c>
      <c r="B244" t="s">
        <v>23</v>
      </c>
      <c r="C244" t="s">
        <v>8</v>
      </c>
      <c r="D244">
        <v>7</v>
      </c>
      <c r="E244">
        <v>150</v>
      </c>
      <c r="F244">
        <v>0.02</v>
      </c>
      <c r="G244" t="s">
        <v>25</v>
      </c>
    </row>
    <row r="245" spans="1:7" x14ac:dyDescent="0.25">
      <c r="A245" s="1">
        <v>43304</v>
      </c>
      <c r="B245" t="s">
        <v>20</v>
      </c>
      <c r="C245" t="s">
        <v>16</v>
      </c>
      <c r="D245">
        <v>11</v>
      </c>
      <c r="E245">
        <v>16</v>
      </c>
      <c r="F245">
        <v>0.12</v>
      </c>
      <c r="G245" t="s">
        <v>26</v>
      </c>
    </row>
    <row r="246" spans="1:7" x14ac:dyDescent="0.25">
      <c r="A246" s="1">
        <v>43304</v>
      </c>
      <c r="B246" t="s">
        <v>10</v>
      </c>
      <c r="C246" t="s">
        <v>16</v>
      </c>
      <c r="D246">
        <v>12</v>
      </c>
      <c r="E246">
        <v>40</v>
      </c>
      <c r="F246">
        <v>0.02</v>
      </c>
      <c r="G246" t="s">
        <v>27</v>
      </c>
    </row>
    <row r="247" spans="1:7" x14ac:dyDescent="0.25">
      <c r="A247" s="1">
        <v>43304</v>
      </c>
      <c r="B247" t="s">
        <v>23</v>
      </c>
      <c r="C247" t="s">
        <v>21</v>
      </c>
      <c r="D247">
        <v>7</v>
      </c>
      <c r="E247">
        <v>150</v>
      </c>
      <c r="F247">
        <v>0.02</v>
      </c>
      <c r="G247" t="s">
        <v>28</v>
      </c>
    </row>
    <row r="248" spans="1:7" x14ac:dyDescent="0.25">
      <c r="A248" s="1">
        <v>43304</v>
      </c>
      <c r="B248" t="s">
        <v>7</v>
      </c>
      <c r="C248" t="s">
        <v>16</v>
      </c>
      <c r="D248">
        <v>14</v>
      </c>
      <c r="E248">
        <v>80</v>
      </c>
      <c r="F248">
        <v>0.1</v>
      </c>
      <c r="G248" t="s">
        <v>9</v>
      </c>
    </row>
    <row r="249" spans="1:7" x14ac:dyDescent="0.25">
      <c r="A249" s="1">
        <v>43304</v>
      </c>
      <c r="B249" t="s">
        <v>13</v>
      </c>
      <c r="C249" t="s">
        <v>16</v>
      </c>
      <c r="D249">
        <v>12</v>
      </c>
      <c r="E249">
        <v>230</v>
      </c>
      <c r="F249">
        <v>0.06</v>
      </c>
      <c r="G249" t="s">
        <v>12</v>
      </c>
    </row>
    <row r="250" spans="1:7" x14ac:dyDescent="0.25">
      <c r="A250" s="1">
        <v>43305</v>
      </c>
      <c r="B250" t="s">
        <v>7</v>
      </c>
      <c r="C250" t="s">
        <v>11</v>
      </c>
      <c r="D250">
        <v>21</v>
      </c>
      <c r="E250">
        <v>80</v>
      </c>
      <c r="F250">
        <v>0.04</v>
      </c>
      <c r="G250" t="s">
        <v>14</v>
      </c>
    </row>
    <row r="251" spans="1:7" x14ac:dyDescent="0.25">
      <c r="A251" s="1">
        <v>43305</v>
      </c>
      <c r="B251" t="s">
        <v>23</v>
      </c>
      <c r="C251" t="s">
        <v>8</v>
      </c>
      <c r="D251">
        <v>8</v>
      </c>
      <c r="E251">
        <v>150</v>
      </c>
      <c r="F251">
        <v>0.09</v>
      </c>
      <c r="G251" t="s">
        <v>15</v>
      </c>
    </row>
    <row r="252" spans="1:7" x14ac:dyDescent="0.25">
      <c r="A252" s="1">
        <v>43305</v>
      </c>
      <c r="B252" t="s">
        <v>7</v>
      </c>
      <c r="C252" t="s">
        <v>11</v>
      </c>
      <c r="D252">
        <v>16</v>
      </c>
      <c r="E252">
        <v>80</v>
      </c>
      <c r="F252">
        <v>0.04</v>
      </c>
      <c r="G252" t="s">
        <v>17</v>
      </c>
    </row>
    <row r="253" spans="1:7" x14ac:dyDescent="0.25">
      <c r="A253" s="1">
        <v>43305</v>
      </c>
      <c r="B253" t="s">
        <v>13</v>
      </c>
      <c r="C253" t="s">
        <v>11</v>
      </c>
      <c r="D253">
        <v>14</v>
      </c>
      <c r="E253">
        <v>230</v>
      </c>
      <c r="F253">
        <v>0.05</v>
      </c>
      <c r="G253" t="s">
        <v>19</v>
      </c>
    </row>
    <row r="254" spans="1:7" x14ac:dyDescent="0.25">
      <c r="A254" s="1">
        <v>43305</v>
      </c>
      <c r="B254" t="s">
        <v>10</v>
      </c>
      <c r="C254" t="s">
        <v>16</v>
      </c>
      <c r="D254">
        <v>2</v>
      </c>
      <c r="E254">
        <v>40</v>
      </c>
      <c r="F254">
        <v>0.03</v>
      </c>
      <c r="G254" t="s">
        <v>22</v>
      </c>
    </row>
    <row r="255" spans="1:7" x14ac:dyDescent="0.25">
      <c r="A255" s="1">
        <v>43305</v>
      </c>
      <c r="B255" t="s">
        <v>23</v>
      </c>
      <c r="C255" t="s">
        <v>8</v>
      </c>
      <c r="D255">
        <v>4</v>
      </c>
      <c r="E255">
        <v>150</v>
      </c>
      <c r="F255">
        <v>0.1</v>
      </c>
      <c r="G255" t="s">
        <v>24</v>
      </c>
    </row>
    <row r="256" spans="1:7" x14ac:dyDescent="0.25">
      <c r="A256" s="1">
        <v>43305</v>
      </c>
      <c r="B256" t="s">
        <v>7</v>
      </c>
      <c r="C256" t="s">
        <v>16</v>
      </c>
      <c r="D256">
        <v>6</v>
      </c>
      <c r="E256">
        <v>80</v>
      </c>
      <c r="F256">
        <v>0.01</v>
      </c>
      <c r="G256" t="s">
        <v>25</v>
      </c>
    </row>
    <row r="257" spans="1:7" x14ac:dyDescent="0.25">
      <c r="A257" s="1">
        <v>43305</v>
      </c>
      <c r="B257" t="s">
        <v>10</v>
      </c>
      <c r="C257" t="s">
        <v>16</v>
      </c>
      <c r="D257">
        <v>6</v>
      </c>
      <c r="E257">
        <v>40</v>
      </c>
      <c r="F257">
        <v>0.06</v>
      </c>
      <c r="G257" t="s">
        <v>26</v>
      </c>
    </row>
    <row r="258" spans="1:7" x14ac:dyDescent="0.25">
      <c r="A258" s="1">
        <v>43305</v>
      </c>
      <c r="B258" t="s">
        <v>23</v>
      </c>
      <c r="C258" t="s">
        <v>8</v>
      </c>
      <c r="D258">
        <v>20</v>
      </c>
      <c r="E258">
        <v>150</v>
      </c>
      <c r="F258">
        <v>0.04</v>
      </c>
      <c r="G258" t="s">
        <v>27</v>
      </c>
    </row>
    <row r="259" spans="1:7" x14ac:dyDescent="0.25">
      <c r="A259" s="1">
        <v>43305</v>
      </c>
      <c r="B259" t="s">
        <v>10</v>
      </c>
      <c r="C259" t="s">
        <v>16</v>
      </c>
      <c r="D259">
        <v>18</v>
      </c>
      <c r="E259">
        <v>40</v>
      </c>
      <c r="F259">
        <v>0.03</v>
      </c>
      <c r="G259" t="s">
        <v>28</v>
      </c>
    </row>
    <row r="260" spans="1:7" x14ac:dyDescent="0.25">
      <c r="A260" s="1">
        <v>43305</v>
      </c>
      <c r="B260" t="s">
        <v>13</v>
      </c>
      <c r="C260" t="s">
        <v>18</v>
      </c>
      <c r="D260">
        <v>18</v>
      </c>
      <c r="E260">
        <v>230</v>
      </c>
      <c r="F260">
        <v>0.01</v>
      </c>
      <c r="G260" t="s">
        <v>9</v>
      </c>
    </row>
    <row r="261" spans="1:7" x14ac:dyDescent="0.25">
      <c r="A261" s="1">
        <v>43305</v>
      </c>
      <c r="B261" t="s">
        <v>13</v>
      </c>
      <c r="C261" t="s">
        <v>16</v>
      </c>
      <c r="D261">
        <v>15</v>
      </c>
      <c r="E261">
        <v>230</v>
      </c>
      <c r="F261">
        <v>0.04</v>
      </c>
      <c r="G261" t="s">
        <v>12</v>
      </c>
    </row>
    <row r="262" spans="1:7" x14ac:dyDescent="0.25">
      <c r="A262" s="1">
        <v>43305</v>
      </c>
      <c r="B262" t="s">
        <v>20</v>
      </c>
      <c r="C262" t="s">
        <v>11</v>
      </c>
      <c r="D262">
        <v>22</v>
      </c>
      <c r="E262">
        <v>16</v>
      </c>
      <c r="F262">
        <v>0.01</v>
      </c>
      <c r="G262" t="s">
        <v>14</v>
      </c>
    </row>
    <row r="263" spans="1:7" x14ac:dyDescent="0.25">
      <c r="A263" s="1">
        <v>43305</v>
      </c>
      <c r="B263" t="s">
        <v>23</v>
      </c>
      <c r="C263" t="s">
        <v>8</v>
      </c>
      <c r="D263">
        <v>17</v>
      </c>
      <c r="E263">
        <v>150</v>
      </c>
      <c r="F263">
        <v>0.12</v>
      </c>
      <c r="G263" t="s">
        <v>15</v>
      </c>
    </row>
    <row r="264" spans="1:7" x14ac:dyDescent="0.25">
      <c r="A264" s="1">
        <v>43306</v>
      </c>
      <c r="B264" t="s">
        <v>20</v>
      </c>
      <c r="C264" t="s">
        <v>11</v>
      </c>
      <c r="D264">
        <v>5</v>
      </c>
      <c r="E264">
        <v>16</v>
      </c>
      <c r="F264">
        <v>0.11</v>
      </c>
      <c r="G264" t="s">
        <v>17</v>
      </c>
    </row>
    <row r="265" spans="1:7" x14ac:dyDescent="0.25">
      <c r="A265" s="1">
        <v>43306</v>
      </c>
      <c r="B265" t="s">
        <v>23</v>
      </c>
      <c r="C265" t="s">
        <v>8</v>
      </c>
      <c r="D265">
        <v>23</v>
      </c>
      <c r="E265">
        <v>150</v>
      </c>
      <c r="F265">
        <v>0.1</v>
      </c>
      <c r="G265" t="s">
        <v>19</v>
      </c>
    </row>
    <row r="266" spans="1:7" x14ac:dyDescent="0.25">
      <c r="A266" s="1">
        <v>43306</v>
      </c>
      <c r="B266" t="s">
        <v>23</v>
      </c>
      <c r="C266" t="s">
        <v>18</v>
      </c>
      <c r="D266">
        <v>22</v>
      </c>
      <c r="E266">
        <v>150</v>
      </c>
      <c r="F266">
        <v>0.05</v>
      </c>
      <c r="G266" t="s">
        <v>22</v>
      </c>
    </row>
    <row r="267" spans="1:7" x14ac:dyDescent="0.25">
      <c r="A267" s="1">
        <v>43306</v>
      </c>
      <c r="B267" t="s">
        <v>20</v>
      </c>
      <c r="C267" t="s">
        <v>21</v>
      </c>
      <c r="D267">
        <v>15</v>
      </c>
      <c r="E267">
        <v>16</v>
      </c>
      <c r="F267">
        <v>0.01</v>
      </c>
      <c r="G267" t="s">
        <v>24</v>
      </c>
    </row>
    <row r="268" spans="1:7" x14ac:dyDescent="0.25">
      <c r="A268" s="1">
        <v>43306</v>
      </c>
      <c r="B268" t="s">
        <v>10</v>
      </c>
      <c r="C268" t="s">
        <v>18</v>
      </c>
      <c r="D268">
        <v>7</v>
      </c>
      <c r="E268">
        <v>40</v>
      </c>
      <c r="F268">
        <v>7.0000000000000007E-2</v>
      </c>
      <c r="G268" t="s">
        <v>25</v>
      </c>
    </row>
    <row r="269" spans="1:7" x14ac:dyDescent="0.25">
      <c r="A269" s="1">
        <v>43306</v>
      </c>
      <c r="B269" t="s">
        <v>7</v>
      </c>
      <c r="C269" t="s">
        <v>21</v>
      </c>
      <c r="D269">
        <v>22</v>
      </c>
      <c r="E269">
        <v>80</v>
      </c>
      <c r="F269">
        <v>0.11</v>
      </c>
      <c r="G269" t="s">
        <v>26</v>
      </c>
    </row>
    <row r="270" spans="1:7" x14ac:dyDescent="0.25">
      <c r="A270" s="1">
        <v>43306</v>
      </c>
      <c r="B270" t="s">
        <v>23</v>
      </c>
      <c r="C270" t="s">
        <v>16</v>
      </c>
      <c r="D270">
        <v>11</v>
      </c>
      <c r="E270">
        <v>150</v>
      </c>
      <c r="F270">
        <v>0.05</v>
      </c>
      <c r="G270" t="s">
        <v>27</v>
      </c>
    </row>
    <row r="271" spans="1:7" x14ac:dyDescent="0.25">
      <c r="A271" s="1">
        <v>43306</v>
      </c>
      <c r="B271" t="s">
        <v>10</v>
      </c>
      <c r="C271" t="s">
        <v>11</v>
      </c>
      <c r="D271">
        <v>21</v>
      </c>
      <c r="E271">
        <v>40</v>
      </c>
      <c r="F271">
        <v>0.03</v>
      </c>
      <c r="G271" t="s">
        <v>28</v>
      </c>
    </row>
    <row r="272" spans="1:7" x14ac:dyDescent="0.25">
      <c r="A272" s="1">
        <v>43306</v>
      </c>
      <c r="B272" t="s">
        <v>7</v>
      </c>
      <c r="C272" t="s">
        <v>18</v>
      </c>
      <c r="D272">
        <v>23</v>
      </c>
      <c r="E272">
        <v>80</v>
      </c>
      <c r="F272">
        <v>0.11</v>
      </c>
      <c r="G272" t="s">
        <v>9</v>
      </c>
    </row>
    <row r="273" spans="1:7" x14ac:dyDescent="0.25">
      <c r="A273" s="1">
        <v>43306</v>
      </c>
      <c r="B273" t="s">
        <v>13</v>
      </c>
      <c r="C273" t="s">
        <v>16</v>
      </c>
      <c r="D273">
        <v>7</v>
      </c>
      <c r="E273">
        <v>230</v>
      </c>
      <c r="F273">
        <v>0.01</v>
      </c>
      <c r="G273" t="s">
        <v>12</v>
      </c>
    </row>
    <row r="274" spans="1:7" x14ac:dyDescent="0.25">
      <c r="A274" s="1">
        <v>43306</v>
      </c>
      <c r="B274" t="s">
        <v>13</v>
      </c>
      <c r="C274" t="s">
        <v>8</v>
      </c>
      <c r="D274">
        <v>16</v>
      </c>
      <c r="E274">
        <v>230</v>
      </c>
      <c r="F274">
        <v>7.0000000000000007E-2</v>
      </c>
      <c r="G274" t="s">
        <v>14</v>
      </c>
    </row>
    <row r="275" spans="1:7" x14ac:dyDescent="0.25">
      <c r="A275" s="1">
        <v>43306</v>
      </c>
      <c r="B275" t="s">
        <v>7</v>
      </c>
      <c r="C275" t="s">
        <v>11</v>
      </c>
      <c r="D275">
        <v>14</v>
      </c>
      <c r="E275">
        <v>80</v>
      </c>
      <c r="F275">
        <v>0.11</v>
      </c>
      <c r="G275" t="s">
        <v>15</v>
      </c>
    </row>
    <row r="276" spans="1:7" x14ac:dyDescent="0.25">
      <c r="A276" s="1">
        <v>43306</v>
      </c>
      <c r="B276" t="s">
        <v>23</v>
      </c>
      <c r="C276" t="s">
        <v>16</v>
      </c>
      <c r="D276">
        <v>22</v>
      </c>
      <c r="E276">
        <v>150</v>
      </c>
      <c r="F276">
        <v>0.09</v>
      </c>
      <c r="G276" t="s">
        <v>17</v>
      </c>
    </row>
    <row r="277" spans="1:7" x14ac:dyDescent="0.25">
      <c r="A277" s="1">
        <v>43306</v>
      </c>
      <c r="B277" t="s">
        <v>23</v>
      </c>
      <c r="C277" t="s">
        <v>18</v>
      </c>
      <c r="D277">
        <v>4</v>
      </c>
      <c r="E277">
        <v>150</v>
      </c>
      <c r="F277">
        <v>0.12</v>
      </c>
      <c r="G277" t="s">
        <v>19</v>
      </c>
    </row>
    <row r="278" spans="1:7" x14ac:dyDescent="0.25">
      <c r="A278" s="1">
        <v>43306</v>
      </c>
      <c r="B278" t="s">
        <v>23</v>
      </c>
      <c r="C278" t="s">
        <v>8</v>
      </c>
      <c r="D278">
        <v>3</v>
      </c>
      <c r="E278">
        <v>150</v>
      </c>
      <c r="F278">
        <v>0.03</v>
      </c>
      <c r="G278" t="s">
        <v>22</v>
      </c>
    </row>
    <row r="279" spans="1:7" x14ac:dyDescent="0.25">
      <c r="A279" s="1">
        <v>43306</v>
      </c>
      <c r="B279" t="s">
        <v>10</v>
      </c>
      <c r="C279" t="s">
        <v>21</v>
      </c>
      <c r="D279">
        <v>17</v>
      </c>
      <c r="E279">
        <v>40</v>
      </c>
      <c r="F279">
        <v>0.02</v>
      </c>
      <c r="G279" t="s">
        <v>24</v>
      </c>
    </row>
    <row r="280" spans="1:7" x14ac:dyDescent="0.25">
      <c r="A280" s="1">
        <v>43306</v>
      </c>
      <c r="B280" t="s">
        <v>7</v>
      </c>
      <c r="C280" t="s">
        <v>21</v>
      </c>
      <c r="D280">
        <v>22</v>
      </c>
      <c r="E280">
        <v>80</v>
      </c>
      <c r="F280">
        <v>0.1</v>
      </c>
      <c r="G280" t="s">
        <v>25</v>
      </c>
    </row>
    <row r="281" spans="1:7" x14ac:dyDescent="0.25">
      <c r="A281" s="1">
        <v>43306</v>
      </c>
      <c r="B281" t="s">
        <v>23</v>
      </c>
      <c r="C281" t="s">
        <v>21</v>
      </c>
      <c r="D281">
        <v>18</v>
      </c>
      <c r="E281">
        <v>150</v>
      </c>
      <c r="F281">
        <v>0.12</v>
      </c>
      <c r="G281" t="s">
        <v>26</v>
      </c>
    </row>
    <row r="282" spans="1:7" x14ac:dyDescent="0.25">
      <c r="A282" s="1">
        <v>43307</v>
      </c>
      <c r="B282" t="s">
        <v>23</v>
      </c>
      <c r="C282" t="s">
        <v>8</v>
      </c>
      <c r="D282">
        <v>4</v>
      </c>
      <c r="E282">
        <v>150</v>
      </c>
      <c r="F282">
        <v>0.06</v>
      </c>
      <c r="G282" t="s">
        <v>9</v>
      </c>
    </row>
    <row r="283" spans="1:7" x14ac:dyDescent="0.25">
      <c r="A283" s="1">
        <v>43307</v>
      </c>
      <c r="B283" t="s">
        <v>13</v>
      </c>
      <c r="C283" t="s">
        <v>11</v>
      </c>
      <c r="D283">
        <v>22</v>
      </c>
      <c r="E283">
        <v>230</v>
      </c>
      <c r="F283">
        <v>0.04</v>
      </c>
      <c r="G283" t="s">
        <v>12</v>
      </c>
    </row>
    <row r="284" spans="1:7" x14ac:dyDescent="0.25">
      <c r="A284" s="1">
        <v>43307</v>
      </c>
      <c r="B284" t="s">
        <v>23</v>
      </c>
      <c r="C284" t="s">
        <v>11</v>
      </c>
      <c r="D284">
        <v>15</v>
      </c>
      <c r="E284">
        <v>150</v>
      </c>
      <c r="F284">
        <v>0.12</v>
      </c>
      <c r="G284" t="s">
        <v>14</v>
      </c>
    </row>
    <row r="285" spans="1:7" x14ac:dyDescent="0.25">
      <c r="A285" s="1">
        <v>43307</v>
      </c>
      <c r="B285" t="s">
        <v>7</v>
      </c>
      <c r="C285" t="s">
        <v>8</v>
      </c>
      <c r="D285">
        <v>17</v>
      </c>
      <c r="E285">
        <v>80</v>
      </c>
      <c r="F285">
        <v>7.0000000000000007E-2</v>
      </c>
      <c r="G285" t="s">
        <v>15</v>
      </c>
    </row>
    <row r="286" spans="1:7" x14ac:dyDescent="0.25">
      <c r="A286" s="1">
        <v>43307</v>
      </c>
      <c r="B286" t="s">
        <v>10</v>
      </c>
      <c r="C286" t="s">
        <v>21</v>
      </c>
      <c r="D286">
        <v>10</v>
      </c>
      <c r="E286">
        <v>40</v>
      </c>
      <c r="F286">
        <v>0.03</v>
      </c>
      <c r="G286" t="s">
        <v>17</v>
      </c>
    </row>
    <row r="287" spans="1:7" x14ac:dyDescent="0.25">
      <c r="A287" s="1">
        <v>43307</v>
      </c>
      <c r="B287" t="s">
        <v>10</v>
      </c>
      <c r="C287" t="s">
        <v>8</v>
      </c>
      <c r="D287">
        <v>23</v>
      </c>
      <c r="E287">
        <v>40</v>
      </c>
      <c r="F287">
        <v>7.0000000000000007E-2</v>
      </c>
      <c r="G287" t="s">
        <v>19</v>
      </c>
    </row>
    <row r="288" spans="1:7" x14ac:dyDescent="0.25">
      <c r="A288" s="1">
        <v>43307</v>
      </c>
      <c r="B288" t="s">
        <v>20</v>
      </c>
      <c r="C288" t="s">
        <v>11</v>
      </c>
      <c r="D288">
        <v>22</v>
      </c>
      <c r="E288">
        <v>16</v>
      </c>
      <c r="F288">
        <v>0.04</v>
      </c>
      <c r="G288" t="s">
        <v>22</v>
      </c>
    </row>
    <row r="289" spans="1:7" x14ac:dyDescent="0.25">
      <c r="A289" s="1">
        <v>43307</v>
      </c>
      <c r="B289" t="s">
        <v>7</v>
      </c>
      <c r="C289" t="s">
        <v>16</v>
      </c>
      <c r="D289">
        <v>8</v>
      </c>
      <c r="E289">
        <v>80</v>
      </c>
      <c r="F289">
        <v>0.02</v>
      </c>
      <c r="G289" t="s">
        <v>24</v>
      </c>
    </row>
    <row r="290" spans="1:7" x14ac:dyDescent="0.25">
      <c r="A290" s="1">
        <v>43307</v>
      </c>
      <c r="B290" t="s">
        <v>20</v>
      </c>
      <c r="C290" t="s">
        <v>11</v>
      </c>
      <c r="D290">
        <v>4</v>
      </c>
      <c r="E290">
        <v>16</v>
      </c>
      <c r="F290">
        <v>0.09</v>
      </c>
      <c r="G290" t="s">
        <v>25</v>
      </c>
    </row>
    <row r="291" spans="1:7" x14ac:dyDescent="0.25">
      <c r="A291" s="1">
        <v>43307</v>
      </c>
      <c r="B291" t="s">
        <v>10</v>
      </c>
      <c r="C291" t="s">
        <v>18</v>
      </c>
      <c r="D291">
        <v>11</v>
      </c>
      <c r="E291">
        <v>40</v>
      </c>
      <c r="F291">
        <v>0.09</v>
      </c>
      <c r="G291" t="s">
        <v>26</v>
      </c>
    </row>
    <row r="292" spans="1:7" x14ac:dyDescent="0.25">
      <c r="A292" s="1">
        <v>43307</v>
      </c>
      <c r="B292" t="s">
        <v>13</v>
      </c>
      <c r="C292" t="s">
        <v>16</v>
      </c>
      <c r="D292">
        <v>18</v>
      </c>
      <c r="E292">
        <v>230</v>
      </c>
      <c r="F292">
        <v>0.01</v>
      </c>
      <c r="G292" t="s">
        <v>27</v>
      </c>
    </row>
    <row r="293" spans="1:7" x14ac:dyDescent="0.25">
      <c r="A293" s="1">
        <v>43308</v>
      </c>
      <c r="B293" t="s">
        <v>13</v>
      </c>
      <c r="C293" t="s">
        <v>11</v>
      </c>
      <c r="D293">
        <v>11</v>
      </c>
      <c r="E293">
        <v>230</v>
      </c>
      <c r="F293">
        <v>0.1</v>
      </c>
      <c r="G293" t="s">
        <v>28</v>
      </c>
    </row>
    <row r="294" spans="1:7" x14ac:dyDescent="0.25">
      <c r="A294" s="1">
        <v>43308</v>
      </c>
      <c r="B294" t="s">
        <v>13</v>
      </c>
      <c r="C294" t="s">
        <v>8</v>
      </c>
      <c r="D294">
        <v>15</v>
      </c>
      <c r="E294">
        <v>230</v>
      </c>
      <c r="F294">
        <v>0.05</v>
      </c>
      <c r="G294" t="s">
        <v>9</v>
      </c>
    </row>
    <row r="295" spans="1:7" x14ac:dyDescent="0.25">
      <c r="A295" s="1">
        <v>43308</v>
      </c>
      <c r="B295" t="s">
        <v>10</v>
      </c>
      <c r="C295" t="s">
        <v>21</v>
      </c>
      <c r="D295">
        <v>7</v>
      </c>
      <c r="E295">
        <v>40</v>
      </c>
      <c r="F295">
        <v>0.04</v>
      </c>
      <c r="G295" t="s">
        <v>12</v>
      </c>
    </row>
    <row r="296" spans="1:7" x14ac:dyDescent="0.25">
      <c r="A296" s="1">
        <v>43308</v>
      </c>
      <c r="B296" t="s">
        <v>23</v>
      </c>
      <c r="C296" t="s">
        <v>16</v>
      </c>
      <c r="D296">
        <v>20</v>
      </c>
      <c r="E296">
        <v>150</v>
      </c>
      <c r="F296">
        <v>0.12</v>
      </c>
      <c r="G296" t="s">
        <v>14</v>
      </c>
    </row>
    <row r="297" spans="1:7" x14ac:dyDescent="0.25">
      <c r="A297" s="1">
        <v>43308</v>
      </c>
      <c r="B297" t="s">
        <v>7</v>
      </c>
      <c r="C297" t="s">
        <v>16</v>
      </c>
      <c r="D297">
        <v>5</v>
      </c>
      <c r="E297">
        <v>80</v>
      </c>
      <c r="F297">
        <v>0.09</v>
      </c>
      <c r="G297" t="s">
        <v>15</v>
      </c>
    </row>
    <row r="298" spans="1:7" x14ac:dyDescent="0.25">
      <c r="A298" s="1">
        <v>43308</v>
      </c>
      <c r="B298" t="s">
        <v>7</v>
      </c>
      <c r="C298" t="s">
        <v>18</v>
      </c>
      <c r="D298">
        <v>14</v>
      </c>
      <c r="E298">
        <v>80</v>
      </c>
      <c r="F298">
        <v>0.05</v>
      </c>
      <c r="G298" t="s">
        <v>17</v>
      </c>
    </row>
    <row r="299" spans="1:7" x14ac:dyDescent="0.25">
      <c r="A299" s="1">
        <v>43308</v>
      </c>
      <c r="B299" t="s">
        <v>13</v>
      </c>
      <c r="C299" t="s">
        <v>18</v>
      </c>
      <c r="D299">
        <v>7</v>
      </c>
      <c r="E299">
        <v>230</v>
      </c>
      <c r="F299">
        <v>0.06</v>
      </c>
      <c r="G299" t="s">
        <v>19</v>
      </c>
    </row>
    <row r="300" spans="1:7" x14ac:dyDescent="0.25">
      <c r="A300" s="1">
        <v>43308</v>
      </c>
      <c r="B300" t="s">
        <v>10</v>
      </c>
      <c r="C300" t="s">
        <v>18</v>
      </c>
      <c r="D300">
        <v>13</v>
      </c>
      <c r="E300">
        <v>40</v>
      </c>
      <c r="F300">
        <v>0.06</v>
      </c>
      <c r="G300" t="s">
        <v>22</v>
      </c>
    </row>
    <row r="301" spans="1:7" x14ac:dyDescent="0.25">
      <c r="A301" s="1">
        <v>43309</v>
      </c>
      <c r="B301" t="s">
        <v>20</v>
      </c>
      <c r="C301" t="s">
        <v>11</v>
      </c>
      <c r="D301">
        <v>15</v>
      </c>
      <c r="E301">
        <v>16</v>
      </c>
      <c r="F301">
        <v>0.02</v>
      </c>
      <c r="G301" t="s">
        <v>24</v>
      </c>
    </row>
    <row r="302" spans="1:7" x14ac:dyDescent="0.25">
      <c r="A302" s="1">
        <v>43309</v>
      </c>
      <c r="B302" t="s">
        <v>20</v>
      </c>
      <c r="C302" t="s">
        <v>18</v>
      </c>
      <c r="D302">
        <v>5</v>
      </c>
      <c r="E302">
        <v>16</v>
      </c>
      <c r="F302">
        <v>0.09</v>
      </c>
      <c r="G302" t="s">
        <v>25</v>
      </c>
    </row>
    <row r="303" spans="1:7" x14ac:dyDescent="0.25">
      <c r="A303" s="1">
        <v>43309</v>
      </c>
      <c r="B303" t="s">
        <v>20</v>
      </c>
      <c r="C303" t="s">
        <v>8</v>
      </c>
      <c r="D303">
        <v>22</v>
      </c>
      <c r="E303">
        <v>16</v>
      </c>
      <c r="F303">
        <v>0.06</v>
      </c>
      <c r="G303" t="s">
        <v>26</v>
      </c>
    </row>
    <row r="304" spans="1:7" x14ac:dyDescent="0.25">
      <c r="A304" s="1">
        <v>43309</v>
      </c>
      <c r="B304" t="s">
        <v>23</v>
      </c>
      <c r="C304" t="s">
        <v>16</v>
      </c>
      <c r="D304">
        <v>15</v>
      </c>
      <c r="E304">
        <v>150</v>
      </c>
      <c r="F304">
        <v>0.05</v>
      </c>
      <c r="G304" t="s">
        <v>27</v>
      </c>
    </row>
    <row r="305" spans="1:7" x14ac:dyDescent="0.25">
      <c r="A305" s="1">
        <v>43309</v>
      </c>
      <c r="B305" t="s">
        <v>13</v>
      </c>
      <c r="C305" t="s">
        <v>16</v>
      </c>
      <c r="D305">
        <v>5</v>
      </c>
      <c r="E305">
        <v>230</v>
      </c>
      <c r="F305">
        <v>0.01</v>
      </c>
      <c r="G305" t="s">
        <v>28</v>
      </c>
    </row>
    <row r="306" spans="1:7" x14ac:dyDescent="0.25">
      <c r="A306" s="1">
        <v>43309</v>
      </c>
      <c r="B306" t="s">
        <v>10</v>
      </c>
      <c r="C306" t="s">
        <v>8</v>
      </c>
      <c r="D306">
        <v>11</v>
      </c>
      <c r="E306">
        <v>40</v>
      </c>
      <c r="F306">
        <v>0.04</v>
      </c>
      <c r="G306" t="s">
        <v>9</v>
      </c>
    </row>
    <row r="307" spans="1:7" x14ac:dyDescent="0.25">
      <c r="A307" s="1">
        <v>43309</v>
      </c>
      <c r="B307" t="s">
        <v>23</v>
      </c>
      <c r="C307" t="s">
        <v>11</v>
      </c>
      <c r="D307">
        <v>13</v>
      </c>
      <c r="E307">
        <v>150</v>
      </c>
      <c r="F307">
        <v>0.08</v>
      </c>
      <c r="G307" t="s">
        <v>12</v>
      </c>
    </row>
    <row r="308" spans="1:7" x14ac:dyDescent="0.25">
      <c r="A308" s="1">
        <v>43309</v>
      </c>
      <c r="B308" t="s">
        <v>20</v>
      </c>
      <c r="C308" t="s">
        <v>21</v>
      </c>
      <c r="D308">
        <v>13</v>
      </c>
      <c r="E308">
        <v>16</v>
      </c>
      <c r="F308">
        <v>7.0000000000000007E-2</v>
      </c>
      <c r="G308" t="s">
        <v>14</v>
      </c>
    </row>
    <row r="309" spans="1:7" x14ac:dyDescent="0.25">
      <c r="A309" s="1">
        <v>43309</v>
      </c>
      <c r="B309" t="s">
        <v>20</v>
      </c>
      <c r="C309" t="s">
        <v>21</v>
      </c>
      <c r="D309">
        <v>3</v>
      </c>
      <c r="E309">
        <v>16</v>
      </c>
      <c r="F309">
        <v>0.03</v>
      </c>
      <c r="G309" t="s">
        <v>15</v>
      </c>
    </row>
    <row r="310" spans="1:7" x14ac:dyDescent="0.25">
      <c r="A310" s="1">
        <v>43310</v>
      </c>
      <c r="B310" t="s">
        <v>23</v>
      </c>
      <c r="C310" t="s">
        <v>11</v>
      </c>
      <c r="D310">
        <v>2</v>
      </c>
      <c r="E310">
        <v>150</v>
      </c>
      <c r="F310">
        <v>0.09</v>
      </c>
      <c r="G310" t="s">
        <v>17</v>
      </c>
    </row>
    <row r="311" spans="1:7" x14ac:dyDescent="0.25">
      <c r="A311" s="1">
        <v>43310</v>
      </c>
      <c r="B311" t="s">
        <v>13</v>
      </c>
      <c r="C311" t="s">
        <v>16</v>
      </c>
      <c r="D311">
        <v>14</v>
      </c>
      <c r="E311">
        <v>230</v>
      </c>
      <c r="F311">
        <v>0.03</v>
      </c>
      <c r="G311" t="s">
        <v>19</v>
      </c>
    </row>
    <row r="312" spans="1:7" x14ac:dyDescent="0.25">
      <c r="A312" s="1">
        <v>43310</v>
      </c>
      <c r="B312" t="s">
        <v>10</v>
      </c>
      <c r="C312" t="s">
        <v>16</v>
      </c>
      <c r="D312">
        <v>11</v>
      </c>
      <c r="E312">
        <v>40</v>
      </c>
      <c r="F312">
        <v>0.12</v>
      </c>
      <c r="G312" t="s">
        <v>22</v>
      </c>
    </row>
    <row r="313" spans="1:7" x14ac:dyDescent="0.25">
      <c r="A313" s="1">
        <v>43310</v>
      </c>
      <c r="B313" t="s">
        <v>20</v>
      </c>
      <c r="C313" t="s">
        <v>21</v>
      </c>
      <c r="D313">
        <v>3</v>
      </c>
      <c r="E313">
        <v>16</v>
      </c>
      <c r="F313">
        <v>0.06</v>
      </c>
      <c r="G313" t="s">
        <v>24</v>
      </c>
    </row>
    <row r="314" spans="1:7" x14ac:dyDescent="0.25">
      <c r="A314" s="1">
        <v>43310</v>
      </c>
      <c r="B314" t="s">
        <v>10</v>
      </c>
      <c r="C314" t="s">
        <v>21</v>
      </c>
      <c r="D314">
        <v>18</v>
      </c>
      <c r="E314">
        <v>40</v>
      </c>
      <c r="F314">
        <v>0.06</v>
      </c>
      <c r="G314" t="s">
        <v>25</v>
      </c>
    </row>
    <row r="315" spans="1:7" x14ac:dyDescent="0.25">
      <c r="A315" s="1">
        <v>43310</v>
      </c>
      <c r="B315" t="s">
        <v>13</v>
      </c>
      <c r="C315" t="s">
        <v>21</v>
      </c>
      <c r="D315">
        <v>7</v>
      </c>
      <c r="E315">
        <v>230</v>
      </c>
      <c r="F315">
        <v>0.05</v>
      </c>
      <c r="G315" t="s">
        <v>26</v>
      </c>
    </row>
    <row r="316" spans="1:7" x14ac:dyDescent="0.25">
      <c r="A316" s="1">
        <v>43310</v>
      </c>
      <c r="B316" t="s">
        <v>10</v>
      </c>
      <c r="C316" t="s">
        <v>21</v>
      </c>
      <c r="D316">
        <v>23</v>
      </c>
      <c r="E316">
        <v>40</v>
      </c>
      <c r="F316">
        <v>0.05</v>
      </c>
      <c r="G316" t="s">
        <v>27</v>
      </c>
    </row>
    <row r="317" spans="1:7" x14ac:dyDescent="0.25">
      <c r="A317" s="1">
        <v>43311</v>
      </c>
      <c r="B317" t="s">
        <v>13</v>
      </c>
      <c r="C317" t="s">
        <v>21</v>
      </c>
      <c r="D317">
        <v>2</v>
      </c>
      <c r="E317">
        <v>230</v>
      </c>
      <c r="F317">
        <v>0.08</v>
      </c>
      <c r="G317" t="s">
        <v>28</v>
      </c>
    </row>
    <row r="318" spans="1:7" x14ac:dyDescent="0.25">
      <c r="A318" s="1">
        <v>43311</v>
      </c>
      <c r="B318" t="s">
        <v>10</v>
      </c>
      <c r="C318" t="s">
        <v>18</v>
      </c>
      <c r="D318">
        <v>18</v>
      </c>
      <c r="E318">
        <v>40</v>
      </c>
      <c r="F318">
        <v>0.04</v>
      </c>
      <c r="G318" t="s">
        <v>9</v>
      </c>
    </row>
    <row r="319" spans="1:7" x14ac:dyDescent="0.25">
      <c r="A319" s="1">
        <v>43311</v>
      </c>
      <c r="B319" t="s">
        <v>13</v>
      </c>
      <c r="C319" t="s">
        <v>11</v>
      </c>
      <c r="D319">
        <v>7</v>
      </c>
      <c r="E319">
        <v>230</v>
      </c>
      <c r="F319">
        <v>0.05</v>
      </c>
      <c r="G319" t="s">
        <v>12</v>
      </c>
    </row>
    <row r="320" spans="1:7" x14ac:dyDescent="0.25">
      <c r="A320" s="1">
        <v>43311</v>
      </c>
      <c r="B320" t="s">
        <v>10</v>
      </c>
      <c r="C320" t="s">
        <v>21</v>
      </c>
      <c r="D320">
        <v>14</v>
      </c>
      <c r="E320">
        <v>40</v>
      </c>
      <c r="F320">
        <v>0.11</v>
      </c>
      <c r="G320" t="s">
        <v>14</v>
      </c>
    </row>
    <row r="321" spans="1:7" x14ac:dyDescent="0.25">
      <c r="A321" s="1">
        <v>43311</v>
      </c>
      <c r="B321" t="s">
        <v>23</v>
      </c>
      <c r="C321" t="s">
        <v>11</v>
      </c>
      <c r="D321">
        <v>13</v>
      </c>
      <c r="E321">
        <v>150</v>
      </c>
      <c r="F321">
        <v>0.02</v>
      </c>
      <c r="G321" t="s">
        <v>15</v>
      </c>
    </row>
    <row r="322" spans="1:7" x14ac:dyDescent="0.25">
      <c r="A322" s="1">
        <v>43311</v>
      </c>
      <c r="B322" t="s">
        <v>7</v>
      </c>
      <c r="C322" t="s">
        <v>8</v>
      </c>
      <c r="D322">
        <v>12</v>
      </c>
      <c r="E322">
        <v>80</v>
      </c>
      <c r="F322">
        <v>0.04</v>
      </c>
      <c r="G322" t="s">
        <v>17</v>
      </c>
    </row>
    <row r="323" spans="1:7" x14ac:dyDescent="0.25">
      <c r="A323" s="1">
        <v>43311</v>
      </c>
      <c r="B323" t="s">
        <v>13</v>
      </c>
      <c r="C323" t="s">
        <v>21</v>
      </c>
      <c r="D323">
        <v>20</v>
      </c>
      <c r="E323">
        <v>230</v>
      </c>
      <c r="F323">
        <v>0.09</v>
      </c>
      <c r="G323" t="s">
        <v>19</v>
      </c>
    </row>
    <row r="324" spans="1:7" x14ac:dyDescent="0.25">
      <c r="A324" s="1">
        <v>43311</v>
      </c>
      <c r="B324" t="s">
        <v>10</v>
      </c>
      <c r="C324" t="s">
        <v>21</v>
      </c>
      <c r="D324">
        <v>5</v>
      </c>
      <c r="E324">
        <v>40</v>
      </c>
      <c r="F324">
        <v>0.03</v>
      </c>
      <c r="G324" t="s">
        <v>22</v>
      </c>
    </row>
    <row r="325" spans="1:7" x14ac:dyDescent="0.25">
      <c r="A325" s="1">
        <v>43311</v>
      </c>
      <c r="B325" t="s">
        <v>20</v>
      </c>
      <c r="C325" t="s">
        <v>21</v>
      </c>
      <c r="D325">
        <v>2</v>
      </c>
      <c r="E325">
        <v>16</v>
      </c>
      <c r="F325">
        <v>0.04</v>
      </c>
      <c r="G325" t="s">
        <v>24</v>
      </c>
    </row>
    <row r="326" spans="1:7" x14ac:dyDescent="0.25">
      <c r="A326" s="1">
        <v>43282</v>
      </c>
      <c r="B326" t="s">
        <v>7</v>
      </c>
      <c r="C326" t="s">
        <v>16</v>
      </c>
      <c r="D326">
        <v>10</v>
      </c>
      <c r="E326">
        <v>80</v>
      </c>
      <c r="F326">
        <v>0.08</v>
      </c>
      <c r="G326" t="s">
        <v>25</v>
      </c>
    </row>
    <row r="327" spans="1:7" x14ac:dyDescent="0.25">
      <c r="A327" s="1">
        <v>43282</v>
      </c>
      <c r="B327" t="s">
        <v>10</v>
      </c>
      <c r="C327" t="s">
        <v>18</v>
      </c>
      <c r="D327">
        <v>18</v>
      </c>
      <c r="E327">
        <v>40</v>
      </c>
      <c r="F327">
        <v>0.06</v>
      </c>
      <c r="G327" t="s">
        <v>26</v>
      </c>
    </row>
    <row r="328" spans="1:7" x14ac:dyDescent="0.25">
      <c r="A328" s="1">
        <v>43282</v>
      </c>
      <c r="B328" t="s">
        <v>13</v>
      </c>
      <c r="C328" t="s">
        <v>11</v>
      </c>
      <c r="D328">
        <v>7</v>
      </c>
      <c r="E328">
        <v>230</v>
      </c>
      <c r="F328">
        <v>0.08</v>
      </c>
      <c r="G328" t="s">
        <v>27</v>
      </c>
    </row>
    <row r="329" spans="1:7" x14ac:dyDescent="0.25">
      <c r="A329" s="1">
        <v>43282</v>
      </c>
      <c r="B329" t="s">
        <v>10</v>
      </c>
      <c r="C329" t="s">
        <v>18</v>
      </c>
      <c r="D329">
        <v>15</v>
      </c>
      <c r="E329">
        <v>40</v>
      </c>
      <c r="F329">
        <v>0.03</v>
      </c>
      <c r="G329" t="s">
        <v>28</v>
      </c>
    </row>
    <row r="330" spans="1:7" x14ac:dyDescent="0.25">
      <c r="A330" s="1">
        <v>43282</v>
      </c>
      <c r="B330" t="s">
        <v>20</v>
      </c>
      <c r="C330" t="s">
        <v>16</v>
      </c>
      <c r="D330">
        <v>6</v>
      </c>
      <c r="E330">
        <v>16</v>
      </c>
      <c r="F330">
        <v>0.01</v>
      </c>
      <c r="G330" t="s">
        <v>9</v>
      </c>
    </row>
    <row r="331" spans="1:7" x14ac:dyDescent="0.25">
      <c r="A331" s="1">
        <v>43282</v>
      </c>
      <c r="B331" t="s">
        <v>23</v>
      </c>
      <c r="C331" t="s">
        <v>18</v>
      </c>
      <c r="D331">
        <v>9</v>
      </c>
      <c r="E331">
        <v>150</v>
      </c>
      <c r="F331">
        <v>0.02</v>
      </c>
      <c r="G331" t="s">
        <v>12</v>
      </c>
    </row>
    <row r="332" spans="1:7" x14ac:dyDescent="0.25">
      <c r="A332" s="1">
        <v>43282</v>
      </c>
      <c r="B332" t="s">
        <v>20</v>
      </c>
      <c r="C332" t="s">
        <v>21</v>
      </c>
      <c r="D332">
        <v>15</v>
      </c>
      <c r="E332">
        <v>16</v>
      </c>
      <c r="F332">
        <v>0.01</v>
      </c>
      <c r="G332" t="s">
        <v>14</v>
      </c>
    </row>
    <row r="333" spans="1:7" x14ac:dyDescent="0.25">
      <c r="A333" s="1">
        <v>43282</v>
      </c>
      <c r="B333" t="s">
        <v>7</v>
      </c>
      <c r="C333" t="s">
        <v>21</v>
      </c>
      <c r="D333">
        <v>22</v>
      </c>
      <c r="E333">
        <v>80</v>
      </c>
      <c r="F333">
        <v>0.11</v>
      </c>
      <c r="G333" t="s">
        <v>15</v>
      </c>
    </row>
    <row r="334" spans="1:7" x14ac:dyDescent="0.25">
      <c r="A334" s="1">
        <v>43282</v>
      </c>
      <c r="B334" t="s">
        <v>23</v>
      </c>
      <c r="C334" t="s">
        <v>11</v>
      </c>
      <c r="D334">
        <v>13</v>
      </c>
      <c r="E334">
        <v>150</v>
      </c>
      <c r="F334">
        <v>0.02</v>
      </c>
      <c r="G334" t="s">
        <v>17</v>
      </c>
    </row>
    <row r="335" spans="1:7" x14ac:dyDescent="0.25">
      <c r="A335" s="1">
        <v>43283</v>
      </c>
      <c r="B335" t="s">
        <v>20</v>
      </c>
      <c r="C335" t="s">
        <v>16</v>
      </c>
      <c r="D335">
        <v>12</v>
      </c>
      <c r="E335">
        <v>16</v>
      </c>
      <c r="F335">
        <v>0.03</v>
      </c>
      <c r="G335" t="s">
        <v>19</v>
      </c>
    </row>
    <row r="336" spans="1:7" x14ac:dyDescent="0.25">
      <c r="A336" s="1">
        <v>43283</v>
      </c>
      <c r="B336" t="s">
        <v>10</v>
      </c>
      <c r="C336" t="s">
        <v>18</v>
      </c>
      <c r="D336">
        <v>4</v>
      </c>
      <c r="E336">
        <v>40</v>
      </c>
      <c r="F336">
        <v>0.05</v>
      </c>
      <c r="G336" t="s">
        <v>22</v>
      </c>
    </row>
    <row r="337" spans="1:7" x14ac:dyDescent="0.25">
      <c r="A337" s="1">
        <v>43283</v>
      </c>
      <c r="B337" t="s">
        <v>13</v>
      </c>
      <c r="C337" t="s">
        <v>11</v>
      </c>
      <c r="D337">
        <v>19</v>
      </c>
      <c r="E337">
        <v>230</v>
      </c>
      <c r="F337">
        <v>0.11</v>
      </c>
      <c r="G337" t="s">
        <v>24</v>
      </c>
    </row>
    <row r="338" spans="1:7" x14ac:dyDescent="0.25">
      <c r="A338" s="1">
        <v>43283</v>
      </c>
      <c r="B338" t="s">
        <v>10</v>
      </c>
      <c r="C338" t="s">
        <v>11</v>
      </c>
      <c r="D338">
        <v>4</v>
      </c>
      <c r="E338">
        <v>40</v>
      </c>
      <c r="F338">
        <v>0.06</v>
      </c>
      <c r="G338" t="s">
        <v>25</v>
      </c>
    </row>
    <row r="339" spans="1:7" x14ac:dyDescent="0.25">
      <c r="A339" s="1">
        <v>43283</v>
      </c>
      <c r="B339" t="s">
        <v>20</v>
      </c>
      <c r="C339" t="s">
        <v>16</v>
      </c>
      <c r="D339">
        <v>6</v>
      </c>
      <c r="E339">
        <v>16</v>
      </c>
      <c r="F339">
        <v>7.0000000000000007E-2</v>
      </c>
      <c r="G339" t="s">
        <v>26</v>
      </c>
    </row>
    <row r="340" spans="1:7" x14ac:dyDescent="0.25">
      <c r="A340" s="1">
        <v>43283</v>
      </c>
      <c r="B340" t="s">
        <v>13</v>
      </c>
      <c r="C340" t="s">
        <v>16</v>
      </c>
      <c r="D340">
        <v>15</v>
      </c>
      <c r="E340">
        <v>230</v>
      </c>
      <c r="F340">
        <v>0.11</v>
      </c>
      <c r="G340" t="s">
        <v>27</v>
      </c>
    </row>
    <row r="341" spans="1:7" x14ac:dyDescent="0.25">
      <c r="A341" s="1">
        <v>43283</v>
      </c>
      <c r="B341" t="s">
        <v>7</v>
      </c>
      <c r="C341" t="s">
        <v>16</v>
      </c>
      <c r="D341">
        <v>16</v>
      </c>
      <c r="E341">
        <v>80</v>
      </c>
      <c r="F341">
        <v>0.04</v>
      </c>
      <c r="G341" t="s">
        <v>28</v>
      </c>
    </row>
    <row r="342" spans="1:7" x14ac:dyDescent="0.25">
      <c r="A342" s="1">
        <v>43283</v>
      </c>
      <c r="B342" t="s">
        <v>10</v>
      </c>
      <c r="C342" t="s">
        <v>8</v>
      </c>
      <c r="D342">
        <v>7</v>
      </c>
      <c r="E342">
        <v>40</v>
      </c>
      <c r="F342">
        <v>0.1</v>
      </c>
      <c r="G342" t="s">
        <v>9</v>
      </c>
    </row>
    <row r="343" spans="1:7" x14ac:dyDescent="0.25">
      <c r="A343" s="1">
        <v>43283</v>
      </c>
      <c r="B343" t="s">
        <v>10</v>
      </c>
      <c r="C343" t="s">
        <v>16</v>
      </c>
      <c r="D343">
        <v>11</v>
      </c>
      <c r="E343">
        <v>40</v>
      </c>
      <c r="F343">
        <v>0.05</v>
      </c>
      <c r="G343" t="s">
        <v>12</v>
      </c>
    </row>
    <row r="344" spans="1:7" x14ac:dyDescent="0.25">
      <c r="A344" s="1">
        <v>43283</v>
      </c>
      <c r="B344" t="s">
        <v>7</v>
      </c>
      <c r="C344" t="s">
        <v>21</v>
      </c>
      <c r="D344">
        <v>9</v>
      </c>
      <c r="E344">
        <v>80</v>
      </c>
      <c r="F344">
        <v>0.06</v>
      </c>
      <c r="G344" t="s">
        <v>14</v>
      </c>
    </row>
    <row r="345" spans="1:7" x14ac:dyDescent="0.25">
      <c r="A345" s="1">
        <v>43283</v>
      </c>
      <c r="B345" t="s">
        <v>7</v>
      </c>
      <c r="C345" t="s">
        <v>11</v>
      </c>
      <c r="D345">
        <v>21</v>
      </c>
      <c r="E345">
        <v>80</v>
      </c>
      <c r="F345">
        <v>0.04</v>
      </c>
      <c r="G345" t="s">
        <v>15</v>
      </c>
    </row>
    <row r="346" spans="1:7" x14ac:dyDescent="0.25">
      <c r="A346" s="1">
        <v>43283</v>
      </c>
      <c r="B346" t="s">
        <v>10</v>
      </c>
      <c r="C346" t="s">
        <v>16</v>
      </c>
      <c r="D346">
        <v>2</v>
      </c>
      <c r="E346">
        <v>40</v>
      </c>
      <c r="F346">
        <v>0.03</v>
      </c>
      <c r="G346" t="s">
        <v>17</v>
      </c>
    </row>
    <row r="347" spans="1:7" x14ac:dyDescent="0.25">
      <c r="A347" s="1">
        <v>43284</v>
      </c>
      <c r="B347" t="s">
        <v>20</v>
      </c>
      <c r="C347" t="s">
        <v>16</v>
      </c>
      <c r="D347">
        <v>17</v>
      </c>
      <c r="E347">
        <v>16</v>
      </c>
      <c r="F347">
        <v>0.05</v>
      </c>
      <c r="G347" t="s">
        <v>19</v>
      </c>
    </row>
    <row r="348" spans="1:7" x14ac:dyDescent="0.25">
      <c r="A348" s="1">
        <v>43284</v>
      </c>
      <c r="B348" t="s">
        <v>10</v>
      </c>
      <c r="C348" t="s">
        <v>8</v>
      </c>
      <c r="D348">
        <v>18</v>
      </c>
      <c r="E348">
        <v>40</v>
      </c>
      <c r="F348">
        <v>0.06</v>
      </c>
      <c r="G348" t="s">
        <v>22</v>
      </c>
    </row>
    <row r="349" spans="1:7" x14ac:dyDescent="0.25">
      <c r="A349" s="1">
        <v>43284</v>
      </c>
      <c r="B349" t="s">
        <v>10</v>
      </c>
      <c r="C349" t="s">
        <v>8</v>
      </c>
      <c r="D349">
        <v>9</v>
      </c>
      <c r="E349">
        <v>40</v>
      </c>
      <c r="F349">
        <v>0.01</v>
      </c>
      <c r="G349" t="s">
        <v>24</v>
      </c>
    </row>
    <row r="350" spans="1:7" x14ac:dyDescent="0.25">
      <c r="A350" s="1">
        <v>43284</v>
      </c>
      <c r="B350" t="s">
        <v>10</v>
      </c>
      <c r="C350" t="s">
        <v>11</v>
      </c>
      <c r="D350">
        <v>7</v>
      </c>
      <c r="E350">
        <v>40</v>
      </c>
      <c r="F350">
        <v>0.01</v>
      </c>
      <c r="G350" t="s">
        <v>25</v>
      </c>
    </row>
    <row r="351" spans="1:7" x14ac:dyDescent="0.25">
      <c r="A351" s="1">
        <v>43284</v>
      </c>
      <c r="B351" t="s">
        <v>13</v>
      </c>
      <c r="C351" t="s">
        <v>16</v>
      </c>
      <c r="D351">
        <v>12</v>
      </c>
      <c r="E351">
        <v>230</v>
      </c>
      <c r="F351">
        <v>0.06</v>
      </c>
      <c r="G351" t="s">
        <v>26</v>
      </c>
    </row>
    <row r="352" spans="1:7" x14ac:dyDescent="0.25">
      <c r="A352" s="1">
        <v>43284</v>
      </c>
      <c r="B352" t="s">
        <v>20</v>
      </c>
      <c r="C352" t="s">
        <v>11</v>
      </c>
      <c r="D352">
        <v>22</v>
      </c>
      <c r="E352">
        <v>16</v>
      </c>
      <c r="F352">
        <v>0.04</v>
      </c>
      <c r="G352" t="s">
        <v>9</v>
      </c>
    </row>
    <row r="353" spans="1:7" x14ac:dyDescent="0.25">
      <c r="A353" s="1">
        <v>43285</v>
      </c>
      <c r="B353" t="s">
        <v>23</v>
      </c>
      <c r="C353" t="s">
        <v>8</v>
      </c>
      <c r="D353">
        <v>5</v>
      </c>
      <c r="E353">
        <v>150</v>
      </c>
      <c r="F353">
        <v>0.11</v>
      </c>
      <c r="G353" t="s">
        <v>12</v>
      </c>
    </row>
    <row r="354" spans="1:7" x14ac:dyDescent="0.25">
      <c r="A354" s="1">
        <v>43285</v>
      </c>
      <c r="B354" t="s">
        <v>7</v>
      </c>
      <c r="C354" t="s">
        <v>11</v>
      </c>
      <c r="D354">
        <v>14</v>
      </c>
      <c r="E354">
        <v>80</v>
      </c>
      <c r="F354">
        <v>0.11</v>
      </c>
      <c r="G354" t="s">
        <v>14</v>
      </c>
    </row>
    <row r="355" spans="1:7" x14ac:dyDescent="0.25">
      <c r="A355" s="1">
        <v>43285</v>
      </c>
      <c r="B355" t="s">
        <v>20</v>
      </c>
      <c r="C355" t="s">
        <v>16</v>
      </c>
      <c r="D355">
        <v>8</v>
      </c>
      <c r="E355">
        <v>16</v>
      </c>
      <c r="F355">
        <v>0.03</v>
      </c>
      <c r="G355" t="s">
        <v>15</v>
      </c>
    </row>
    <row r="356" spans="1:7" x14ac:dyDescent="0.25">
      <c r="A356" s="1">
        <v>43285</v>
      </c>
      <c r="B356" t="s">
        <v>13</v>
      </c>
      <c r="C356" t="s">
        <v>16</v>
      </c>
      <c r="D356">
        <v>6</v>
      </c>
      <c r="E356">
        <v>230</v>
      </c>
      <c r="F356">
        <v>0.05</v>
      </c>
      <c r="G356" t="s">
        <v>17</v>
      </c>
    </row>
    <row r="357" spans="1:7" x14ac:dyDescent="0.25">
      <c r="A357" s="1">
        <v>43285</v>
      </c>
      <c r="B357" t="s">
        <v>20</v>
      </c>
      <c r="C357" t="s">
        <v>18</v>
      </c>
      <c r="D357">
        <v>7</v>
      </c>
      <c r="E357">
        <v>16</v>
      </c>
      <c r="F357">
        <v>0.08</v>
      </c>
      <c r="G357" t="s">
        <v>19</v>
      </c>
    </row>
    <row r="358" spans="1:7" x14ac:dyDescent="0.25">
      <c r="A358" s="1">
        <v>43285</v>
      </c>
      <c r="B358" t="s">
        <v>7</v>
      </c>
      <c r="C358" t="s">
        <v>11</v>
      </c>
      <c r="D358">
        <v>16</v>
      </c>
      <c r="E358">
        <v>80</v>
      </c>
      <c r="F358">
        <v>0.04</v>
      </c>
      <c r="G358" t="s">
        <v>22</v>
      </c>
    </row>
    <row r="359" spans="1:7" x14ac:dyDescent="0.25">
      <c r="A359" s="1">
        <v>43285</v>
      </c>
      <c r="B359" t="s">
        <v>23</v>
      </c>
      <c r="C359" t="s">
        <v>8</v>
      </c>
      <c r="D359">
        <v>17</v>
      </c>
      <c r="E359">
        <v>150</v>
      </c>
      <c r="F359">
        <v>0.12</v>
      </c>
      <c r="G359" t="s">
        <v>24</v>
      </c>
    </row>
    <row r="360" spans="1:7" x14ac:dyDescent="0.25">
      <c r="A360" s="1">
        <v>43285</v>
      </c>
      <c r="B360" t="s">
        <v>20</v>
      </c>
      <c r="C360" t="s">
        <v>11</v>
      </c>
      <c r="D360">
        <v>7</v>
      </c>
      <c r="E360">
        <v>16</v>
      </c>
      <c r="F360">
        <v>0.08</v>
      </c>
      <c r="G360" t="s">
        <v>25</v>
      </c>
    </row>
    <row r="361" spans="1:7" x14ac:dyDescent="0.25">
      <c r="A361" s="1">
        <v>43286</v>
      </c>
      <c r="B361" t="s">
        <v>20</v>
      </c>
      <c r="C361" t="s">
        <v>8</v>
      </c>
      <c r="D361">
        <v>21</v>
      </c>
      <c r="E361">
        <v>16</v>
      </c>
      <c r="F361">
        <v>0.09</v>
      </c>
      <c r="G361" t="s">
        <v>26</v>
      </c>
    </row>
    <row r="362" spans="1:7" x14ac:dyDescent="0.25">
      <c r="A362" s="1">
        <v>43286</v>
      </c>
      <c r="B362" t="s">
        <v>20</v>
      </c>
      <c r="C362" t="s">
        <v>16</v>
      </c>
      <c r="D362">
        <v>23</v>
      </c>
      <c r="E362">
        <v>16</v>
      </c>
      <c r="F362">
        <v>0.11</v>
      </c>
      <c r="G362" t="s">
        <v>27</v>
      </c>
    </row>
    <row r="363" spans="1:7" x14ac:dyDescent="0.25">
      <c r="A363" s="1">
        <v>43286</v>
      </c>
      <c r="B363" t="s">
        <v>23</v>
      </c>
      <c r="C363" t="s">
        <v>16</v>
      </c>
      <c r="D363">
        <v>2</v>
      </c>
      <c r="E363">
        <v>150</v>
      </c>
      <c r="F363">
        <v>0.02</v>
      </c>
      <c r="G363" t="s">
        <v>28</v>
      </c>
    </row>
    <row r="364" spans="1:7" x14ac:dyDescent="0.25">
      <c r="A364" s="1">
        <v>43286</v>
      </c>
      <c r="B364" t="s">
        <v>23</v>
      </c>
      <c r="C364" t="s">
        <v>8</v>
      </c>
      <c r="D364">
        <v>22</v>
      </c>
      <c r="E364">
        <v>150</v>
      </c>
      <c r="F364">
        <v>7.0000000000000007E-2</v>
      </c>
      <c r="G364" t="s">
        <v>9</v>
      </c>
    </row>
    <row r="365" spans="1:7" x14ac:dyDescent="0.25">
      <c r="A365" s="1">
        <v>43286</v>
      </c>
      <c r="B365" t="s">
        <v>10</v>
      </c>
      <c r="C365" t="s">
        <v>18</v>
      </c>
      <c r="D365">
        <v>22</v>
      </c>
      <c r="E365">
        <v>40</v>
      </c>
      <c r="F365">
        <v>0.01</v>
      </c>
      <c r="G365" t="s">
        <v>12</v>
      </c>
    </row>
    <row r="366" spans="1:7" x14ac:dyDescent="0.25">
      <c r="A366" s="1">
        <v>43286</v>
      </c>
      <c r="B366" t="s">
        <v>7</v>
      </c>
      <c r="C366" t="s">
        <v>11</v>
      </c>
      <c r="D366">
        <v>10</v>
      </c>
      <c r="E366">
        <v>80</v>
      </c>
      <c r="F366">
        <v>0.11</v>
      </c>
      <c r="G366" t="s">
        <v>14</v>
      </c>
    </row>
    <row r="367" spans="1:7" x14ac:dyDescent="0.25">
      <c r="A367" s="1">
        <v>43286</v>
      </c>
      <c r="B367" t="s">
        <v>7</v>
      </c>
      <c r="C367" t="s">
        <v>21</v>
      </c>
      <c r="D367">
        <v>13</v>
      </c>
      <c r="E367">
        <v>80</v>
      </c>
      <c r="F367">
        <v>0.05</v>
      </c>
      <c r="G367" t="s">
        <v>15</v>
      </c>
    </row>
    <row r="368" spans="1:7" x14ac:dyDescent="0.25">
      <c r="A368" s="1">
        <v>43286</v>
      </c>
      <c r="B368" t="s">
        <v>13</v>
      </c>
      <c r="C368" t="s">
        <v>18</v>
      </c>
      <c r="D368">
        <v>11</v>
      </c>
      <c r="E368">
        <v>230</v>
      </c>
      <c r="F368">
        <v>0.12</v>
      </c>
      <c r="G368" t="s">
        <v>17</v>
      </c>
    </row>
    <row r="369" spans="1:7" x14ac:dyDescent="0.25">
      <c r="A369" s="1">
        <v>43286</v>
      </c>
      <c r="B369" t="s">
        <v>13</v>
      </c>
      <c r="C369" t="s">
        <v>8</v>
      </c>
      <c r="D369">
        <v>9</v>
      </c>
      <c r="E369">
        <v>230</v>
      </c>
      <c r="F369">
        <v>7.0000000000000007E-2</v>
      </c>
      <c r="G369" t="s">
        <v>19</v>
      </c>
    </row>
    <row r="370" spans="1:7" x14ac:dyDescent="0.25">
      <c r="A370" s="1">
        <v>43286</v>
      </c>
      <c r="B370" t="s">
        <v>13</v>
      </c>
      <c r="C370" t="s">
        <v>18</v>
      </c>
      <c r="D370">
        <v>16</v>
      </c>
      <c r="E370">
        <v>230</v>
      </c>
      <c r="F370">
        <v>0.11</v>
      </c>
      <c r="G370" t="s">
        <v>22</v>
      </c>
    </row>
    <row r="371" spans="1:7" x14ac:dyDescent="0.25">
      <c r="A371" s="1">
        <v>43286</v>
      </c>
      <c r="B371" t="s">
        <v>13</v>
      </c>
      <c r="C371" t="s">
        <v>18</v>
      </c>
      <c r="D371">
        <v>18</v>
      </c>
      <c r="E371">
        <v>230</v>
      </c>
      <c r="F371">
        <v>0.01</v>
      </c>
      <c r="G371" t="s">
        <v>24</v>
      </c>
    </row>
    <row r="372" spans="1:7" x14ac:dyDescent="0.25">
      <c r="A372" s="1">
        <v>43286</v>
      </c>
      <c r="B372" t="s">
        <v>20</v>
      </c>
      <c r="C372" t="s">
        <v>11</v>
      </c>
      <c r="D372">
        <v>15</v>
      </c>
      <c r="E372">
        <v>16</v>
      </c>
      <c r="F372">
        <v>0.02</v>
      </c>
      <c r="G372" t="s">
        <v>25</v>
      </c>
    </row>
    <row r="373" spans="1:7" x14ac:dyDescent="0.25">
      <c r="A373" s="1">
        <v>43286</v>
      </c>
      <c r="B373" t="s">
        <v>10</v>
      </c>
      <c r="C373" t="s">
        <v>21</v>
      </c>
      <c r="D373">
        <v>18</v>
      </c>
      <c r="E373">
        <v>40</v>
      </c>
      <c r="F373">
        <v>0.06</v>
      </c>
      <c r="G373" t="s">
        <v>26</v>
      </c>
    </row>
    <row r="374" spans="1:7" x14ac:dyDescent="0.25">
      <c r="A374" s="1">
        <v>43286</v>
      </c>
      <c r="B374" t="s">
        <v>10</v>
      </c>
      <c r="C374" t="s">
        <v>18</v>
      </c>
      <c r="D374">
        <v>18</v>
      </c>
      <c r="E374">
        <v>40</v>
      </c>
      <c r="F374">
        <v>0.04</v>
      </c>
      <c r="G374" t="s">
        <v>27</v>
      </c>
    </row>
    <row r="375" spans="1:7" x14ac:dyDescent="0.25">
      <c r="A375" s="1">
        <v>43286</v>
      </c>
      <c r="B375" t="s">
        <v>20</v>
      </c>
      <c r="C375" t="s">
        <v>18</v>
      </c>
      <c r="D375">
        <v>22</v>
      </c>
      <c r="E375">
        <v>16</v>
      </c>
      <c r="F375">
        <v>0.03</v>
      </c>
      <c r="G375" t="s">
        <v>28</v>
      </c>
    </row>
    <row r="376" spans="1:7" x14ac:dyDescent="0.25">
      <c r="A376" s="1">
        <v>43286</v>
      </c>
      <c r="B376" t="s">
        <v>20</v>
      </c>
      <c r="C376" t="s">
        <v>16</v>
      </c>
      <c r="D376">
        <v>12</v>
      </c>
      <c r="E376">
        <v>16</v>
      </c>
      <c r="F376">
        <v>0.11</v>
      </c>
      <c r="G376" t="s">
        <v>9</v>
      </c>
    </row>
    <row r="377" spans="1:7" x14ac:dyDescent="0.25">
      <c r="A377" s="1">
        <v>43287</v>
      </c>
      <c r="B377" t="s">
        <v>7</v>
      </c>
      <c r="C377" t="s">
        <v>8</v>
      </c>
      <c r="D377">
        <v>20</v>
      </c>
      <c r="E377">
        <v>80</v>
      </c>
      <c r="F377">
        <v>0.01</v>
      </c>
      <c r="G377" t="s">
        <v>12</v>
      </c>
    </row>
    <row r="378" spans="1:7" x14ac:dyDescent="0.25">
      <c r="A378" s="1">
        <v>43287</v>
      </c>
      <c r="B378" t="s">
        <v>13</v>
      </c>
      <c r="C378" t="s">
        <v>16</v>
      </c>
      <c r="D378">
        <v>10</v>
      </c>
      <c r="E378">
        <v>230</v>
      </c>
      <c r="F378">
        <v>0.02</v>
      </c>
      <c r="G378" t="s">
        <v>14</v>
      </c>
    </row>
    <row r="379" spans="1:7" x14ac:dyDescent="0.25">
      <c r="A379" s="1">
        <v>43287</v>
      </c>
      <c r="B379" t="s">
        <v>13</v>
      </c>
      <c r="C379" t="s">
        <v>11</v>
      </c>
      <c r="D379">
        <v>9</v>
      </c>
      <c r="E379">
        <v>230</v>
      </c>
      <c r="F379">
        <v>0.03</v>
      </c>
      <c r="G379" t="s">
        <v>15</v>
      </c>
    </row>
    <row r="380" spans="1:7" x14ac:dyDescent="0.25">
      <c r="A380" s="1">
        <v>43287</v>
      </c>
      <c r="B380" t="s">
        <v>7</v>
      </c>
      <c r="C380" t="s">
        <v>11</v>
      </c>
      <c r="D380">
        <v>17</v>
      </c>
      <c r="E380">
        <v>80</v>
      </c>
      <c r="F380">
        <v>0.03</v>
      </c>
      <c r="G380" t="s">
        <v>17</v>
      </c>
    </row>
    <row r="381" spans="1:7" x14ac:dyDescent="0.25">
      <c r="A381" s="1">
        <v>43287</v>
      </c>
      <c r="B381" t="s">
        <v>10</v>
      </c>
      <c r="C381" t="s">
        <v>21</v>
      </c>
      <c r="D381">
        <v>4</v>
      </c>
      <c r="E381">
        <v>40</v>
      </c>
      <c r="F381">
        <v>0.09</v>
      </c>
      <c r="G381" t="s">
        <v>19</v>
      </c>
    </row>
    <row r="382" spans="1:7" x14ac:dyDescent="0.25">
      <c r="A382" s="1">
        <v>43287</v>
      </c>
      <c r="B382" t="s">
        <v>23</v>
      </c>
      <c r="C382" t="s">
        <v>11</v>
      </c>
      <c r="D382">
        <v>16</v>
      </c>
      <c r="E382">
        <v>150</v>
      </c>
      <c r="F382">
        <v>0.03</v>
      </c>
      <c r="G382" t="s">
        <v>22</v>
      </c>
    </row>
    <row r="383" spans="1:7" x14ac:dyDescent="0.25">
      <c r="A383" s="1">
        <v>43287</v>
      </c>
      <c r="B383" t="s">
        <v>7</v>
      </c>
      <c r="C383" t="s">
        <v>16</v>
      </c>
      <c r="D383">
        <v>8</v>
      </c>
      <c r="E383">
        <v>80</v>
      </c>
      <c r="F383">
        <v>0.02</v>
      </c>
      <c r="G383" t="s">
        <v>24</v>
      </c>
    </row>
    <row r="384" spans="1:7" x14ac:dyDescent="0.25">
      <c r="A384" s="1">
        <v>43287</v>
      </c>
      <c r="B384" t="s">
        <v>10</v>
      </c>
      <c r="C384" t="s">
        <v>18</v>
      </c>
      <c r="D384">
        <v>23</v>
      </c>
      <c r="E384">
        <v>40</v>
      </c>
      <c r="F384">
        <v>0.06</v>
      </c>
      <c r="G384" t="s">
        <v>25</v>
      </c>
    </row>
    <row r="385" spans="1:7" x14ac:dyDescent="0.25">
      <c r="A385" s="1">
        <v>43288</v>
      </c>
      <c r="B385" t="s">
        <v>23</v>
      </c>
      <c r="C385" t="s">
        <v>18</v>
      </c>
      <c r="D385">
        <v>20</v>
      </c>
      <c r="E385">
        <v>150</v>
      </c>
      <c r="F385">
        <v>0.1</v>
      </c>
      <c r="G385" t="s">
        <v>26</v>
      </c>
    </row>
    <row r="386" spans="1:7" x14ac:dyDescent="0.25">
      <c r="A386" s="1">
        <v>43288</v>
      </c>
      <c r="B386" t="s">
        <v>13</v>
      </c>
      <c r="C386" t="s">
        <v>21</v>
      </c>
      <c r="D386">
        <v>22</v>
      </c>
      <c r="E386">
        <v>230</v>
      </c>
      <c r="F386">
        <v>0.1</v>
      </c>
      <c r="G386" t="s">
        <v>27</v>
      </c>
    </row>
    <row r="387" spans="1:7" x14ac:dyDescent="0.25">
      <c r="A387" s="1">
        <v>43288</v>
      </c>
      <c r="B387" t="s">
        <v>13</v>
      </c>
      <c r="C387" t="s">
        <v>11</v>
      </c>
      <c r="D387">
        <v>6</v>
      </c>
      <c r="E387">
        <v>230</v>
      </c>
      <c r="F387">
        <v>0.1</v>
      </c>
      <c r="G387" t="s">
        <v>28</v>
      </c>
    </row>
    <row r="388" spans="1:7" x14ac:dyDescent="0.25">
      <c r="A388" s="1">
        <v>43288</v>
      </c>
      <c r="B388" t="s">
        <v>7</v>
      </c>
      <c r="C388" t="s">
        <v>18</v>
      </c>
      <c r="D388">
        <v>10</v>
      </c>
      <c r="E388">
        <v>80</v>
      </c>
      <c r="F388">
        <v>0.1</v>
      </c>
      <c r="G388" t="s">
        <v>9</v>
      </c>
    </row>
    <row r="389" spans="1:7" x14ac:dyDescent="0.25">
      <c r="A389" s="1">
        <v>43288</v>
      </c>
      <c r="B389" t="s">
        <v>13</v>
      </c>
      <c r="C389" t="s">
        <v>21</v>
      </c>
      <c r="D389">
        <v>21</v>
      </c>
      <c r="E389">
        <v>230</v>
      </c>
      <c r="F389">
        <v>0.05</v>
      </c>
      <c r="G389" t="s">
        <v>12</v>
      </c>
    </row>
    <row r="390" spans="1:7" x14ac:dyDescent="0.25">
      <c r="A390" s="1">
        <v>43288</v>
      </c>
      <c r="B390" t="s">
        <v>13</v>
      </c>
      <c r="C390" t="s">
        <v>8</v>
      </c>
      <c r="D390">
        <v>20</v>
      </c>
      <c r="E390">
        <v>230</v>
      </c>
      <c r="F390">
        <v>0.04</v>
      </c>
      <c r="G390" t="s">
        <v>14</v>
      </c>
    </row>
    <row r="391" spans="1:7" x14ac:dyDescent="0.25">
      <c r="A391" s="1">
        <v>43288</v>
      </c>
      <c r="B391" t="s">
        <v>7</v>
      </c>
      <c r="C391" t="s">
        <v>16</v>
      </c>
      <c r="D391">
        <v>20</v>
      </c>
      <c r="E391">
        <v>80</v>
      </c>
      <c r="F391">
        <v>7.0000000000000007E-2</v>
      </c>
      <c r="G391" t="s">
        <v>15</v>
      </c>
    </row>
    <row r="392" spans="1:7" x14ac:dyDescent="0.25">
      <c r="A392" s="1">
        <v>43288</v>
      </c>
      <c r="B392" t="s">
        <v>7</v>
      </c>
      <c r="C392" t="s">
        <v>16</v>
      </c>
      <c r="D392">
        <v>7</v>
      </c>
      <c r="E392">
        <v>80</v>
      </c>
      <c r="F392">
        <v>0.05</v>
      </c>
      <c r="G392" t="s">
        <v>17</v>
      </c>
    </row>
    <row r="393" spans="1:7" x14ac:dyDescent="0.25">
      <c r="A393" s="1">
        <v>43288</v>
      </c>
      <c r="B393" t="s">
        <v>7</v>
      </c>
      <c r="C393" t="s">
        <v>8</v>
      </c>
      <c r="D393">
        <v>8</v>
      </c>
      <c r="E393">
        <v>80</v>
      </c>
      <c r="F393">
        <v>0.09</v>
      </c>
      <c r="G393" t="s">
        <v>19</v>
      </c>
    </row>
    <row r="394" spans="1:7" x14ac:dyDescent="0.25">
      <c r="A394" s="1">
        <v>43288</v>
      </c>
      <c r="B394" t="s">
        <v>7</v>
      </c>
      <c r="C394" t="s">
        <v>11</v>
      </c>
      <c r="D394">
        <v>3</v>
      </c>
      <c r="E394">
        <v>80</v>
      </c>
      <c r="F394">
        <v>0.02</v>
      </c>
      <c r="G394" t="s">
        <v>22</v>
      </c>
    </row>
    <row r="395" spans="1:7" x14ac:dyDescent="0.25">
      <c r="A395" s="1">
        <v>43288</v>
      </c>
      <c r="B395" t="s">
        <v>7</v>
      </c>
      <c r="C395" t="s">
        <v>18</v>
      </c>
      <c r="D395">
        <v>8</v>
      </c>
      <c r="E395">
        <v>80</v>
      </c>
      <c r="F395">
        <v>0.06</v>
      </c>
      <c r="G395" t="s">
        <v>24</v>
      </c>
    </row>
    <row r="396" spans="1:7" x14ac:dyDescent="0.25">
      <c r="A396" s="1">
        <v>43288</v>
      </c>
      <c r="B396" t="s">
        <v>23</v>
      </c>
      <c r="C396" t="s">
        <v>21</v>
      </c>
      <c r="D396">
        <v>13</v>
      </c>
      <c r="E396">
        <v>150</v>
      </c>
      <c r="F396">
        <v>0.11</v>
      </c>
      <c r="G396" t="s">
        <v>25</v>
      </c>
    </row>
    <row r="397" spans="1:7" x14ac:dyDescent="0.25">
      <c r="A397" s="1">
        <v>43288</v>
      </c>
      <c r="B397" t="s">
        <v>7</v>
      </c>
      <c r="C397" t="s">
        <v>18</v>
      </c>
      <c r="D397">
        <v>15</v>
      </c>
      <c r="E397">
        <v>80</v>
      </c>
      <c r="F397">
        <v>0.08</v>
      </c>
      <c r="G397" t="s">
        <v>26</v>
      </c>
    </row>
    <row r="398" spans="1:7" x14ac:dyDescent="0.25">
      <c r="A398" s="1">
        <v>43288</v>
      </c>
      <c r="B398" t="s">
        <v>23</v>
      </c>
      <c r="C398" t="s">
        <v>21</v>
      </c>
      <c r="D398">
        <v>7</v>
      </c>
      <c r="E398">
        <v>150</v>
      </c>
      <c r="F398">
        <v>0.02</v>
      </c>
      <c r="G398" t="s">
        <v>27</v>
      </c>
    </row>
    <row r="399" spans="1:7" x14ac:dyDescent="0.25">
      <c r="A399" s="1">
        <v>43288</v>
      </c>
      <c r="B399" t="s">
        <v>10</v>
      </c>
      <c r="C399" t="s">
        <v>16</v>
      </c>
      <c r="D399">
        <v>6</v>
      </c>
      <c r="E399">
        <v>40</v>
      </c>
      <c r="F399">
        <v>0.06</v>
      </c>
      <c r="G399" t="s">
        <v>28</v>
      </c>
    </row>
    <row r="400" spans="1:7" x14ac:dyDescent="0.25">
      <c r="A400" s="1">
        <v>43288</v>
      </c>
      <c r="B400" t="s">
        <v>7</v>
      </c>
      <c r="C400" t="s">
        <v>18</v>
      </c>
      <c r="D400">
        <v>23</v>
      </c>
      <c r="E400">
        <v>80</v>
      </c>
      <c r="F400">
        <v>0.11</v>
      </c>
      <c r="G400" t="s">
        <v>9</v>
      </c>
    </row>
    <row r="401" spans="1:7" x14ac:dyDescent="0.25">
      <c r="A401" s="1">
        <v>43288</v>
      </c>
      <c r="B401" t="s">
        <v>13</v>
      </c>
      <c r="C401" t="s">
        <v>16</v>
      </c>
      <c r="D401">
        <v>18</v>
      </c>
      <c r="E401">
        <v>230</v>
      </c>
      <c r="F401">
        <v>0.01</v>
      </c>
      <c r="G401" t="s">
        <v>12</v>
      </c>
    </row>
    <row r="402" spans="1:7" x14ac:dyDescent="0.25">
      <c r="A402" s="1">
        <v>43289</v>
      </c>
      <c r="B402" t="s">
        <v>7</v>
      </c>
      <c r="C402" t="s">
        <v>21</v>
      </c>
      <c r="D402">
        <v>21</v>
      </c>
      <c r="E402">
        <v>80</v>
      </c>
      <c r="F402">
        <v>0.09</v>
      </c>
      <c r="G402" t="s">
        <v>14</v>
      </c>
    </row>
    <row r="403" spans="1:7" x14ac:dyDescent="0.25">
      <c r="A403" s="1">
        <v>43289</v>
      </c>
      <c r="B403" t="s">
        <v>10</v>
      </c>
      <c r="C403" t="s">
        <v>16</v>
      </c>
      <c r="D403">
        <v>13</v>
      </c>
      <c r="E403">
        <v>40</v>
      </c>
      <c r="F403">
        <v>0.02</v>
      </c>
      <c r="G403" t="s">
        <v>15</v>
      </c>
    </row>
    <row r="404" spans="1:7" x14ac:dyDescent="0.25">
      <c r="A404" s="1">
        <v>43289</v>
      </c>
      <c r="B404" t="s">
        <v>7</v>
      </c>
      <c r="C404" t="s">
        <v>16</v>
      </c>
      <c r="D404">
        <v>23</v>
      </c>
      <c r="E404">
        <v>80</v>
      </c>
      <c r="F404">
        <v>0.05</v>
      </c>
      <c r="G404" t="s">
        <v>17</v>
      </c>
    </row>
    <row r="405" spans="1:7" x14ac:dyDescent="0.25">
      <c r="A405" s="1">
        <v>43289</v>
      </c>
      <c r="B405" t="s">
        <v>23</v>
      </c>
      <c r="C405" t="s">
        <v>18</v>
      </c>
      <c r="D405">
        <v>15</v>
      </c>
      <c r="E405">
        <v>150</v>
      </c>
      <c r="F405">
        <v>0.05</v>
      </c>
      <c r="G405" t="s">
        <v>19</v>
      </c>
    </row>
    <row r="406" spans="1:7" x14ac:dyDescent="0.25">
      <c r="A406" s="1">
        <v>43289</v>
      </c>
      <c r="B406" t="s">
        <v>10</v>
      </c>
      <c r="C406" t="s">
        <v>8</v>
      </c>
      <c r="D406">
        <v>5</v>
      </c>
      <c r="E406">
        <v>40</v>
      </c>
      <c r="F406">
        <v>0.09</v>
      </c>
      <c r="G406" t="s">
        <v>22</v>
      </c>
    </row>
    <row r="407" spans="1:7" x14ac:dyDescent="0.25">
      <c r="A407" s="1">
        <v>43289</v>
      </c>
      <c r="B407" t="s">
        <v>20</v>
      </c>
      <c r="C407" t="s">
        <v>18</v>
      </c>
      <c r="D407">
        <v>10</v>
      </c>
      <c r="E407">
        <v>16</v>
      </c>
      <c r="F407">
        <v>0.01</v>
      </c>
      <c r="G407" t="s">
        <v>24</v>
      </c>
    </row>
    <row r="408" spans="1:7" x14ac:dyDescent="0.25">
      <c r="A408" s="1">
        <v>43289</v>
      </c>
      <c r="B408" t="s">
        <v>13</v>
      </c>
      <c r="C408" t="s">
        <v>16</v>
      </c>
      <c r="D408">
        <v>2</v>
      </c>
      <c r="E408">
        <v>230</v>
      </c>
      <c r="F408">
        <v>0.09</v>
      </c>
      <c r="G408" t="s">
        <v>25</v>
      </c>
    </row>
    <row r="409" spans="1:7" x14ac:dyDescent="0.25">
      <c r="A409" s="1">
        <v>43289</v>
      </c>
      <c r="B409" t="s">
        <v>7</v>
      </c>
      <c r="C409" t="s">
        <v>18</v>
      </c>
      <c r="D409">
        <v>7</v>
      </c>
      <c r="E409">
        <v>80</v>
      </c>
      <c r="F409">
        <v>0.02</v>
      </c>
      <c r="G409" t="s">
        <v>26</v>
      </c>
    </row>
    <row r="410" spans="1:7" x14ac:dyDescent="0.25">
      <c r="A410" s="1">
        <v>43289</v>
      </c>
      <c r="B410" t="s">
        <v>23</v>
      </c>
      <c r="C410" t="s">
        <v>18</v>
      </c>
      <c r="D410">
        <v>22</v>
      </c>
      <c r="E410">
        <v>150</v>
      </c>
      <c r="F410">
        <v>0.05</v>
      </c>
      <c r="G410" t="s">
        <v>27</v>
      </c>
    </row>
    <row r="411" spans="1:7" x14ac:dyDescent="0.25">
      <c r="A411" s="1">
        <v>43289</v>
      </c>
      <c r="B411" t="s">
        <v>10</v>
      </c>
      <c r="C411" t="s">
        <v>21</v>
      </c>
      <c r="D411">
        <v>17</v>
      </c>
      <c r="E411">
        <v>40</v>
      </c>
      <c r="F411">
        <v>0.02</v>
      </c>
      <c r="G411" t="s">
        <v>28</v>
      </c>
    </row>
    <row r="412" spans="1:7" x14ac:dyDescent="0.25">
      <c r="A412" s="1">
        <v>43289</v>
      </c>
      <c r="B412" t="s">
        <v>20</v>
      </c>
      <c r="C412" t="s">
        <v>8</v>
      </c>
      <c r="D412">
        <v>22</v>
      </c>
      <c r="E412">
        <v>16</v>
      </c>
      <c r="F412">
        <v>0.06</v>
      </c>
      <c r="G412" t="s">
        <v>9</v>
      </c>
    </row>
    <row r="413" spans="1:7" x14ac:dyDescent="0.25">
      <c r="A413" s="1">
        <v>43289</v>
      </c>
      <c r="B413" t="s">
        <v>20</v>
      </c>
      <c r="C413" t="s">
        <v>21</v>
      </c>
      <c r="D413">
        <v>3</v>
      </c>
      <c r="E413">
        <v>16</v>
      </c>
      <c r="F413">
        <v>0.03</v>
      </c>
      <c r="G413" t="s">
        <v>12</v>
      </c>
    </row>
    <row r="414" spans="1:7" x14ac:dyDescent="0.25">
      <c r="A414" s="1">
        <v>43289</v>
      </c>
      <c r="B414" t="s">
        <v>13</v>
      </c>
      <c r="C414" t="s">
        <v>21</v>
      </c>
      <c r="D414">
        <v>2</v>
      </c>
      <c r="E414">
        <v>230</v>
      </c>
      <c r="F414">
        <v>0.08</v>
      </c>
      <c r="G414" t="s">
        <v>14</v>
      </c>
    </row>
    <row r="415" spans="1:7" x14ac:dyDescent="0.25">
      <c r="A415" s="1">
        <v>43289</v>
      </c>
      <c r="B415" t="s">
        <v>20</v>
      </c>
      <c r="C415" t="s">
        <v>8</v>
      </c>
      <c r="D415">
        <v>21</v>
      </c>
      <c r="E415">
        <v>16</v>
      </c>
      <c r="F415">
        <v>0.09</v>
      </c>
      <c r="G415" t="s">
        <v>15</v>
      </c>
    </row>
    <row r="416" spans="1:7" x14ac:dyDescent="0.25">
      <c r="A416" s="1">
        <v>43289</v>
      </c>
      <c r="B416" t="s">
        <v>7</v>
      </c>
      <c r="C416" t="s">
        <v>18</v>
      </c>
      <c r="D416">
        <v>7</v>
      </c>
      <c r="E416">
        <v>80</v>
      </c>
      <c r="F416">
        <v>7.0000000000000007E-2</v>
      </c>
      <c r="G416" t="s">
        <v>17</v>
      </c>
    </row>
    <row r="417" spans="1:7" x14ac:dyDescent="0.25">
      <c r="A417" s="1">
        <v>43289</v>
      </c>
      <c r="B417" t="s">
        <v>23</v>
      </c>
      <c r="C417" t="s">
        <v>11</v>
      </c>
      <c r="D417">
        <v>23</v>
      </c>
      <c r="E417">
        <v>150</v>
      </c>
      <c r="F417">
        <v>0.11</v>
      </c>
      <c r="G417" t="s">
        <v>19</v>
      </c>
    </row>
    <row r="418" spans="1:7" x14ac:dyDescent="0.25">
      <c r="A418" s="1">
        <v>43290</v>
      </c>
      <c r="B418" t="s">
        <v>23</v>
      </c>
      <c r="C418" t="s">
        <v>8</v>
      </c>
      <c r="D418">
        <v>11</v>
      </c>
      <c r="E418">
        <v>150</v>
      </c>
      <c r="F418">
        <v>0.05</v>
      </c>
      <c r="G418" t="s">
        <v>22</v>
      </c>
    </row>
    <row r="419" spans="1:7" x14ac:dyDescent="0.25">
      <c r="A419" s="1">
        <v>43290</v>
      </c>
      <c r="B419" t="s">
        <v>7</v>
      </c>
      <c r="C419" t="s">
        <v>21</v>
      </c>
      <c r="D419">
        <v>16</v>
      </c>
      <c r="E419">
        <v>80</v>
      </c>
      <c r="F419">
        <v>0.05</v>
      </c>
      <c r="G419" t="s">
        <v>24</v>
      </c>
    </row>
    <row r="420" spans="1:7" x14ac:dyDescent="0.25">
      <c r="A420" s="1">
        <v>43290</v>
      </c>
      <c r="B420" t="s">
        <v>13</v>
      </c>
      <c r="C420" t="s">
        <v>16</v>
      </c>
      <c r="D420">
        <v>5</v>
      </c>
      <c r="E420">
        <v>230</v>
      </c>
      <c r="F420">
        <v>0.1</v>
      </c>
      <c r="G420" t="s">
        <v>25</v>
      </c>
    </row>
    <row r="421" spans="1:7" x14ac:dyDescent="0.25">
      <c r="A421" s="1">
        <v>43290</v>
      </c>
      <c r="B421" t="s">
        <v>20</v>
      </c>
      <c r="C421" t="s">
        <v>8</v>
      </c>
      <c r="D421">
        <v>22</v>
      </c>
      <c r="E421">
        <v>16</v>
      </c>
      <c r="F421">
        <v>0.01</v>
      </c>
      <c r="G421" t="s">
        <v>26</v>
      </c>
    </row>
    <row r="422" spans="1:7" x14ac:dyDescent="0.25">
      <c r="A422" s="1">
        <v>43290</v>
      </c>
      <c r="B422" t="s">
        <v>10</v>
      </c>
      <c r="C422" t="s">
        <v>21</v>
      </c>
      <c r="D422">
        <v>7</v>
      </c>
      <c r="E422">
        <v>40</v>
      </c>
      <c r="F422">
        <v>0.12</v>
      </c>
      <c r="G422" t="s">
        <v>9</v>
      </c>
    </row>
    <row r="423" spans="1:7" x14ac:dyDescent="0.25">
      <c r="A423" s="1">
        <v>43290</v>
      </c>
      <c r="B423" t="s">
        <v>7</v>
      </c>
      <c r="C423" t="s">
        <v>11</v>
      </c>
      <c r="D423">
        <v>2</v>
      </c>
      <c r="E423">
        <v>80</v>
      </c>
      <c r="F423">
        <v>0.04</v>
      </c>
      <c r="G423" t="s">
        <v>12</v>
      </c>
    </row>
    <row r="424" spans="1:7" x14ac:dyDescent="0.25">
      <c r="A424" s="1">
        <v>43290</v>
      </c>
      <c r="B424" t="s">
        <v>10</v>
      </c>
      <c r="C424" t="s">
        <v>18</v>
      </c>
      <c r="D424">
        <v>6</v>
      </c>
      <c r="E424">
        <v>40</v>
      </c>
      <c r="F424">
        <v>7.0000000000000007E-2</v>
      </c>
      <c r="G424" t="s">
        <v>14</v>
      </c>
    </row>
    <row r="425" spans="1:7" x14ac:dyDescent="0.25">
      <c r="A425" s="1">
        <v>43290</v>
      </c>
      <c r="B425" t="s">
        <v>7</v>
      </c>
      <c r="C425" t="s">
        <v>16</v>
      </c>
      <c r="D425">
        <v>6</v>
      </c>
      <c r="E425">
        <v>80</v>
      </c>
      <c r="F425">
        <v>0.01</v>
      </c>
      <c r="G425" t="s">
        <v>15</v>
      </c>
    </row>
    <row r="426" spans="1:7" x14ac:dyDescent="0.25">
      <c r="A426" s="1">
        <v>43290</v>
      </c>
      <c r="B426" t="s">
        <v>20</v>
      </c>
      <c r="C426" t="s">
        <v>11</v>
      </c>
      <c r="D426">
        <v>22</v>
      </c>
      <c r="E426">
        <v>16</v>
      </c>
      <c r="F426">
        <v>0.01</v>
      </c>
      <c r="G426" t="s">
        <v>17</v>
      </c>
    </row>
    <row r="427" spans="1:7" x14ac:dyDescent="0.25">
      <c r="A427" s="1">
        <v>43290</v>
      </c>
      <c r="B427" t="s">
        <v>13</v>
      </c>
      <c r="C427" t="s">
        <v>18</v>
      </c>
      <c r="D427">
        <v>7</v>
      </c>
      <c r="E427">
        <v>230</v>
      </c>
      <c r="F427">
        <v>0.06</v>
      </c>
      <c r="G427" t="s">
        <v>19</v>
      </c>
    </row>
    <row r="428" spans="1:7" x14ac:dyDescent="0.25">
      <c r="A428" s="1">
        <v>43291</v>
      </c>
      <c r="B428" t="s">
        <v>20</v>
      </c>
      <c r="C428" t="s">
        <v>18</v>
      </c>
      <c r="D428">
        <v>22</v>
      </c>
      <c r="E428">
        <v>16</v>
      </c>
      <c r="F428">
        <v>0.03</v>
      </c>
      <c r="G428" t="s">
        <v>22</v>
      </c>
    </row>
    <row r="429" spans="1:7" x14ac:dyDescent="0.25">
      <c r="A429" s="1">
        <v>43291</v>
      </c>
      <c r="B429" t="s">
        <v>10</v>
      </c>
      <c r="C429" t="s">
        <v>21</v>
      </c>
      <c r="D429">
        <v>20</v>
      </c>
      <c r="E429">
        <v>40</v>
      </c>
      <c r="F429">
        <v>0.05</v>
      </c>
      <c r="G429" t="s">
        <v>24</v>
      </c>
    </row>
    <row r="430" spans="1:7" x14ac:dyDescent="0.25">
      <c r="A430" s="1">
        <v>43291</v>
      </c>
      <c r="B430" t="s">
        <v>10</v>
      </c>
      <c r="C430" t="s">
        <v>11</v>
      </c>
      <c r="D430">
        <v>19</v>
      </c>
      <c r="E430">
        <v>40</v>
      </c>
      <c r="F430">
        <v>0.1</v>
      </c>
      <c r="G430" t="s">
        <v>25</v>
      </c>
    </row>
    <row r="431" spans="1:7" x14ac:dyDescent="0.25">
      <c r="A431" s="1">
        <v>43291</v>
      </c>
      <c r="B431" t="s">
        <v>20</v>
      </c>
      <c r="C431" t="s">
        <v>8</v>
      </c>
      <c r="D431">
        <v>18</v>
      </c>
      <c r="E431">
        <v>16</v>
      </c>
      <c r="F431">
        <v>0.05</v>
      </c>
      <c r="G431" t="s">
        <v>26</v>
      </c>
    </row>
    <row r="432" spans="1:7" x14ac:dyDescent="0.25">
      <c r="A432" s="1">
        <v>43291</v>
      </c>
      <c r="B432" t="s">
        <v>10</v>
      </c>
      <c r="C432" t="s">
        <v>16</v>
      </c>
      <c r="D432">
        <v>2</v>
      </c>
      <c r="E432">
        <v>40</v>
      </c>
      <c r="F432">
        <v>0.02</v>
      </c>
      <c r="G432" t="s">
        <v>27</v>
      </c>
    </row>
    <row r="433" spans="1:7" x14ac:dyDescent="0.25">
      <c r="A433" s="1">
        <v>43291</v>
      </c>
      <c r="B433" t="s">
        <v>10</v>
      </c>
      <c r="C433" t="s">
        <v>18</v>
      </c>
      <c r="D433">
        <v>7</v>
      </c>
      <c r="E433">
        <v>40</v>
      </c>
      <c r="F433">
        <v>7.0000000000000007E-2</v>
      </c>
      <c r="G433" t="s">
        <v>28</v>
      </c>
    </row>
    <row r="434" spans="1:7" x14ac:dyDescent="0.25">
      <c r="A434" s="1">
        <v>43291</v>
      </c>
      <c r="B434" t="s">
        <v>23</v>
      </c>
      <c r="C434" t="s">
        <v>16</v>
      </c>
      <c r="D434">
        <v>11</v>
      </c>
      <c r="E434">
        <v>150</v>
      </c>
      <c r="F434">
        <v>0.05</v>
      </c>
      <c r="G434" t="s">
        <v>9</v>
      </c>
    </row>
    <row r="435" spans="1:7" x14ac:dyDescent="0.25">
      <c r="A435" s="1">
        <v>43291</v>
      </c>
      <c r="B435" t="s">
        <v>7</v>
      </c>
      <c r="C435" t="s">
        <v>11</v>
      </c>
      <c r="D435">
        <v>14</v>
      </c>
      <c r="E435">
        <v>80</v>
      </c>
      <c r="F435">
        <v>0.11</v>
      </c>
      <c r="G435" t="s">
        <v>12</v>
      </c>
    </row>
    <row r="436" spans="1:7" x14ac:dyDescent="0.25">
      <c r="A436" s="1">
        <v>43291</v>
      </c>
      <c r="B436" t="s">
        <v>10</v>
      </c>
      <c r="C436" t="s">
        <v>21</v>
      </c>
      <c r="D436">
        <v>7</v>
      </c>
      <c r="E436">
        <v>40</v>
      </c>
      <c r="F436">
        <v>0.04</v>
      </c>
      <c r="G436" t="s">
        <v>14</v>
      </c>
    </row>
    <row r="437" spans="1:7" x14ac:dyDescent="0.25">
      <c r="A437" s="1">
        <v>43291</v>
      </c>
      <c r="B437" t="s">
        <v>7</v>
      </c>
      <c r="C437" t="s">
        <v>18</v>
      </c>
      <c r="D437">
        <v>14</v>
      </c>
      <c r="E437">
        <v>80</v>
      </c>
      <c r="F437">
        <v>0.05</v>
      </c>
      <c r="G437" t="s">
        <v>15</v>
      </c>
    </row>
    <row r="438" spans="1:7" x14ac:dyDescent="0.25">
      <c r="A438" s="1">
        <v>43292</v>
      </c>
      <c r="B438" t="s">
        <v>20</v>
      </c>
      <c r="C438" t="s">
        <v>16</v>
      </c>
      <c r="D438">
        <v>12</v>
      </c>
      <c r="E438">
        <v>16</v>
      </c>
      <c r="F438">
        <v>0.11</v>
      </c>
      <c r="G438" t="s">
        <v>17</v>
      </c>
    </row>
    <row r="439" spans="1:7" x14ac:dyDescent="0.25">
      <c r="A439" s="1">
        <v>43292</v>
      </c>
      <c r="B439" t="s">
        <v>10</v>
      </c>
      <c r="C439" t="s">
        <v>21</v>
      </c>
      <c r="D439">
        <v>11</v>
      </c>
      <c r="E439">
        <v>40</v>
      </c>
      <c r="F439">
        <v>0.05</v>
      </c>
      <c r="G439" t="s">
        <v>19</v>
      </c>
    </row>
    <row r="440" spans="1:7" x14ac:dyDescent="0.25">
      <c r="A440" s="1">
        <v>43292</v>
      </c>
      <c r="B440" t="s">
        <v>20</v>
      </c>
      <c r="C440" t="s">
        <v>16</v>
      </c>
      <c r="D440">
        <v>14</v>
      </c>
      <c r="E440">
        <v>16</v>
      </c>
      <c r="F440">
        <v>0.01</v>
      </c>
      <c r="G440" t="s">
        <v>22</v>
      </c>
    </row>
    <row r="441" spans="1:7" x14ac:dyDescent="0.25">
      <c r="A441" s="1">
        <v>43292</v>
      </c>
      <c r="B441" t="s">
        <v>13</v>
      </c>
      <c r="C441" t="s">
        <v>18</v>
      </c>
      <c r="D441">
        <v>2</v>
      </c>
      <c r="E441">
        <v>230</v>
      </c>
      <c r="F441">
        <v>0.08</v>
      </c>
      <c r="G441" t="s">
        <v>24</v>
      </c>
    </row>
    <row r="442" spans="1:7" x14ac:dyDescent="0.25">
      <c r="A442" s="1">
        <v>43292</v>
      </c>
      <c r="B442" t="s">
        <v>20</v>
      </c>
      <c r="C442" t="s">
        <v>8</v>
      </c>
      <c r="D442">
        <v>20</v>
      </c>
      <c r="E442">
        <v>16</v>
      </c>
      <c r="F442">
        <v>0.11</v>
      </c>
      <c r="G442" t="s">
        <v>25</v>
      </c>
    </row>
    <row r="443" spans="1:7" x14ac:dyDescent="0.25">
      <c r="A443" s="1">
        <v>43292</v>
      </c>
      <c r="B443" t="s">
        <v>20</v>
      </c>
      <c r="C443" t="s">
        <v>16</v>
      </c>
      <c r="D443">
        <v>6</v>
      </c>
      <c r="E443">
        <v>16</v>
      </c>
      <c r="F443">
        <v>0.06</v>
      </c>
      <c r="G443" t="s">
        <v>26</v>
      </c>
    </row>
    <row r="444" spans="1:7" x14ac:dyDescent="0.25">
      <c r="A444" s="1">
        <v>43292</v>
      </c>
      <c r="B444" t="s">
        <v>7</v>
      </c>
      <c r="C444" t="s">
        <v>18</v>
      </c>
      <c r="D444">
        <v>17</v>
      </c>
      <c r="E444">
        <v>80</v>
      </c>
      <c r="F444">
        <v>0.05</v>
      </c>
      <c r="G444" t="s">
        <v>27</v>
      </c>
    </row>
    <row r="445" spans="1:7" x14ac:dyDescent="0.25">
      <c r="A445" s="1">
        <v>43292</v>
      </c>
      <c r="B445" t="s">
        <v>10</v>
      </c>
      <c r="C445" t="s">
        <v>8</v>
      </c>
      <c r="D445">
        <v>2</v>
      </c>
      <c r="E445">
        <v>40</v>
      </c>
      <c r="F445">
        <v>0.12</v>
      </c>
      <c r="G445" t="s">
        <v>28</v>
      </c>
    </row>
    <row r="446" spans="1:7" x14ac:dyDescent="0.25">
      <c r="A446" s="1">
        <v>43292</v>
      </c>
      <c r="B446" t="s">
        <v>20</v>
      </c>
      <c r="C446" t="s">
        <v>8</v>
      </c>
      <c r="D446">
        <v>7</v>
      </c>
      <c r="E446">
        <v>16</v>
      </c>
      <c r="F446">
        <v>0.12</v>
      </c>
      <c r="G446" t="s">
        <v>9</v>
      </c>
    </row>
    <row r="447" spans="1:7" x14ac:dyDescent="0.25">
      <c r="A447" s="1">
        <v>43292</v>
      </c>
      <c r="B447" t="s">
        <v>23</v>
      </c>
      <c r="C447" t="s">
        <v>8</v>
      </c>
      <c r="D447">
        <v>7</v>
      </c>
      <c r="E447">
        <v>150</v>
      </c>
      <c r="F447">
        <v>0.02</v>
      </c>
      <c r="G447" t="s">
        <v>12</v>
      </c>
    </row>
    <row r="448" spans="1:7" x14ac:dyDescent="0.25">
      <c r="A448" s="1">
        <v>43292</v>
      </c>
      <c r="B448" t="s">
        <v>7</v>
      </c>
      <c r="C448" t="s">
        <v>8</v>
      </c>
      <c r="D448">
        <v>20</v>
      </c>
      <c r="E448">
        <v>80</v>
      </c>
      <c r="F448">
        <v>0.01</v>
      </c>
      <c r="G448" t="s">
        <v>14</v>
      </c>
    </row>
    <row r="449" spans="1:7" x14ac:dyDescent="0.25">
      <c r="A449" s="1">
        <v>43292</v>
      </c>
      <c r="B449" t="s">
        <v>7</v>
      </c>
      <c r="C449" t="s">
        <v>18</v>
      </c>
      <c r="D449">
        <v>11</v>
      </c>
      <c r="E449">
        <v>80</v>
      </c>
      <c r="F449">
        <v>0.01</v>
      </c>
      <c r="G449" t="s">
        <v>15</v>
      </c>
    </row>
    <row r="450" spans="1:7" x14ac:dyDescent="0.25">
      <c r="A450" s="1">
        <v>43292</v>
      </c>
      <c r="B450" t="s">
        <v>7</v>
      </c>
      <c r="C450" t="s">
        <v>16</v>
      </c>
      <c r="D450">
        <v>10</v>
      </c>
      <c r="E450">
        <v>80</v>
      </c>
      <c r="F450">
        <v>0.08</v>
      </c>
      <c r="G450" t="s">
        <v>17</v>
      </c>
    </row>
    <row r="451" spans="1:7" x14ac:dyDescent="0.25">
      <c r="A451" s="1">
        <v>43293</v>
      </c>
      <c r="B451" t="s">
        <v>7</v>
      </c>
      <c r="C451" t="s">
        <v>11</v>
      </c>
      <c r="D451">
        <v>5</v>
      </c>
      <c r="E451">
        <v>80</v>
      </c>
      <c r="F451">
        <v>0.04</v>
      </c>
      <c r="G451" t="s">
        <v>19</v>
      </c>
    </row>
    <row r="452" spans="1:7" x14ac:dyDescent="0.25">
      <c r="A452" s="1">
        <v>43293</v>
      </c>
      <c r="B452" t="s">
        <v>7</v>
      </c>
      <c r="C452" t="s">
        <v>18</v>
      </c>
      <c r="D452">
        <v>4</v>
      </c>
      <c r="E452">
        <v>80</v>
      </c>
      <c r="F452">
        <v>0.11</v>
      </c>
      <c r="G452" t="s">
        <v>22</v>
      </c>
    </row>
    <row r="453" spans="1:7" x14ac:dyDescent="0.25">
      <c r="A453" s="1">
        <v>43293</v>
      </c>
      <c r="B453" t="s">
        <v>20</v>
      </c>
      <c r="C453" t="s">
        <v>16</v>
      </c>
      <c r="D453">
        <v>3</v>
      </c>
      <c r="E453">
        <v>16</v>
      </c>
      <c r="F453">
        <v>0.05</v>
      </c>
      <c r="G453" t="s">
        <v>24</v>
      </c>
    </row>
    <row r="454" spans="1:7" x14ac:dyDescent="0.25">
      <c r="A454" s="1">
        <v>43293</v>
      </c>
      <c r="B454" t="s">
        <v>7</v>
      </c>
      <c r="C454" t="s">
        <v>8</v>
      </c>
      <c r="D454">
        <v>9</v>
      </c>
      <c r="E454">
        <v>80</v>
      </c>
      <c r="F454">
        <v>0.04</v>
      </c>
      <c r="G454" t="s">
        <v>25</v>
      </c>
    </row>
    <row r="455" spans="1:7" x14ac:dyDescent="0.25">
      <c r="A455" s="1">
        <v>43293</v>
      </c>
      <c r="B455" t="s">
        <v>7</v>
      </c>
      <c r="C455" t="s">
        <v>21</v>
      </c>
      <c r="D455">
        <v>16</v>
      </c>
      <c r="E455">
        <v>80</v>
      </c>
      <c r="F455">
        <v>0.09</v>
      </c>
      <c r="G455" t="s">
        <v>26</v>
      </c>
    </row>
    <row r="456" spans="1:7" x14ac:dyDescent="0.25">
      <c r="A456" s="1">
        <v>43294</v>
      </c>
      <c r="B456" t="s">
        <v>20</v>
      </c>
      <c r="C456" t="s">
        <v>11</v>
      </c>
      <c r="D456">
        <v>7</v>
      </c>
      <c r="E456">
        <v>16</v>
      </c>
      <c r="F456">
        <v>0.08</v>
      </c>
      <c r="G456" t="s">
        <v>27</v>
      </c>
    </row>
    <row r="457" spans="1:7" x14ac:dyDescent="0.25">
      <c r="A457" s="1">
        <v>43294</v>
      </c>
      <c r="B457" t="s">
        <v>23</v>
      </c>
      <c r="C457" t="s">
        <v>11</v>
      </c>
      <c r="D457">
        <v>16</v>
      </c>
      <c r="E457">
        <v>150</v>
      </c>
      <c r="F457">
        <v>0.05</v>
      </c>
      <c r="G457" t="s">
        <v>28</v>
      </c>
    </row>
    <row r="458" spans="1:7" x14ac:dyDescent="0.25">
      <c r="A458" s="1">
        <v>43294</v>
      </c>
      <c r="B458" t="s">
        <v>20</v>
      </c>
      <c r="C458" t="s">
        <v>18</v>
      </c>
      <c r="D458">
        <v>10</v>
      </c>
      <c r="E458">
        <v>16</v>
      </c>
      <c r="F458">
        <v>0.04</v>
      </c>
      <c r="G458" t="s">
        <v>9</v>
      </c>
    </row>
    <row r="459" spans="1:7" x14ac:dyDescent="0.25">
      <c r="A459" s="1">
        <v>43294</v>
      </c>
      <c r="B459" t="s">
        <v>10</v>
      </c>
      <c r="C459" t="s">
        <v>11</v>
      </c>
      <c r="D459">
        <v>4</v>
      </c>
      <c r="E459">
        <v>40</v>
      </c>
      <c r="F459">
        <v>0.03</v>
      </c>
      <c r="G459" t="s">
        <v>12</v>
      </c>
    </row>
    <row r="460" spans="1:7" x14ac:dyDescent="0.25">
      <c r="A460" s="1">
        <v>43294</v>
      </c>
      <c r="B460" t="s">
        <v>10</v>
      </c>
      <c r="C460" t="s">
        <v>11</v>
      </c>
      <c r="D460">
        <v>15</v>
      </c>
      <c r="E460">
        <v>40</v>
      </c>
      <c r="F460">
        <v>0.02</v>
      </c>
      <c r="G460" t="s">
        <v>14</v>
      </c>
    </row>
    <row r="461" spans="1:7" x14ac:dyDescent="0.25">
      <c r="A461" s="1">
        <v>43294</v>
      </c>
      <c r="B461" t="s">
        <v>7</v>
      </c>
      <c r="C461" t="s">
        <v>16</v>
      </c>
      <c r="D461">
        <v>6</v>
      </c>
      <c r="E461">
        <v>80</v>
      </c>
      <c r="F461">
        <v>0.09</v>
      </c>
      <c r="G461" t="s">
        <v>15</v>
      </c>
    </row>
    <row r="462" spans="1:7" x14ac:dyDescent="0.25">
      <c r="A462" s="1">
        <v>43294</v>
      </c>
      <c r="B462" t="s">
        <v>23</v>
      </c>
      <c r="C462" t="s">
        <v>8</v>
      </c>
      <c r="D462">
        <v>20</v>
      </c>
      <c r="E462">
        <v>150</v>
      </c>
      <c r="F462">
        <v>0.01</v>
      </c>
      <c r="G462" t="s">
        <v>17</v>
      </c>
    </row>
    <row r="463" spans="1:7" x14ac:dyDescent="0.25">
      <c r="A463" s="1">
        <v>43294</v>
      </c>
      <c r="B463" t="s">
        <v>20</v>
      </c>
      <c r="C463" t="s">
        <v>8</v>
      </c>
      <c r="D463">
        <v>7</v>
      </c>
      <c r="E463">
        <v>16</v>
      </c>
      <c r="F463">
        <v>0.08</v>
      </c>
      <c r="G463" t="s">
        <v>19</v>
      </c>
    </row>
    <row r="464" spans="1:7" x14ac:dyDescent="0.25">
      <c r="A464" s="1">
        <v>43294</v>
      </c>
      <c r="B464" t="s">
        <v>7</v>
      </c>
      <c r="C464" t="s">
        <v>11</v>
      </c>
      <c r="D464">
        <v>2</v>
      </c>
      <c r="E464">
        <v>80</v>
      </c>
      <c r="F464">
        <v>7.0000000000000007E-2</v>
      </c>
      <c r="G464" t="s">
        <v>22</v>
      </c>
    </row>
    <row r="465" spans="1:7" x14ac:dyDescent="0.25">
      <c r="A465" s="1">
        <v>43294</v>
      </c>
      <c r="B465" t="s">
        <v>10</v>
      </c>
      <c r="C465" t="s">
        <v>11</v>
      </c>
      <c r="D465">
        <v>23</v>
      </c>
      <c r="E465">
        <v>40</v>
      </c>
      <c r="F465">
        <v>0.06</v>
      </c>
      <c r="G465" t="s">
        <v>24</v>
      </c>
    </row>
    <row r="466" spans="1:7" x14ac:dyDescent="0.25">
      <c r="A466" s="1">
        <v>43294</v>
      </c>
      <c r="B466" t="s">
        <v>20</v>
      </c>
      <c r="C466" t="s">
        <v>8</v>
      </c>
      <c r="D466">
        <v>12</v>
      </c>
      <c r="E466">
        <v>16</v>
      </c>
      <c r="F466">
        <v>0.11</v>
      </c>
      <c r="G466" t="s">
        <v>25</v>
      </c>
    </row>
    <row r="467" spans="1:7" x14ac:dyDescent="0.25">
      <c r="A467" s="1">
        <v>43294</v>
      </c>
      <c r="B467" t="s">
        <v>13</v>
      </c>
      <c r="C467" t="s">
        <v>18</v>
      </c>
      <c r="D467">
        <v>2</v>
      </c>
      <c r="E467">
        <v>230</v>
      </c>
      <c r="F467">
        <v>0.09</v>
      </c>
      <c r="G467" t="s">
        <v>26</v>
      </c>
    </row>
    <row r="468" spans="1:7" x14ac:dyDescent="0.25">
      <c r="A468" s="1">
        <v>43294</v>
      </c>
      <c r="B468" t="s">
        <v>23</v>
      </c>
      <c r="C468" t="s">
        <v>8</v>
      </c>
      <c r="D468">
        <v>4</v>
      </c>
      <c r="E468">
        <v>150</v>
      </c>
      <c r="F468">
        <v>0.06</v>
      </c>
      <c r="G468" t="s">
        <v>27</v>
      </c>
    </row>
    <row r="469" spans="1:7" x14ac:dyDescent="0.25">
      <c r="A469" s="1">
        <v>43294</v>
      </c>
      <c r="B469" t="s">
        <v>10</v>
      </c>
      <c r="C469" t="s">
        <v>8</v>
      </c>
      <c r="D469">
        <v>23</v>
      </c>
      <c r="E469">
        <v>40</v>
      </c>
      <c r="F469">
        <v>7.0000000000000007E-2</v>
      </c>
      <c r="G469" t="s">
        <v>28</v>
      </c>
    </row>
    <row r="470" spans="1:7" x14ac:dyDescent="0.25">
      <c r="A470" s="1">
        <v>43294</v>
      </c>
      <c r="B470" t="s">
        <v>20</v>
      </c>
      <c r="C470" t="s">
        <v>21</v>
      </c>
      <c r="D470">
        <v>2</v>
      </c>
      <c r="E470">
        <v>16</v>
      </c>
      <c r="F470">
        <v>0.04</v>
      </c>
      <c r="G470" t="s">
        <v>9</v>
      </c>
    </row>
    <row r="471" spans="1:7" x14ac:dyDescent="0.25">
      <c r="A471" s="1">
        <v>43294</v>
      </c>
      <c r="B471" t="s">
        <v>23</v>
      </c>
      <c r="C471" t="s">
        <v>18</v>
      </c>
      <c r="D471">
        <v>7</v>
      </c>
      <c r="E471">
        <v>150</v>
      </c>
      <c r="F471">
        <v>0.05</v>
      </c>
      <c r="G471" t="s">
        <v>12</v>
      </c>
    </row>
    <row r="472" spans="1:7" x14ac:dyDescent="0.25">
      <c r="A472" s="1">
        <v>43295</v>
      </c>
      <c r="B472" t="s">
        <v>10</v>
      </c>
      <c r="C472" t="s">
        <v>8</v>
      </c>
      <c r="D472">
        <v>15</v>
      </c>
      <c r="E472">
        <v>40</v>
      </c>
      <c r="F472">
        <v>0.06</v>
      </c>
      <c r="G472" t="s">
        <v>14</v>
      </c>
    </row>
    <row r="473" spans="1:7" x14ac:dyDescent="0.25">
      <c r="A473" s="1">
        <v>43295</v>
      </c>
      <c r="B473" t="s">
        <v>7</v>
      </c>
      <c r="C473" t="s">
        <v>18</v>
      </c>
      <c r="D473">
        <v>16</v>
      </c>
      <c r="E473">
        <v>80</v>
      </c>
      <c r="F473">
        <v>0.05</v>
      </c>
      <c r="G473" t="s">
        <v>15</v>
      </c>
    </row>
    <row r="474" spans="1:7" x14ac:dyDescent="0.25">
      <c r="A474" s="1">
        <v>43295</v>
      </c>
      <c r="B474" t="s">
        <v>10</v>
      </c>
      <c r="C474" t="s">
        <v>21</v>
      </c>
      <c r="D474">
        <v>16</v>
      </c>
      <c r="E474">
        <v>40</v>
      </c>
      <c r="F474">
        <v>0.11</v>
      </c>
      <c r="G474" t="s">
        <v>17</v>
      </c>
    </row>
    <row r="475" spans="1:7" x14ac:dyDescent="0.25">
      <c r="A475" s="1">
        <v>43295</v>
      </c>
      <c r="B475" t="s">
        <v>20</v>
      </c>
      <c r="C475" t="s">
        <v>21</v>
      </c>
      <c r="D475">
        <v>23</v>
      </c>
      <c r="E475">
        <v>16</v>
      </c>
      <c r="F475">
        <v>0.01</v>
      </c>
      <c r="G475" t="s">
        <v>19</v>
      </c>
    </row>
    <row r="476" spans="1:7" x14ac:dyDescent="0.25">
      <c r="A476" s="1">
        <v>43295</v>
      </c>
      <c r="B476" t="s">
        <v>13</v>
      </c>
      <c r="C476" t="s">
        <v>11</v>
      </c>
      <c r="D476">
        <v>12</v>
      </c>
      <c r="E476">
        <v>230</v>
      </c>
      <c r="F476">
        <v>0.03</v>
      </c>
      <c r="G476" t="s">
        <v>22</v>
      </c>
    </row>
    <row r="477" spans="1:7" x14ac:dyDescent="0.25">
      <c r="A477" s="1">
        <v>43295</v>
      </c>
      <c r="B477" t="s">
        <v>20</v>
      </c>
      <c r="C477" t="s">
        <v>8</v>
      </c>
      <c r="D477">
        <v>4</v>
      </c>
      <c r="E477">
        <v>16</v>
      </c>
      <c r="F477">
        <v>0.12</v>
      </c>
      <c r="G477" t="s">
        <v>24</v>
      </c>
    </row>
    <row r="478" spans="1:7" x14ac:dyDescent="0.25">
      <c r="A478" s="1">
        <v>43295</v>
      </c>
      <c r="B478" t="s">
        <v>23</v>
      </c>
      <c r="C478" t="s">
        <v>18</v>
      </c>
      <c r="D478">
        <v>3</v>
      </c>
      <c r="E478">
        <v>150</v>
      </c>
      <c r="F478">
        <v>0.01</v>
      </c>
      <c r="G478" t="s">
        <v>25</v>
      </c>
    </row>
    <row r="479" spans="1:7" x14ac:dyDescent="0.25">
      <c r="A479" s="1">
        <v>43295</v>
      </c>
      <c r="B479" t="s">
        <v>23</v>
      </c>
      <c r="C479" t="s">
        <v>11</v>
      </c>
      <c r="D479">
        <v>10</v>
      </c>
      <c r="E479">
        <v>150</v>
      </c>
      <c r="F479">
        <v>0.01</v>
      </c>
      <c r="G479" t="s">
        <v>26</v>
      </c>
    </row>
    <row r="480" spans="1:7" x14ac:dyDescent="0.25">
      <c r="A480" s="1">
        <v>43295</v>
      </c>
      <c r="B480" t="s">
        <v>7</v>
      </c>
      <c r="C480" t="s">
        <v>11</v>
      </c>
      <c r="D480">
        <v>13</v>
      </c>
      <c r="E480">
        <v>80</v>
      </c>
      <c r="F480">
        <v>0.06</v>
      </c>
      <c r="G480" t="s">
        <v>27</v>
      </c>
    </row>
    <row r="481" spans="1:7" x14ac:dyDescent="0.25">
      <c r="A481" s="1">
        <v>43295</v>
      </c>
      <c r="B481" t="s">
        <v>13</v>
      </c>
      <c r="C481" t="s">
        <v>16</v>
      </c>
      <c r="D481">
        <v>15</v>
      </c>
      <c r="E481">
        <v>230</v>
      </c>
      <c r="F481">
        <v>0.04</v>
      </c>
      <c r="G481" t="s">
        <v>28</v>
      </c>
    </row>
    <row r="482" spans="1:7" x14ac:dyDescent="0.25">
      <c r="A482" s="1">
        <v>43295</v>
      </c>
      <c r="B482" t="s">
        <v>23</v>
      </c>
      <c r="C482" t="s">
        <v>8</v>
      </c>
      <c r="D482">
        <v>23</v>
      </c>
      <c r="E482">
        <v>150</v>
      </c>
      <c r="F482">
        <v>0.1</v>
      </c>
      <c r="G482" t="s">
        <v>9</v>
      </c>
    </row>
    <row r="483" spans="1:7" x14ac:dyDescent="0.25">
      <c r="A483" s="1">
        <v>43295</v>
      </c>
      <c r="B483" t="s">
        <v>23</v>
      </c>
      <c r="C483" t="s">
        <v>11</v>
      </c>
      <c r="D483">
        <v>15</v>
      </c>
      <c r="E483">
        <v>150</v>
      </c>
      <c r="F483">
        <v>0.12</v>
      </c>
      <c r="G483" t="s">
        <v>12</v>
      </c>
    </row>
    <row r="484" spans="1:7" x14ac:dyDescent="0.25">
      <c r="A484" s="1">
        <v>43295</v>
      </c>
      <c r="B484" t="s">
        <v>23</v>
      </c>
      <c r="C484" t="s">
        <v>16</v>
      </c>
      <c r="D484">
        <v>20</v>
      </c>
      <c r="E484">
        <v>150</v>
      </c>
      <c r="F484">
        <v>0.12</v>
      </c>
      <c r="G484" t="s">
        <v>14</v>
      </c>
    </row>
    <row r="485" spans="1:7" x14ac:dyDescent="0.25">
      <c r="A485" s="1">
        <v>43295</v>
      </c>
      <c r="B485" t="s">
        <v>10</v>
      </c>
      <c r="C485" t="s">
        <v>18</v>
      </c>
      <c r="D485">
        <v>13</v>
      </c>
      <c r="E485">
        <v>40</v>
      </c>
      <c r="F485">
        <v>0.09</v>
      </c>
      <c r="G485" t="s">
        <v>15</v>
      </c>
    </row>
    <row r="486" spans="1:7" x14ac:dyDescent="0.25">
      <c r="A486" s="1">
        <v>43296</v>
      </c>
      <c r="B486" t="s">
        <v>20</v>
      </c>
      <c r="C486" t="s">
        <v>16</v>
      </c>
      <c r="D486">
        <v>11</v>
      </c>
      <c r="E486">
        <v>16</v>
      </c>
      <c r="F486">
        <v>0.04</v>
      </c>
      <c r="G486" t="s">
        <v>17</v>
      </c>
    </row>
    <row r="487" spans="1:7" x14ac:dyDescent="0.25">
      <c r="A487" s="1">
        <v>43296</v>
      </c>
      <c r="B487" t="s">
        <v>23</v>
      </c>
      <c r="C487" t="s">
        <v>16</v>
      </c>
      <c r="D487">
        <v>20</v>
      </c>
      <c r="E487">
        <v>150</v>
      </c>
      <c r="F487">
        <v>0.04</v>
      </c>
      <c r="G487" t="s">
        <v>19</v>
      </c>
    </row>
    <row r="488" spans="1:7" x14ac:dyDescent="0.25">
      <c r="A488" s="1">
        <v>43296</v>
      </c>
      <c r="B488" t="s">
        <v>10</v>
      </c>
      <c r="C488" t="s">
        <v>8</v>
      </c>
      <c r="D488">
        <v>18</v>
      </c>
      <c r="E488">
        <v>40</v>
      </c>
      <c r="F488">
        <v>0.11</v>
      </c>
      <c r="G488" t="s">
        <v>22</v>
      </c>
    </row>
    <row r="489" spans="1:7" x14ac:dyDescent="0.25">
      <c r="A489" s="1">
        <v>43296</v>
      </c>
      <c r="B489" t="s">
        <v>10</v>
      </c>
      <c r="C489" t="s">
        <v>16</v>
      </c>
      <c r="D489">
        <v>2</v>
      </c>
      <c r="E489">
        <v>40</v>
      </c>
      <c r="F489">
        <v>0.03</v>
      </c>
      <c r="G489" t="s">
        <v>24</v>
      </c>
    </row>
    <row r="490" spans="1:7" x14ac:dyDescent="0.25">
      <c r="A490" s="1">
        <v>43296</v>
      </c>
      <c r="B490" t="s">
        <v>20</v>
      </c>
      <c r="C490" t="s">
        <v>18</v>
      </c>
      <c r="D490">
        <v>15</v>
      </c>
      <c r="E490">
        <v>16</v>
      </c>
      <c r="F490">
        <v>0.12</v>
      </c>
      <c r="G490" t="s">
        <v>25</v>
      </c>
    </row>
    <row r="491" spans="1:7" x14ac:dyDescent="0.25">
      <c r="A491" s="1">
        <v>43296</v>
      </c>
      <c r="B491" t="s">
        <v>20</v>
      </c>
      <c r="C491" t="s">
        <v>16</v>
      </c>
      <c r="D491">
        <v>9</v>
      </c>
      <c r="E491">
        <v>16</v>
      </c>
      <c r="F491">
        <v>0.05</v>
      </c>
      <c r="G491" t="s">
        <v>26</v>
      </c>
    </row>
    <row r="492" spans="1:7" x14ac:dyDescent="0.25">
      <c r="A492" s="1">
        <v>43296</v>
      </c>
      <c r="B492" t="s">
        <v>10</v>
      </c>
      <c r="C492" t="s">
        <v>21</v>
      </c>
      <c r="D492">
        <v>7</v>
      </c>
      <c r="E492">
        <v>40</v>
      </c>
      <c r="F492">
        <v>0.05</v>
      </c>
      <c r="G492" t="s">
        <v>9</v>
      </c>
    </row>
    <row r="493" spans="1:7" x14ac:dyDescent="0.25">
      <c r="A493" s="1">
        <v>43296</v>
      </c>
      <c r="B493" t="s">
        <v>23</v>
      </c>
      <c r="C493" t="s">
        <v>21</v>
      </c>
      <c r="D493">
        <v>4</v>
      </c>
      <c r="E493">
        <v>150</v>
      </c>
      <c r="F493">
        <v>0.05</v>
      </c>
      <c r="G493" t="s">
        <v>12</v>
      </c>
    </row>
    <row r="494" spans="1:7" x14ac:dyDescent="0.25">
      <c r="A494" s="1">
        <v>43296</v>
      </c>
      <c r="B494" t="s">
        <v>13</v>
      </c>
      <c r="C494" t="s">
        <v>8</v>
      </c>
      <c r="D494">
        <v>15</v>
      </c>
      <c r="E494">
        <v>230</v>
      </c>
      <c r="F494">
        <v>0.05</v>
      </c>
      <c r="G494" t="s">
        <v>14</v>
      </c>
    </row>
    <row r="495" spans="1:7" x14ac:dyDescent="0.25">
      <c r="A495" s="1">
        <v>43297</v>
      </c>
      <c r="B495" t="s">
        <v>10</v>
      </c>
      <c r="C495" t="s">
        <v>11</v>
      </c>
      <c r="D495">
        <v>12</v>
      </c>
      <c r="E495">
        <v>40</v>
      </c>
      <c r="F495">
        <v>0.1</v>
      </c>
      <c r="G495" t="s">
        <v>15</v>
      </c>
    </row>
    <row r="496" spans="1:7" x14ac:dyDescent="0.25">
      <c r="A496" s="1">
        <v>43297</v>
      </c>
      <c r="B496" t="s">
        <v>13</v>
      </c>
      <c r="C496" t="s">
        <v>18</v>
      </c>
      <c r="D496">
        <v>23</v>
      </c>
      <c r="E496">
        <v>230</v>
      </c>
      <c r="F496">
        <v>0.06</v>
      </c>
      <c r="G496" t="s">
        <v>17</v>
      </c>
    </row>
    <row r="497" spans="1:7" x14ac:dyDescent="0.25">
      <c r="A497" s="1">
        <v>43297</v>
      </c>
      <c r="B497" t="s">
        <v>20</v>
      </c>
      <c r="C497" t="s">
        <v>8</v>
      </c>
      <c r="D497">
        <v>11</v>
      </c>
      <c r="E497">
        <v>16</v>
      </c>
      <c r="F497">
        <v>0.09</v>
      </c>
      <c r="G497" t="s">
        <v>19</v>
      </c>
    </row>
    <row r="498" spans="1:7" x14ac:dyDescent="0.25">
      <c r="A498" s="1">
        <v>43297</v>
      </c>
      <c r="B498" t="s">
        <v>23</v>
      </c>
      <c r="C498" t="s">
        <v>8</v>
      </c>
      <c r="D498">
        <v>9</v>
      </c>
      <c r="E498">
        <v>150</v>
      </c>
      <c r="F498">
        <v>0.1</v>
      </c>
      <c r="G498" t="s">
        <v>22</v>
      </c>
    </row>
    <row r="499" spans="1:7" x14ac:dyDescent="0.25">
      <c r="A499" s="1">
        <v>43297</v>
      </c>
      <c r="B499" t="s">
        <v>7</v>
      </c>
      <c r="C499" t="s">
        <v>8</v>
      </c>
      <c r="D499">
        <v>18</v>
      </c>
      <c r="E499">
        <v>80</v>
      </c>
      <c r="F499">
        <v>0.02</v>
      </c>
      <c r="G499" t="s">
        <v>24</v>
      </c>
    </row>
    <row r="500" spans="1:7" x14ac:dyDescent="0.25">
      <c r="A500" s="1">
        <v>43297</v>
      </c>
      <c r="B500" t="s">
        <v>10</v>
      </c>
      <c r="C500" t="s">
        <v>21</v>
      </c>
      <c r="D500">
        <v>23</v>
      </c>
      <c r="E500">
        <v>40</v>
      </c>
      <c r="F500">
        <v>0.04</v>
      </c>
      <c r="G500" t="s">
        <v>25</v>
      </c>
    </row>
    <row r="501" spans="1:7" x14ac:dyDescent="0.25">
      <c r="A501" s="1">
        <v>43297</v>
      </c>
      <c r="B501" t="s">
        <v>20</v>
      </c>
      <c r="C501" t="s">
        <v>21</v>
      </c>
      <c r="D501">
        <v>17</v>
      </c>
      <c r="E501">
        <v>16</v>
      </c>
      <c r="F501">
        <v>0.1</v>
      </c>
      <c r="G501" t="s">
        <v>26</v>
      </c>
    </row>
    <row r="502" spans="1:7" x14ac:dyDescent="0.25">
      <c r="A502" s="1">
        <v>43297</v>
      </c>
      <c r="B502" t="s">
        <v>23</v>
      </c>
      <c r="C502" t="s">
        <v>21</v>
      </c>
      <c r="D502">
        <v>17</v>
      </c>
      <c r="E502">
        <v>150</v>
      </c>
      <c r="F502">
        <v>0.02</v>
      </c>
      <c r="G502" t="s">
        <v>27</v>
      </c>
    </row>
    <row r="503" spans="1:7" x14ac:dyDescent="0.25">
      <c r="A503" s="1">
        <v>43297</v>
      </c>
      <c r="B503" t="s">
        <v>7</v>
      </c>
      <c r="C503" t="s">
        <v>18</v>
      </c>
      <c r="D503">
        <v>21</v>
      </c>
      <c r="E503">
        <v>80</v>
      </c>
      <c r="F503">
        <v>0.02</v>
      </c>
      <c r="G503" t="s">
        <v>28</v>
      </c>
    </row>
    <row r="504" spans="1:7" x14ac:dyDescent="0.25">
      <c r="A504" s="1">
        <v>43297</v>
      </c>
      <c r="B504" t="s">
        <v>10</v>
      </c>
      <c r="C504" t="s">
        <v>18</v>
      </c>
      <c r="D504">
        <v>11</v>
      </c>
      <c r="E504">
        <v>40</v>
      </c>
      <c r="F504">
        <v>0.06</v>
      </c>
      <c r="G504" t="s">
        <v>9</v>
      </c>
    </row>
    <row r="505" spans="1:7" x14ac:dyDescent="0.25">
      <c r="A505" s="1">
        <v>43297</v>
      </c>
      <c r="B505" t="s">
        <v>10</v>
      </c>
      <c r="C505" t="s">
        <v>8</v>
      </c>
      <c r="D505">
        <v>19</v>
      </c>
      <c r="E505">
        <v>40</v>
      </c>
      <c r="F505">
        <v>0.04</v>
      </c>
      <c r="G505" t="s">
        <v>12</v>
      </c>
    </row>
    <row r="506" spans="1:7" x14ac:dyDescent="0.25">
      <c r="A506" s="1">
        <v>43297</v>
      </c>
      <c r="B506" t="s">
        <v>10</v>
      </c>
      <c r="C506" t="s">
        <v>8</v>
      </c>
      <c r="D506">
        <v>23</v>
      </c>
      <c r="E506">
        <v>40</v>
      </c>
      <c r="F506">
        <v>0.03</v>
      </c>
      <c r="G506" t="s">
        <v>14</v>
      </c>
    </row>
    <row r="507" spans="1:7" x14ac:dyDescent="0.25">
      <c r="A507" s="1">
        <v>43297</v>
      </c>
      <c r="B507" t="s">
        <v>13</v>
      </c>
      <c r="C507" t="s">
        <v>11</v>
      </c>
      <c r="D507">
        <v>14</v>
      </c>
      <c r="E507">
        <v>230</v>
      </c>
      <c r="F507">
        <v>0.05</v>
      </c>
      <c r="G507" t="s">
        <v>15</v>
      </c>
    </row>
    <row r="508" spans="1:7" x14ac:dyDescent="0.25">
      <c r="A508" s="1">
        <v>43297</v>
      </c>
      <c r="B508" t="s">
        <v>10</v>
      </c>
      <c r="C508" t="s">
        <v>16</v>
      </c>
      <c r="D508">
        <v>18</v>
      </c>
      <c r="E508">
        <v>40</v>
      </c>
      <c r="F508">
        <v>0.03</v>
      </c>
      <c r="G508" t="s">
        <v>17</v>
      </c>
    </row>
    <row r="509" spans="1:7" x14ac:dyDescent="0.25">
      <c r="A509" s="1">
        <v>43297</v>
      </c>
      <c r="B509" t="s">
        <v>23</v>
      </c>
      <c r="C509" t="s">
        <v>11</v>
      </c>
      <c r="D509">
        <v>2</v>
      </c>
      <c r="E509">
        <v>150</v>
      </c>
      <c r="F509">
        <v>0.09</v>
      </c>
      <c r="G509" t="s">
        <v>19</v>
      </c>
    </row>
    <row r="510" spans="1:7" x14ac:dyDescent="0.25">
      <c r="A510" s="1">
        <v>43297</v>
      </c>
      <c r="B510" t="s">
        <v>13</v>
      </c>
      <c r="C510" t="s">
        <v>11</v>
      </c>
      <c r="D510">
        <v>7</v>
      </c>
      <c r="E510">
        <v>230</v>
      </c>
      <c r="F510">
        <v>0.05</v>
      </c>
      <c r="G510" t="s">
        <v>22</v>
      </c>
    </row>
    <row r="511" spans="1:7" x14ac:dyDescent="0.25">
      <c r="A511" s="1">
        <v>43298</v>
      </c>
      <c r="B511" t="s">
        <v>23</v>
      </c>
      <c r="C511" t="s">
        <v>16</v>
      </c>
      <c r="D511">
        <v>9</v>
      </c>
      <c r="E511">
        <v>150</v>
      </c>
      <c r="F511">
        <v>0.02</v>
      </c>
      <c r="G511" t="s">
        <v>24</v>
      </c>
    </row>
    <row r="512" spans="1:7" x14ac:dyDescent="0.25">
      <c r="A512" s="1">
        <v>43298</v>
      </c>
      <c r="B512" t="s">
        <v>10</v>
      </c>
      <c r="C512" t="s">
        <v>21</v>
      </c>
      <c r="D512">
        <v>3</v>
      </c>
      <c r="E512">
        <v>40</v>
      </c>
      <c r="F512">
        <v>0.03</v>
      </c>
      <c r="G512" t="s">
        <v>25</v>
      </c>
    </row>
    <row r="513" spans="1:7" x14ac:dyDescent="0.25">
      <c r="A513" s="1">
        <v>43298</v>
      </c>
      <c r="B513" t="s">
        <v>7</v>
      </c>
      <c r="C513" t="s">
        <v>18</v>
      </c>
      <c r="D513">
        <v>2</v>
      </c>
      <c r="E513">
        <v>80</v>
      </c>
      <c r="F513">
        <v>0.08</v>
      </c>
      <c r="G513" t="s">
        <v>26</v>
      </c>
    </row>
    <row r="514" spans="1:7" x14ac:dyDescent="0.25">
      <c r="A514" s="1">
        <v>43298</v>
      </c>
      <c r="B514" t="s">
        <v>20</v>
      </c>
      <c r="C514" t="s">
        <v>21</v>
      </c>
      <c r="D514">
        <v>19</v>
      </c>
      <c r="E514">
        <v>16</v>
      </c>
      <c r="F514">
        <v>0.02</v>
      </c>
      <c r="G514" t="s">
        <v>27</v>
      </c>
    </row>
    <row r="515" spans="1:7" x14ac:dyDescent="0.25">
      <c r="A515" s="1">
        <v>43298</v>
      </c>
      <c r="B515" t="s">
        <v>20</v>
      </c>
      <c r="C515" t="s">
        <v>11</v>
      </c>
      <c r="D515">
        <v>21</v>
      </c>
      <c r="E515">
        <v>16</v>
      </c>
      <c r="F515">
        <v>0.02</v>
      </c>
      <c r="G515" t="s">
        <v>28</v>
      </c>
    </row>
    <row r="516" spans="1:7" x14ac:dyDescent="0.25">
      <c r="A516" s="1">
        <v>43298</v>
      </c>
      <c r="B516" t="s">
        <v>7</v>
      </c>
      <c r="C516" t="s">
        <v>18</v>
      </c>
      <c r="D516">
        <v>21</v>
      </c>
      <c r="E516">
        <v>80</v>
      </c>
      <c r="F516">
        <v>0.05</v>
      </c>
      <c r="G516" t="s">
        <v>9</v>
      </c>
    </row>
    <row r="517" spans="1:7" x14ac:dyDescent="0.25">
      <c r="A517" s="1">
        <v>43298</v>
      </c>
      <c r="B517" t="s">
        <v>13</v>
      </c>
      <c r="C517" t="s">
        <v>21</v>
      </c>
      <c r="D517">
        <v>3</v>
      </c>
      <c r="E517">
        <v>230</v>
      </c>
      <c r="F517">
        <v>0.1</v>
      </c>
      <c r="G517" t="s">
        <v>12</v>
      </c>
    </row>
    <row r="518" spans="1:7" x14ac:dyDescent="0.25">
      <c r="A518" s="1">
        <v>43298</v>
      </c>
      <c r="B518" t="s">
        <v>10</v>
      </c>
      <c r="C518" t="s">
        <v>16</v>
      </c>
      <c r="D518">
        <v>4</v>
      </c>
      <c r="E518">
        <v>40</v>
      </c>
      <c r="F518">
        <v>0.11</v>
      </c>
      <c r="G518" t="s">
        <v>14</v>
      </c>
    </row>
    <row r="519" spans="1:7" x14ac:dyDescent="0.25">
      <c r="A519" s="1">
        <v>43298</v>
      </c>
      <c r="B519" t="s">
        <v>23</v>
      </c>
      <c r="C519" t="s">
        <v>21</v>
      </c>
      <c r="D519">
        <v>7</v>
      </c>
      <c r="E519">
        <v>150</v>
      </c>
      <c r="F519">
        <v>0.03</v>
      </c>
      <c r="G519" t="s">
        <v>15</v>
      </c>
    </row>
    <row r="520" spans="1:7" x14ac:dyDescent="0.25">
      <c r="A520" s="1">
        <v>43298</v>
      </c>
      <c r="B520" t="s">
        <v>20</v>
      </c>
      <c r="C520" t="s">
        <v>16</v>
      </c>
      <c r="D520">
        <v>11</v>
      </c>
      <c r="E520">
        <v>16</v>
      </c>
      <c r="F520">
        <v>0.12</v>
      </c>
      <c r="G520" t="s">
        <v>17</v>
      </c>
    </row>
    <row r="521" spans="1:7" x14ac:dyDescent="0.25">
      <c r="A521" s="1">
        <v>43298</v>
      </c>
      <c r="B521" t="s">
        <v>7</v>
      </c>
      <c r="C521" t="s">
        <v>8</v>
      </c>
      <c r="D521">
        <v>17</v>
      </c>
      <c r="E521">
        <v>80</v>
      </c>
      <c r="F521">
        <v>7.0000000000000007E-2</v>
      </c>
      <c r="G521" t="s">
        <v>19</v>
      </c>
    </row>
    <row r="522" spans="1:7" x14ac:dyDescent="0.25">
      <c r="A522" s="1">
        <v>43298</v>
      </c>
      <c r="B522" t="s">
        <v>20</v>
      </c>
      <c r="C522" t="s">
        <v>18</v>
      </c>
      <c r="D522">
        <v>5</v>
      </c>
      <c r="E522">
        <v>16</v>
      </c>
      <c r="F522">
        <v>0.09</v>
      </c>
      <c r="G522" t="s">
        <v>22</v>
      </c>
    </row>
    <row r="523" spans="1:7" x14ac:dyDescent="0.25">
      <c r="A523" s="1">
        <v>43298</v>
      </c>
      <c r="B523" t="s">
        <v>20</v>
      </c>
      <c r="C523" t="s">
        <v>21</v>
      </c>
      <c r="D523">
        <v>13</v>
      </c>
      <c r="E523">
        <v>16</v>
      </c>
      <c r="F523">
        <v>7.0000000000000007E-2</v>
      </c>
      <c r="G523" t="s">
        <v>24</v>
      </c>
    </row>
    <row r="524" spans="1:7" x14ac:dyDescent="0.25">
      <c r="A524" s="1">
        <v>43298</v>
      </c>
      <c r="B524" t="s">
        <v>7</v>
      </c>
      <c r="C524" t="s">
        <v>21</v>
      </c>
      <c r="D524">
        <v>9</v>
      </c>
      <c r="E524">
        <v>80</v>
      </c>
      <c r="F524">
        <v>0.02</v>
      </c>
      <c r="G524" t="s">
        <v>25</v>
      </c>
    </row>
    <row r="525" spans="1:7" x14ac:dyDescent="0.25">
      <c r="A525" s="1">
        <v>43299</v>
      </c>
      <c r="B525" t="s">
        <v>7</v>
      </c>
      <c r="C525" t="s">
        <v>21</v>
      </c>
      <c r="D525">
        <v>9</v>
      </c>
      <c r="E525">
        <v>80</v>
      </c>
      <c r="F525">
        <v>0.02</v>
      </c>
      <c r="G525" t="s">
        <v>26</v>
      </c>
    </row>
    <row r="526" spans="1:7" x14ac:dyDescent="0.25">
      <c r="A526" s="1">
        <v>43299</v>
      </c>
      <c r="B526" t="s">
        <v>7</v>
      </c>
      <c r="C526" t="s">
        <v>18</v>
      </c>
      <c r="D526">
        <v>22</v>
      </c>
      <c r="E526">
        <v>80</v>
      </c>
      <c r="F526">
        <v>0.03</v>
      </c>
      <c r="G526" t="s">
        <v>27</v>
      </c>
    </row>
    <row r="527" spans="1:7" x14ac:dyDescent="0.25">
      <c r="A527" s="1">
        <v>43299</v>
      </c>
      <c r="B527" t="s">
        <v>23</v>
      </c>
      <c r="C527" t="s">
        <v>8</v>
      </c>
      <c r="D527">
        <v>13</v>
      </c>
      <c r="E527">
        <v>150</v>
      </c>
      <c r="F527">
        <v>0.05</v>
      </c>
      <c r="G527" t="s">
        <v>28</v>
      </c>
    </row>
    <row r="528" spans="1:7" x14ac:dyDescent="0.25">
      <c r="A528" s="1">
        <v>43299</v>
      </c>
      <c r="B528" t="s">
        <v>7</v>
      </c>
      <c r="C528" t="s">
        <v>8</v>
      </c>
      <c r="D528">
        <v>14</v>
      </c>
      <c r="E528">
        <v>80</v>
      </c>
      <c r="F528">
        <v>0.08</v>
      </c>
      <c r="G528" t="s">
        <v>9</v>
      </c>
    </row>
    <row r="529" spans="1:7" x14ac:dyDescent="0.25">
      <c r="A529" s="1">
        <v>43299</v>
      </c>
      <c r="B529" t="s">
        <v>7</v>
      </c>
      <c r="C529" t="s">
        <v>8</v>
      </c>
      <c r="D529">
        <v>6</v>
      </c>
      <c r="E529">
        <v>80</v>
      </c>
      <c r="F529">
        <v>7.0000000000000007E-2</v>
      </c>
      <c r="G529" t="s">
        <v>12</v>
      </c>
    </row>
    <row r="530" spans="1:7" x14ac:dyDescent="0.25">
      <c r="A530" s="1">
        <v>43299</v>
      </c>
      <c r="B530" t="s">
        <v>7</v>
      </c>
      <c r="C530" t="s">
        <v>8</v>
      </c>
      <c r="D530">
        <v>16</v>
      </c>
      <c r="E530">
        <v>80</v>
      </c>
      <c r="F530">
        <v>0.03</v>
      </c>
      <c r="G530" t="s">
        <v>14</v>
      </c>
    </row>
    <row r="531" spans="1:7" x14ac:dyDescent="0.25">
      <c r="A531" s="1">
        <v>43299</v>
      </c>
      <c r="B531" t="s">
        <v>23</v>
      </c>
      <c r="C531" t="s">
        <v>16</v>
      </c>
      <c r="D531">
        <v>22</v>
      </c>
      <c r="E531">
        <v>150</v>
      </c>
      <c r="F531">
        <v>0.09</v>
      </c>
      <c r="G531" t="s">
        <v>15</v>
      </c>
    </row>
    <row r="532" spans="1:7" x14ac:dyDescent="0.25">
      <c r="A532" s="1">
        <v>43299</v>
      </c>
      <c r="B532" t="s">
        <v>23</v>
      </c>
      <c r="C532" t="s">
        <v>18</v>
      </c>
      <c r="D532">
        <v>4</v>
      </c>
      <c r="E532">
        <v>150</v>
      </c>
      <c r="F532">
        <v>0.12</v>
      </c>
      <c r="G532" t="s">
        <v>17</v>
      </c>
    </row>
    <row r="533" spans="1:7" x14ac:dyDescent="0.25">
      <c r="A533" s="1">
        <v>43299</v>
      </c>
      <c r="B533" t="s">
        <v>13</v>
      </c>
      <c r="C533" t="s">
        <v>21</v>
      </c>
      <c r="D533">
        <v>7</v>
      </c>
      <c r="E533">
        <v>230</v>
      </c>
      <c r="F533">
        <v>0.05</v>
      </c>
      <c r="G533" t="s">
        <v>19</v>
      </c>
    </row>
    <row r="534" spans="1:7" x14ac:dyDescent="0.25">
      <c r="A534" s="1">
        <v>43299</v>
      </c>
      <c r="B534" t="s">
        <v>23</v>
      </c>
      <c r="C534" t="s">
        <v>18</v>
      </c>
      <c r="D534">
        <v>20</v>
      </c>
      <c r="E534">
        <v>150</v>
      </c>
      <c r="F534">
        <v>0.1</v>
      </c>
      <c r="G534" t="s">
        <v>22</v>
      </c>
    </row>
    <row r="535" spans="1:7" x14ac:dyDescent="0.25">
      <c r="A535" s="1">
        <v>43299</v>
      </c>
      <c r="B535" t="s">
        <v>13</v>
      </c>
      <c r="C535" t="s">
        <v>18</v>
      </c>
      <c r="D535">
        <v>8</v>
      </c>
      <c r="E535">
        <v>230</v>
      </c>
      <c r="F535">
        <v>0.05</v>
      </c>
      <c r="G535" t="s">
        <v>24</v>
      </c>
    </row>
    <row r="536" spans="1:7" x14ac:dyDescent="0.25">
      <c r="A536" s="1">
        <v>43300</v>
      </c>
      <c r="B536" t="s">
        <v>10</v>
      </c>
      <c r="C536" t="s">
        <v>18</v>
      </c>
      <c r="D536">
        <v>9</v>
      </c>
      <c r="E536">
        <v>40</v>
      </c>
      <c r="F536">
        <v>0.06</v>
      </c>
      <c r="G536" t="s">
        <v>25</v>
      </c>
    </row>
    <row r="537" spans="1:7" x14ac:dyDescent="0.25">
      <c r="A537" s="1">
        <v>43300</v>
      </c>
      <c r="B537" t="s">
        <v>13</v>
      </c>
      <c r="C537" t="s">
        <v>18</v>
      </c>
      <c r="D537">
        <v>19</v>
      </c>
      <c r="E537">
        <v>230</v>
      </c>
      <c r="F537">
        <v>0.06</v>
      </c>
      <c r="G537" t="s">
        <v>26</v>
      </c>
    </row>
    <row r="538" spans="1:7" x14ac:dyDescent="0.25">
      <c r="A538" s="1">
        <v>43300</v>
      </c>
      <c r="B538" t="s">
        <v>10</v>
      </c>
      <c r="C538" t="s">
        <v>18</v>
      </c>
      <c r="D538">
        <v>22</v>
      </c>
      <c r="E538">
        <v>40</v>
      </c>
      <c r="F538">
        <v>0.01</v>
      </c>
      <c r="G538" t="s">
        <v>27</v>
      </c>
    </row>
    <row r="539" spans="1:7" x14ac:dyDescent="0.25">
      <c r="A539" s="1">
        <v>43300</v>
      </c>
      <c r="B539" t="s">
        <v>10</v>
      </c>
      <c r="C539" t="s">
        <v>8</v>
      </c>
      <c r="D539">
        <v>22</v>
      </c>
      <c r="E539">
        <v>40</v>
      </c>
      <c r="F539">
        <v>0.02</v>
      </c>
      <c r="G539" t="s">
        <v>28</v>
      </c>
    </row>
    <row r="540" spans="1:7" x14ac:dyDescent="0.25">
      <c r="A540" s="1">
        <v>43300</v>
      </c>
      <c r="B540" t="s">
        <v>7</v>
      </c>
      <c r="C540" t="s">
        <v>21</v>
      </c>
      <c r="D540">
        <v>10</v>
      </c>
      <c r="E540">
        <v>80</v>
      </c>
      <c r="F540">
        <v>0.06</v>
      </c>
      <c r="G540" t="s">
        <v>9</v>
      </c>
    </row>
    <row r="541" spans="1:7" x14ac:dyDescent="0.25">
      <c r="A541" s="1">
        <v>43300</v>
      </c>
      <c r="B541" t="s">
        <v>10</v>
      </c>
      <c r="C541" t="s">
        <v>18</v>
      </c>
      <c r="D541">
        <v>7</v>
      </c>
      <c r="E541">
        <v>40</v>
      </c>
      <c r="F541">
        <v>0.11</v>
      </c>
      <c r="G541" t="s">
        <v>12</v>
      </c>
    </row>
    <row r="542" spans="1:7" x14ac:dyDescent="0.25">
      <c r="A542" s="1">
        <v>43300</v>
      </c>
      <c r="B542" t="s">
        <v>13</v>
      </c>
      <c r="C542" t="s">
        <v>8</v>
      </c>
      <c r="D542">
        <v>7</v>
      </c>
      <c r="E542">
        <v>230</v>
      </c>
      <c r="F542">
        <v>0.08</v>
      </c>
      <c r="G542" t="s">
        <v>14</v>
      </c>
    </row>
    <row r="543" spans="1:7" x14ac:dyDescent="0.25">
      <c r="A543" s="1">
        <v>43300</v>
      </c>
      <c r="B543" t="s">
        <v>20</v>
      </c>
      <c r="C543" t="s">
        <v>8</v>
      </c>
      <c r="D543">
        <v>18</v>
      </c>
      <c r="E543">
        <v>16</v>
      </c>
      <c r="F543">
        <v>0.11</v>
      </c>
      <c r="G543" t="s">
        <v>15</v>
      </c>
    </row>
    <row r="544" spans="1:7" x14ac:dyDescent="0.25">
      <c r="A544" s="1">
        <v>43300</v>
      </c>
      <c r="B544" t="s">
        <v>13</v>
      </c>
      <c r="C544" t="s">
        <v>16</v>
      </c>
      <c r="D544">
        <v>14</v>
      </c>
      <c r="E544">
        <v>230</v>
      </c>
      <c r="F544">
        <v>0.12</v>
      </c>
      <c r="G544" t="s">
        <v>17</v>
      </c>
    </row>
    <row r="545" spans="1:7" x14ac:dyDescent="0.25">
      <c r="A545" s="1">
        <v>43300</v>
      </c>
      <c r="B545" t="s">
        <v>10</v>
      </c>
      <c r="C545" t="s">
        <v>11</v>
      </c>
      <c r="D545">
        <v>21</v>
      </c>
      <c r="E545">
        <v>40</v>
      </c>
      <c r="F545">
        <v>0.03</v>
      </c>
      <c r="G545" t="s">
        <v>19</v>
      </c>
    </row>
    <row r="546" spans="1:7" x14ac:dyDescent="0.25">
      <c r="A546" s="1">
        <v>43300</v>
      </c>
      <c r="B546" t="s">
        <v>23</v>
      </c>
      <c r="C546" t="s">
        <v>8</v>
      </c>
      <c r="D546">
        <v>3</v>
      </c>
      <c r="E546">
        <v>150</v>
      </c>
      <c r="F546">
        <v>0.03</v>
      </c>
      <c r="G546" t="s">
        <v>22</v>
      </c>
    </row>
    <row r="547" spans="1:7" x14ac:dyDescent="0.25">
      <c r="A547" s="1">
        <v>43300</v>
      </c>
      <c r="B547" t="s">
        <v>7</v>
      </c>
      <c r="C547" t="s">
        <v>8</v>
      </c>
      <c r="D547">
        <v>12</v>
      </c>
      <c r="E547">
        <v>80</v>
      </c>
      <c r="F547">
        <v>0.04</v>
      </c>
      <c r="G547" t="s">
        <v>24</v>
      </c>
    </row>
    <row r="548" spans="1:7" x14ac:dyDescent="0.25">
      <c r="A548" s="1">
        <v>43301</v>
      </c>
      <c r="B548" t="s">
        <v>23</v>
      </c>
      <c r="C548" t="s">
        <v>18</v>
      </c>
      <c r="D548">
        <v>6</v>
      </c>
      <c r="E548">
        <v>150</v>
      </c>
      <c r="F548">
        <v>0.03</v>
      </c>
      <c r="G548" t="s">
        <v>25</v>
      </c>
    </row>
    <row r="549" spans="1:7" x14ac:dyDescent="0.25">
      <c r="A549" s="1">
        <v>43301</v>
      </c>
      <c r="B549" t="s">
        <v>10</v>
      </c>
      <c r="C549" t="s">
        <v>16</v>
      </c>
      <c r="D549">
        <v>20</v>
      </c>
      <c r="E549">
        <v>40</v>
      </c>
      <c r="F549">
        <v>0.01</v>
      </c>
      <c r="G549" t="s">
        <v>26</v>
      </c>
    </row>
    <row r="550" spans="1:7" x14ac:dyDescent="0.25">
      <c r="A550" s="1">
        <v>43301</v>
      </c>
      <c r="B550" t="s">
        <v>13</v>
      </c>
      <c r="C550" t="s">
        <v>8</v>
      </c>
      <c r="D550">
        <v>3</v>
      </c>
      <c r="E550">
        <v>230</v>
      </c>
      <c r="F550">
        <v>0.06</v>
      </c>
      <c r="G550" t="s">
        <v>22</v>
      </c>
    </row>
    <row r="551" spans="1:7" x14ac:dyDescent="0.25">
      <c r="A551" s="1">
        <v>43301</v>
      </c>
      <c r="B551" t="s">
        <v>13</v>
      </c>
      <c r="C551" t="s">
        <v>18</v>
      </c>
      <c r="D551">
        <v>3</v>
      </c>
      <c r="E551">
        <v>230</v>
      </c>
      <c r="F551">
        <v>0.01</v>
      </c>
      <c r="G551" t="s">
        <v>24</v>
      </c>
    </row>
    <row r="552" spans="1:7" x14ac:dyDescent="0.25">
      <c r="A552" s="1">
        <v>43301</v>
      </c>
      <c r="B552" t="s">
        <v>10</v>
      </c>
      <c r="C552" t="s">
        <v>8</v>
      </c>
      <c r="D552">
        <v>20</v>
      </c>
      <c r="E552">
        <v>40</v>
      </c>
      <c r="F552">
        <v>0.04</v>
      </c>
      <c r="G552" t="s">
        <v>25</v>
      </c>
    </row>
    <row r="553" spans="1:7" x14ac:dyDescent="0.25">
      <c r="A553" s="1">
        <v>43301</v>
      </c>
      <c r="B553" t="s">
        <v>7</v>
      </c>
      <c r="C553" t="s">
        <v>16</v>
      </c>
      <c r="D553">
        <v>16</v>
      </c>
      <c r="E553">
        <v>80</v>
      </c>
      <c r="F553">
        <v>0.02</v>
      </c>
      <c r="G553" t="s">
        <v>26</v>
      </c>
    </row>
    <row r="554" spans="1:7" x14ac:dyDescent="0.25">
      <c r="A554" s="1">
        <v>43301</v>
      </c>
      <c r="B554" t="s">
        <v>23</v>
      </c>
      <c r="C554" t="s">
        <v>8</v>
      </c>
      <c r="D554">
        <v>8</v>
      </c>
      <c r="E554">
        <v>150</v>
      </c>
      <c r="F554">
        <v>0.09</v>
      </c>
      <c r="G554" t="s">
        <v>22</v>
      </c>
    </row>
    <row r="555" spans="1:7" x14ac:dyDescent="0.25">
      <c r="A555" s="1">
        <v>43302</v>
      </c>
      <c r="B555" t="s">
        <v>13</v>
      </c>
      <c r="C555" t="s">
        <v>11</v>
      </c>
      <c r="D555">
        <v>7</v>
      </c>
      <c r="E555">
        <v>230</v>
      </c>
      <c r="F555">
        <v>0.01</v>
      </c>
      <c r="G555" t="s">
        <v>24</v>
      </c>
    </row>
    <row r="556" spans="1:7" x14ac:dyDescent="0.25">
      <c r="A556" s="1">
        <v>43302</v>
      </c>
      <c r="B556" t="s">
        <v>23</v>
      </c>
      <c r="C556" t="s">
        <v>11</v>
      </c>
      <c r="D556">
        <v>23</v>
      </c>
      <c r="E556">
        <v>150</v>
      </c>
      <c r="F556">
        <v>0.11</v>
      </c>
      <c r="G556" t="s">
        <v>25</v>
      </c>
    </row>
    <row r="557" spans="1:7" x14ac:dyDescent="0.25">
      <c r="A557" s="1">
        <v>43302</v>
      </c>
      <c r="B557" t="s">
        <v>10</v>
      </c>
      <c r="C557" t="s">
        <v>21</v>
      </c>
      <c r="D557">
        <v>16</v>
      </c>
      <c r="E557">
        <v>40</v>
      </c>
      <c r="F557">
        <v>0.09</v>
      </c>
      <c r="G557" t="s">
        <v>26</v>
      </c>
    </row>
    <row r="558" spans="1:7" x14ac:dyDescent="0.25">
      <c r="A558" s="1">
        <v>43302</v>
      </c>
      <c r="B558" t="s">
        <v>10</v>
      </c>
      <c r="C558" t="s">
        <v>21</v>
      </c>
      <c r="D558">
        <v>20</v>
      </c>
      <c r="E558">
        <v>40</v>
      </c>
      <c r="F558">
        <v>0.1</v>
      </c>
      <c r="G558" t="s">
        <v>22</v>
      </c>
    </row>
    <row r="559" spans="1:7" x14ac:dyDescent="0.25">
      <c r="A559" s="1">
        <v>43302</v>
      </c>
      <c r="B559" t="s">
        <v>10</v>
      </c>
      <c r="C559" t="s">
        <v>11</v>
      </c>
      <c r="D559">
        <v>18</v>
      </c>
      <c r="E559">
        <v>40</v>
      </c>
      <c r="F559">
        <v>0.08</v>
      </c>
      <c r="G559" t="s">
        <v>24</v>
      </c>
    </row>
    <row r="560" spans="1:7" x14ac:dyDescent="0.25">
      <c r="A560" s="1">
        <v>43302</v>
      </c>
      <c r="B560" t="s">
        <v>7</v>
      </c>
      <c r="C560" t="s">
        <v>21</v>
      </c>
      <c r="D560">
        <v>22</v>
      </c>
      <c r="E560">
        <v>80</v>
      </c>
      <c r="F560">
        <v>0.09</v>
      </c>
      <c r="G560" t="s">
        <v>25</v>
      </c>
    </row>
    <row r="561" spans="1:7" x14ac:dyDescent="0.25">
      <c r="A561" s="1">
        <v>43302</v>
      </c>
      <c r="B561" t="s">
        <v>23</v>
      </c>
      <c r="C561" t="s">
        <v>11</v>
      </c>
      <c r="D561">
        <v>22</v>
      </c>
      <c r="E561">
        <v>150</v>
      </c>
      <c r="F561">
        <v>0.02</v>
      </c>
      <c r="G561" t="s">
        <v>26</v>
      </c>
    </row>
    <row r="562" spans="1:7" x14ac:dyDescent="0.25">
      <c r="A562" s="1">
        <v>43302</v>
      </c>
      <c r="B562" t="s">
        <v>23</v>
      </c>
      <c r="C562" t="s">
        <v>11</v>
      </c>
      <c r="D562">
        <v>20</v>
      </c>
      <c r="E562">
        <v>150</v>
      </c>
      <c r="F562">
        <v>0.09</v>
      </c>
      <c r="G562" t="s">
        <v>22</v>
      </c>
    </row>
    <row r="563" spans="1:7" x14ac:dyDescent="0.25">
      <c r="A563" s="1">
        <v>43302</v>
      </c>
      <c r="B563" t="s">
        <v>20</v>
      </c>
      <c r="C563" t="s">
        <v>8</v>
      </c>
      <c r="D563">
        <v>10</v>
      </c>
      <c r="E563">
        <v>16</v>
      </c>
      <c r="F563">
        <v>0.08</v>
      </c>
      <c r="G563" t="s">
        <v>24</v>
      </c>
    </row>
    <row r="564" spans="1:7" x14ac:dyDescent="0.25">
      <c r="A564" s="1">
        <v>43302</v>
      </c>
      <c r="B564" t="s">
        <v>10</v>
      </c>
      <c r="C564" t="s">
        <v>16</v>
      </c>
      <c r="D564">
        <v>12</v>
      </c>
      <c r="E564">
        <v>40</v>
      </c>
      <c r="F564">
        <v>0.02</v>
      </c>
      <c r="G564" t="s">
        <v>25</v>
      </c>
    </row>
    <row r="565" spans="1:7" x14ac:dyDescent="0.25">
      <c r="A565" s="1">
        <v>43302</v>
      </c>
      <c r="B565" t="s">
        <v>23</v>
      </c>
      <c r="C565" t="s">
        <v>8</v>
      </c>
      <c r="D565">
        <v>4</v>
      </c>
      <c r="E565">
        <v>150</v>
      </c>
      <c r="F565">
        <v>0.1</v>
      </c>
      <c r="G565" t="s">
        <v>26</v>
      </c>
    </row>
    <row r="566" spans="1:7" x14ac:dyDescent="0.25">
      <c r="A566" s="1">
        <v>43302</v>
      </c>
      <c r="B566" t="s">
        <v>7</v>
      </c>
      <c r="C566" t="s">
        <v>16</v>
      </c>
      <c r="D566">
        <v>5</v>
      </c>
      <c r="E566">
        <v>80</v>
      </c>
      <c r="F566">
        <v>0.09</v>
      </c>
      <c r="G566" t="s">
        <v>22</v>
      </c>
    </row>
    <row r="567" spans="1:7" x14ac:dyDescent="0.25">
      <c r="A567" s="1">
        <v>43302</v>
      </c>
      <c r="B567" t="s">
        <v>10</v>
      </c>
      <c r="C567" t="s">
        <v>8</v>
      </c>
      <c r="D567">
        <v>11</v>
      </c>
      <c r="E567">
        <v>40</v>
      </c>
      <c r="F567">
        <v>0.04</v>
      </c>
      <c r="G567" t="s">
        <v>24</v>
      </c>
    </row>
    <row r="568" spans="1:7" x14ac:dyDescent="0.25">
      <c r="A568" s="1">
        <v>43302</v>
      </c>
      <c r="B568" t="s">
        <v>23</v>
      </c>
      <c r="C568" t="s">
        <v>11</v>
      </c>
      <c r="D568">
        <v>13</v>
      </c>
      <c r="E568">
        <v>150</v>
      </c>
      <c r="F568">
        <v>0.08</v>
      </c>
      <c r="G568" t="s">
        <v>25</v>
      </c>
    </row>
    <row r="569" spans="1:7" x14ac:dyDescent="0.25">
      <c r="A569" s="1">
        <v>43302</v>
      </c>
      <c r="B569" t="s">
        <v>7</v>
      </c>
      <c r="C569" t="s">
        <v>18</v>
      </c>
      <c r="D569">
        <v>19</v>
      </c>
      <c r="E569">
        <v>80</v>
      </c>
      <c r="F569">
        <v>0.02</v>
      </c>
      <c r="G569" t="s">
        <v>26</v>
      </c>
    </row>
    <row r="570" spans="1:7" x14ac:dyDescent="0.25">
      <c r="A570" s="1">
        <v>43302</v>
      </c>
      <c r="B570" t="s">
        <v>13</v>
      </c>
      <c r="C570" t="s">
        <v>11</v>
      </c>
      <c r="D570">
        <v>7</v>
      </c>
      <c r="E570">
        <v>230</v>
      </c>
      <c r="F570">
        <v>0.01</v>
      </c>
      <c r="G570" t="s">
        <v>22</v>
      </c>
    </row>
    <row r="571" spans="1:7" x14ac:dyDescent="0.25">
      <c r="A571" s="1">
        <v>43303</v>
      </c>
      <c r="B571" t="s">
        <v>7</v>
      </c>
      <c r="C571" t="s">
        <v>21</v>
      </c>
      <c r="D571">
        <v>16</v>
      </c>
      <c r="E571">
        <v>80</v>
      </c>
      <c r="F571">
        <v>0.09</v>
      </c>
      <c r="G571" t="s">
        <v>24</v>
      </c>
    </row>
    <row r="572" spans="1:7" x14ac:dyDescent="0.25">
      <c r="A572" s="1">
        <v>43303</v>
      </c>
      <c r="B572" t="s">
        <v>13</v>
      </c>
      <c r="C572" t="s">
        <v>8</v>
      </c>
      <c r="D572">
        <v>7</v>
      </c>
      <c r="E572">
        <v>230</v>
      </c>
      <c r="F572">
        <v>0.02</v>
      </c>
      <c r="G572" t="s">
        <v>25</v>
      </c>
    </row>
    <row r="573" spans="1:7" x14ac:dyDescent="0.25">
      <c r="A573" s="1">
        <v>43303</v>
      </c>
      <c r="B573" t="s">
        <v>10</v>
      </c>
      <c r="C573" t="s">
        <v>8</v>
      </c>
      <c r="D573">
        <v>5</v>
      </c>
      <c r="E573">
        <v>40</v>
      </c>
      <c r="F573">
        <v>0.06</v>
      </c>
      <c r="G573" t="s">
        <v>26</v>
      </c>
    </row>
    <row r="574" spans="1:7" x14ac:dyDescent="0.25">
      <c r="A574" s="1">
        <v>43303</v>
      </c>
      <c r="B574" t="s">
        <v>23</v>
      </c>
      <c r="C574" t="s">
        <v>16</v>
      </c>
      <c r="D574">
        <v>9</v>
      </c>
      <c r="E574">
        <v>150</v>
      </c>
      <c r="F574">
        <v>0.06</v>
      </c>
      <c r="G574" t="s">
        <v>22</v>
      </c>
    </row>
    <row r="575" spans="1:7" x14ac:dyDescent="0.25">
      <c r="A575" s="1">
        <v>43303</v>
      </c>
      <c r="B575" t="s">
        <v>10</v>
      </c>
      <c r="C575" t="s">
        <v>21</v>
      </c>
      <c r="D575">
        <v>20</v>
      </c>
      <c r="E575">
        <v>40</v>
      </c>
      <c r="F575">
        <v>7.0000000000000007E-2</v>
      </c>
      <c r="G575" t="s">
        <v>24</v>
      </c>
    </row>
    <row r="576" spans="1:7" x14ac:dyDescent="0.25">
      <c r="A576" s="1">
        <v>43303</v>
      </c>
      <c r="B576" t="s">
        <v>20</v>
      </c>
      <c r="C576" t="s">
        <v>11</v>
      </c>
      <c r="D576">
        <v>20</v>
      </c>
      <c r="E576">
        <v>16</v>
      </c>
      <c r="F576">
        <v>0.06</v>
      </c>
      <c r="G576" t="s">
        <v>25</v>
      </c>
    </row>
    <row r="577" spans="1:7" x14ac:dyDescent="0.25">
      <c r="A577" s="1">
        <v>43303</v>
      </c>
      <c r="B577" t="s">
        <v>10</v>
      </c>
      <c r="C577" t="s">
        <v>21</v>
      </c>
      <c r="D577">
        <v>5</v>
      </c>
      <c r="E577">
        <v>40</v>
      </c>
      <c r="F577">
        <v>0.03</v>
      </c>
      <c r="G577" t="s">
        <v>26</v>
      </c>
    </row>
    <row r="578" spans="1:7" x14ac:dyDescent="0.25">
      <c r="A578" s="1">
        <v>43304</v>
      </c>
      <c r="B578" t="s">
        <v>7</v>
      </c>
      <c r="C578" t="s">
        <v>18</v>
      </c>
      <c r="D578">
        <v>7</v>
      </c>
      <c r="E578">
        <v>80</v>
      </c>
      <c r="F578">
        <v>7.0000000000000007E-2</v>
      </c>
      <c r="G578" t="s">
        <v>22</v>
      </c>
    </row>
    <row r="579" spans="1:7" x14ac:dyDescent="0.25">
      <c r="A579" s="1">
        <v>43304</v>
      </c>
      <c r="B579" t="s">
        <v>20</v>
      </c>
      <c r="C579" t="s">
        <v>21</v>
      </c>
      <c r="D579">
        <v>22</v>
      </c>
      <c r="E579">
        <v>16</v>
      </c>
      <c r="F579">
        <v>0.12</v>
      </c>
      <c r="G579" t="s">
        <v>24</v>
      </c>
    </row>
    <row r="580" spans="1:7" x14ac:dyDescent="0.25">
      <c r="A580" s="1">
        <v>43304</v>
      </c>
      <c r="B580" t="s">
        <v>20</v>
      </c>
      <c r="C580" t="s">
        <v>21</v>
      </c>
      <c r="D580">
        <v>11</v>
      </c>
      <c r="E580">
        <v>16</v>
      </c>
      <c r="F580">
        <v>0.12</v>
      </c>
      <c r="G580" t="s">
        <v>25</v>
      </c>
    </row>
    <row r="581" spans="1:7" x14ac:dyDescent="0.25">
      <c r="A581" s="1">
        <v>43304</v>
      </c>
      <c r="B581" t="s">
        <v>13</v>
      </c>
      <c r="C581" t="s">
        <v>18</v>
      </c>
      <c r="D581">
        <v>17</v>
      </c>
      <c r="E581">
        <v>230</v>
      </c>
      <c r="F581">
        <v>0.12</v>
      </c>
      <c r="G581" t="s">
        <v>26</v>
      </c>
    </row>
    <row r="582" spans="1:7" x14ac:dyDescent="0.25">
      <c r="A582" s="1">
        <v>43304</v>
      </c>
      <c r="B582" t="s">
        <v>7</v>
      </c>
      <c r="C582" t="s">
        <v>8</v>
      </c>
      <c r="D582">
        <v>7</v>
      </c>
      <c r="E582">
        <v>80</v>
      </c>
      <c r="F582">
        <v>0.02</v>
      </c>
      <c r="G582" t="s">
        <v>22</v>
      </c>
    </row>
    <row r="583" spans="1:7" x14ac:dyDescent="0.25">
      <c r="A583" s="1">
        <v>43304</v>
      </c>
      <c r="B583" t="s">
        <v>20</v>
      </c>
      <c r="C583" t="s">
        <v>11</v>
      </c>
      <c r="D583">
        <v>5</v>
      </c>
      <c r="E583">
        <v>16</v>
      </c>
      <c r="F583">
        <v>0.11</v>
      </c>
      <c r="G583" t="s">
        <v>24</v>
      </c>
    </row>
    <row r="584" spans="1:7" x14ac:dyDescent="0.25">
      <c r="A584" s="1">
        <v>43304</v>
      </c>
      <c r="B584" t="s">
        <v>23</v>
      </c>
      <c r="C584" t="s">
        <v>21</v>
      </c>
      <c r="D584">
        <v>18</v>
      </c>
      <c r="E584">
        <v>150</v>
      </c>
      <c r="F584">
        <v>0.12</v>
      </c>
      <c r="G584" t="s">
        <v>25</v>
      </c>
    </row>
    <row r="585" spans="1:7" x14ac:dyDescent="0.25">
      <c r="A585" s="1">
        <v>43304</v>
      </c>
      <c r="B585" t="s">
        <v>10</v>
      </c>
      <c r="C585" t="s">
        <v>21</v>
      </c>
      <c r="D585">
        <v>10</v>
      </c>
      <c r="E585">
        <v>40</v>
      </c>
      <c r="F585">
        <v>0.03</v>
      </c>
      <c r="G585" t="s">
        <v>26</v>
      </c>
    </row>
    <row r="586" spans="1:7" x14ac:dyDescent="0.25">
      <c r="A586" s="1">
        <v>43304</v>
      </c>
      <c r="B586" t="s">
        <v>10</v>
      </c>
      <c r="C586" t="s">
        <v>21</v>
      </c>
      <c r="D586">
        <v>14</v>
      </c>
      <c r="E586">
        <v>40</v>
      </c>
      <c r="F586">
        <v>0.11</v>
      </c>
      <c r="G586" t="s">
        <v>22</v>
      </c>
    </row>
    <row r="587" spans="1:7" x14ac:dyDescent="0.25">
      <c r="A587" s="1">
        <v>43304</v>
      </c>
      <c r="B587" t="s">
        <v>10</v>
      </c>
      <c r="C587" t="s">
        <v>21</v>
      </c>
      <c r="D587">
        <v>16</v>
      </c>
      <c r="E587">
        <v>40</v>
      </c>
      <c r="F587">
        <v>0.09</v>
      </c>
      <c r="G587" t="s">
        <v>24</v>
      </c>
    </row>
    <row r="588" spans="1:7" x14ac:dyDescent="0.25">
      <c r="A588" s="1">
        <v>43305</v>
      </c>
      <c r="B588" t="s">
        <v>10</v>
      </c>
      <c r="C588" t="s">
        <v>18</v>
      </c>
      <c r="D588">
        <v>23</v>
      </c>
      <c r="E588">
        <v>40</v>
      </c>
      <c r="F588">
        <v>0.06</v>
      </c>
      <c r="G588" t="s">
        <v>25</v>
      </c>
    </row>
    <row r="589" spans="1:7" x14ac:dyDescent="0.25">
      <c r="A589" s="1">
        <v>43305</v>
      </c>
      <c r="B589" t="s">
        <v>13</v>
      </c>
      <c r="C589" t="s">
        <v>18</v>
      </c>
      <c r="D589">
        <v>8</v>
      </c>
      <c r="E589">
        <v>230</v>
      </c>
      <c r="F589">
        <v>0.05</v>
      </c>
      <c r="G589" t="s">
        <v>26</v>
      </c>
    </row>
    <row r="590" spans="1:7" x14ac:dyDescent="0.25">
      <c r="A590" s="1">
        <v>43305</v>
      </c>
      <c r="B590" t="s">
        <v>20</v>
      </c>
      <c r="C590" t="s">
        <v>18</v>
      </c>
      <c r="D590">
        <v>14</v>
      </c>
      <c r="E590">
        <v>16</v>
      </c>
      <c r="F590">
        <v>0.12</v>
      </c>
      <c r="G590" t="s">
        <v>22</v>
      </c>
    </row>
    <row r="591" spans="1:7" x14ac:dyDescent="0.25">
      <c r="A591" s="1">
        <v>43305</v>
      </c>
      <c r="B591" t="s">
        <v>7</v>
      </c>
      <c r="C591" t="s">
        <v>8</v>
      </c>
      <c r="D591">
        <v>17</v>
      </c>
      <c r="E591">
        <v>80</v>
      </c>
      <c r="F591">
        <v>0.09</v>
      </c>
      <c r="G591" t="s">
        <v>24</v>
      </c>
    </row>
    <row r="592" spans="1:7" x14ac:dyDescent="0.25">
      <c r="A592" s="1">
        <v>43305</v>
      </c>
      <c r="B592" t="s">
        <v>23</v>
      </c>
      <c r="C592" t="s">
        <v>16</v>
      </c>
      <c r="D592">
        <v>11</v>
      </c>
      <c r="E592">
        <v>150</v>
      </c>
      <c r="F592">
        <v>0.11</v>
      </c>
      <c r="G592" t="s">
        <v>25</v>
      </c>
    </row>
    <row r="593" spans="1:7" x14ac:dyDescent="0.25">
      <c r="A593" s="1">
        <v>43305</v>
      </c>
      <c r="B593" t="s">
        <v>10</v>
      </c>
      <c r="C593" t="s">
        <v>18</v>
      </c>
      <c r="D593">
        <v>15</v>
      </c>
      <c r="E593">
        <v>40</v>
      </c>
      <c r="F593">
        <v>0.03</v>
      </c>
      <c r="G593" t="s">
        <v>26</v>
      </c>
    </row>
    <row r="594" spans="1:7" x14ac:dyDescent="0.25">
      <c r="A594" s="1">
        <v>43305</v>
      </c>
      <c r="B594" t="s">
        <v>7</v>
      </c>
      <c r="C594" t="s">
        <v>21</v>
      </c>
      <c r="D594">
        <v>9</v>
      </c>
      <c r="E594">
        <v>80</v>
      </c>
      <c r="F594">
        <v>7.0000000000000007E-2</v>
      </c>
      <c r="G594" t="s">
        <v>22</v>
      </c>
    </row>
    <row r="595" spans="1:7" x14ac:dyDescent="0.25">
      <c r="A595" s="1">
        <v>43305</v>
      </c>
      <c r="B595" t="s">
        <v>13</v>
      </c>
      <c r="C595" t="s">
        <v>11</v>
      </c>
      <c r="D595">
        <v>22</v>
      </c>
      <c r="E595">
        <v>230</v>
      </c>
      <c r="F595">
        <v>0.04</v>
      </c>
      <c r="G595" t="s">
        <v>24</v>
      </c>
    </row>
    <row r="596" spans="1:7" x14ac:dyDescent="0.25">
      <c r="A596" s="1">
        <v>43305</v>
      </c>
      <c r="B596" t="s">
        <v>13</v>
      </c>
      <c r="C596" t="s">
        <v>11</v>
      </c>
      <c r="D596">
        <v>11</v>
      </c>
      <c r="E596">
        <v>230</v>
      </c>
      <c r="F596">
        <v>0.1</v>
      </c>
      <c r="G596" t="s">
        <v>25</v>
      </c>
    </row>
    <row r="597" spans="1:7" x14ac:dyDescent="0.25">
      <c r="A597" s="1">
        <v>43305</v>
      </c>
      <c r="B597" t="s">
        <v>10</v>
      </c>
      <c r="C597" t="s">
        <v>16</v>
      </c>
      <c r="D597">
        <v>11</v>
      </c>
      <c r="E597">
        <v>40</v>
      </c>
      <c r="F597">
        <v>0.12</v>
      </c>
      <c r="G597" t="s">
        <v>26</v>
      </c>
    </row>
    <row r="598" spans="1:7" x14ac:dyDescent="0.25">
      <c r="A598" s="1">
        <v>43305</v>
      </c>
      <c r="B598" t="s">
        <v>10</v>
      </c>
      <c r="C598" t="s">
        <v>18</v>
      </c>
      <c r="D598">
        <v>9</v>
      </c>
      <c r="E598">
        <v>40</v>
      </c>
      <c r="F598">
        <v>0.06</v>
      </c>
      <c r="G598" t="s">
        <v>22</v>
      </c>
    </row>
    <row r="599" spans="1:7" x14ac:dyDescent="0.25">
      <c r="A599" s="1">
        <v>43306</v>
      </c>
      <c r="B599" t="s">
        <v>10</v>
      </c>
      <c r="C599" t="s">
        <v>18</v>
      </c>
      <c r="D599">
        <v>13</v>
      </c>
      <c r="E599">
        <v>40</v>
      </c>
      <c r="F599">
        <v>0.09</v>
      </c>
      <c r="G599" t="s">
        <v>24</v>
      </c>
    </row>
    <row r="600" spans="1:7" x14ac:dyDescent="0.25">
      <c r="A600" s="1">
        <v>43306</v>
      </c>
      <c r="B600" t="s">
        <v>10</v>
      </c>
      <c r="C600" t="s">
        <v>11</v>
      </c>
      <c r="D600">
        <v>4</v>
      </c>
      <c r="E600">
        <v>40</v>
      </c>
      <c r="F600">
        <v>0.12</v>
      </c>
      <c r="G600" t="s">
        <v>25</v>
      </c>
    </row>
    <row r="601" spans="1:7" x14ac:dyDescent="0.25">
      <c r="A601" s="1">
        <v>43306</v>
      </c>
      <c r="B601" t="s">
        <v>23</v>
      </c>
      <c r="C601" t="s">
        <v>8</v>
      </c>
      <c r="D601">
        <v>22</v>
      </c>
      <c r="E601">
        <v>150</v>
      </c>
      <c r="F601">
        <v>0.05</v>
      </c>
      <c r="G601" t="s">
        <v>26</v>
      </c>
    </row>
    <row r="602" spans="1:7" x14ac:dyDescent="0.25">
      <c r="A602" s="1">
        <v>43306</v>
      </c>
      <c r="B602" t="s">
        <v>10</v>
      </c>
      <c r="C602" t="s">
        <v>21</v>
      </c>
      <c r="D602">
        <v>21</v>
      </c>
      <c r="E602">
        <v>40</v>
      </c>
      <c r="F602">
        <v>0.01</v>
      </c>
      <c r="G602" t="s">
        <v>22</v>
      </c>
    </row>
    <row r="603" spans="1:7" x14ac:dyDescent="0.25">
      <c r="A603" s="1">
        <v>43306</v>
      </c>
      <c r="B603" t="s">
        <v>20</v>
      </c>
      <c r="C603" t="s">
        <v>8</v>
      </c>
      <c r="D603">
        <v>16</v>
      </c>
      <c r="E603">
        <v>16</v>
      </c>
      <c r="F603">
        <v>0.03</v>
      </c>
      <c r="G603" t="s">
        <v>24</v>
      </c>
    </row>
    <row r="604" spans="1:7" x14ac:dyDescent="0.25">
      <c r="A604" s="1">
        <v>43306</v>
      </c>
      <c r="B604" t="s">
        <v>7</v>
      </c>
      <c r="C604" t="s">
        <v>18</v>
      </c>
      <c r="D604">
        <v>16</v>
      </c>
      <c r="E604">
        <v>80</v>
      </c>
      <c r="F604">
        <v>7.0000000000000007E-2</v>
      </c>
      <c r="G604" t="s">
        <v>25</v>
      </c>
    </row>
    <row r="605" spans="1:7" x14ac:dyDescent="0.25">
      <c r="A605" s="1">
        <v>43306</v>
      </c>
      <c r="B605" t="s">
        <v>7</v>
      </c>
      <c r="C605" t="s">
        <v>11</v>
      </c>
      <c r="D605">
        <v>15</v>
      </c>
      <c r="E605">
        <v>80</v>
      </c>
      <c r="F605">
        <v>0.12</v>
      </c>
      <c r="G605" t="s">
        <v>26</v>
      </c>
    </row>
    <row r="606" spans="1:7" x14ac:dyDescent="0.25">
      <c r="A606" s="1">
        <v>43306</v>
      </c>
      <c r="B606" t="s">
        <v>23</v>
      </c>
      <c r="C606" t="s">
        <v>8</v>
      </c>
      <c r="D606">
        <v>20</v>
      </c>
      <c r="E606">
        <v>150</v>
      </c>
      <c r="F606">
        <v>0.03</v>
      </c>
      <c r="G606" t="s">
        <v>22</v>
      </c>
    </row>
    <row r="607" spans="1:7" x14ac:dyDescent="0.25">
      <c r="A607" s="1">
        <v>43306</v>
      </c>
      <c r="B607" t="s">
        <v>10</v>
      </c>
      <c r="C607" t="s">
        <v>18</v>
      </c>
      <c r="D607">
        <v>13</v>
      </c>
      <c r="E607">
        <v>40</v>
      </c>
      <c r="F607">
        <v>0.06</v>
      </c>
      <c r="G607" t="s">
        <v>24</v>
      </c>
    </row>
    <row r="608" spans="1:7" x14ac:dyDescent="0.25">
      <c r="A608" s="1">
        <v>43306</v>
      </c>
      <c r="B608" t="s">
        <v>20</v>
      </c>
      <c r="C608" t="s">
        <v>21</v>
      </c>
      <c r="D608">
        <v>3</v>
      </c>
      <c r="E608">
        <v>16</v>
      </c>
      <c r="F608">
        <v>0.06</v>
      </c>
      <c r="G608" t="s">
        <v>25</v>
      </c>
    </row>
    <row r="609" spans="1:7" x14ac:dyDescent="0.25">
      <c r="A609" s="1">
        <v>43306</v>
      </c>
      <c r="B609" t="s">
        <v>20</v>
      </c>
      <c r="C609" t="s">
        <v>16</v>
      </c>
      <c r="D609">
        <v>11</v>
      </c>
      <c r="E609">
        <v>16</v>
      </c>
      <c r="F609">
        <v>0.04</v>
      </c>
      <c r="G609" t="s">
        <v>26</v>
      </c>
    </row>
    <row r="610" spans="1:7" x14ac:dyDescent="0.25">
      <c r="A610" s="1">
        <v>43307</v>
      </c>
      <c r="B610" t="s">
        <v>10</v>
      </c>
      <c r="C610" t="s">
        <v>21</v>
      </c>
      <c r="D610">
        <v>16</v>
      </c>
      <c r="E610">
        <v>40</v>
      </c>
      <c r="F610">
        <v>0.09</v>
      </c>
      <c r="G610" t="s">
        <v>22</v>
      </c>
    </row>
    <row r="611" spans="1:7" x14ac:dyDescent="0.25">
      <c r="A611" s="1">
        <v>43307</v>
      </c>
      <c r="B611" t="s">
        <v>10</v>
      </c>
      <c r="C611" t="s">
        <v>16</v>
      </c>
      <c r="D611">
        <v>4</v>
      </c>
      <c r="E611">
        <v>40</v>
      </c>
      <c r="F611">
        <v>0.06</v>
      </c>
      <c r="G611" t="s">
        <v>24</v>
      </c>
    </row>
    <row r="612" spans="1:7" x14ac:dyDescent="0.25">
      <c r="A612" s="1">
        <v>43307</v>
      </c>
      <c r="B612" t="s">
        <v>10</v>
      </c>
      <c r="C612" t="s">
        <v>16</v>
      </c>
      <c r="D612">
        <v>20</v>
      </c>
      <c r="E612">
        <v>40</v>
      </c>
      <c r="F612">
        <v>0.01</v>
      </c>
      <c r="G612" t="s">
        <v>25</v>
      </c>
    </row>
    <row r="613" spans="1:7" x14ac:dyDescent="0.25">
      <c r="A613" s="1">
        <v>43307</v>
      </c>
      <c r="B613" t="s">
        <v>10</v>
      </c>
      <c r="C613" t="s">
        <v>16</v>
      </c>
      <c r="D613">
        <v>4</v>
      </c>
      <c r="E613">
        <v>40</v>
      </c>
      <c r="F613">
        <v>0.1</v>
      </c>
      <c r="G613" t="s">
        <v>26</v>
      </c>
    </row>
    <row r="614" spans="1:7" x14ac:dyDescent="0.25">
      <c r="A614" s="1">
        <v>43307</v>
      </c>
      <c r="B614" t="s">
        <v>7</v>
      </c>
      <c r="C614" t="s">
        <v>11</v>
      </c>
      <c r="D614">
        <v>14</v>
      </c>
      <c r="E614">
        <v>80</v>
      </c>
      <c r="F614">
        <v>0.06</v>
      </c>
      <c r="G614" t="s">
        <v>22</v>
      </c>
    </row>
    <row r="615" spans="1:7" x14ac:dyDescent="0.25">
      <c r="A615" s="1">
        <v>43307</v>
      </c>
      <c r="B615" t="s">
        <v>23</v>
      </c>
      <c r="C615" t="s">
        <v>11</v>
      </c>
      <c r="D615">
        <v>15</v>
      </c>
      <c r="E615">
        <v>150</v>
      </c>
      <c r="F615">
        <v>0.02</v>
      </c>
      <c r="G615" t="s">
        <v>24</v>
      </c>
    </row>
    <row r="616" spans="1:7" x14ac:dyDescent="0.25">
      <c r="A616" s="1">
        <v>43307</v>
      </c>
      <c r="B616" t="s">
        <v>7</v>
      </c>
      <c r="C616" t="s">
        <v>16</v>
      </c>
      <c r="D616">
        <v>14</v>
      </c>
      <c r="E616">
        <v>80</v>
      </c>
      <c r="F616">
        <v>0.1</v>
      </c>
      <c r="G616" t="s">
        <v>25</v>
      </c>
    </row>
    <row r="617" spans="1:7" x14ac:dyDescent="0.25">
      <c r="A617" s="1">
        <v>43307</v>
      </c>
      <c r="B617" t="s">
        <v>23</v>
      </c>
      <c r="C617" t="s">
        <v>8</v>
      </c>
      <c r="D617">
        <v>20</v>
      </c>
      <c r="E617">
        <v>150</v>
      </c>
      <c r="F617">
        <v>0.04</v>
      </c>
      <c r="G617" t="s">
        <v>26</v>
      </c>
    </row>
    <row r="618" spans="1:7" x14ac:dyDescent="0.25">
      <c r="A618" s="1">
        <v>43307</v>
      </c>
      <c r="B618" t="s">
        <v>7</v>
      </c>
      <c r="C618" t="s">
        <v>21</v>
      </c>
      <c r="D618">
        <v>22</v>
      </c>
      <c r="E618">
        <v>80</v>
      </c>
      <c r="F618">
        <v>0.1</v>
      </c>
      <c r="G618" t="s">
        <v>22</v>
      </c>
    </row>
    <row r="619" spans="1:7" x14ac:dyDescent="0.25">
      <c r="A619" s="1">
        <v>43307</v>
      </c>
      <c r="B619" t="s">
        <v>13</v>
      </c>
      <c r="C619" t="s">
        <v>21</v>
      </c>
      <c r="D619">
        <v>20</v>
      </c>
      <c r="E619">
        <v>230</v>
      </c>
      <c r="F619">
        <v>0.09</v>
      </c>
      <c r="G619" t="s">
        <v>24</v>
      </c>
    </row>
    <row r="620" spans="1:7" x14ac:dyDescent="0.25">
      <c r="A620" s="1">
        <v>43307</v>
      </c>
      <c r="B620" t="s">
        <v>13</v>
      </c>
      <c r="C620" t="s">
        <v>16</v>
      </c>
      <c r="D620">
        <v>12</v>
      </c>
      <c r="E620">
        <v>230</v>
      </c>
      <c r="F620">
        <v>0.03</v>
      </c>
      <c r="G620" t="s">
        <v>25</v>
      </c>
    </row>
    <row r="621" spans="1:7" x14ac:dyDescent="0.25">
      <c r="A621" s="1">
        <v>43308</v>
      </c>
      <c r="B621" t="s">
        <v>7</v>
      </c>
      <c r="C621" t="s">
        <v>8</v>
      </c>
      <c r="D621">
        <v>21</v>
      </c>
      <c r="E621">
        <v>80</v>
      </c>
      <c r="F621">
        <v>0.04</v>
      </c>
      <c r="G621" t="s">
        <v>26</v>
      </c>
    </row>
    <row r="622" spans="1:7" x14ac:dyDescent="0.25">
      <c r="A622" s="1">
        <v>43308</v>
      </c>
      <c r="B622" t="s">
        <v>10</v>
      </c>
      <c r="C622" t="s">
        <v>11</v>
      </c>
      <c r="D622">
        <v>15</v>
      </c>
      <c r="E622">
        <v>40</v>
      </c>
      <c r="F622">
        <v>0.04</v>
      </c>
      <c r="G622" t="s">
        <v>22</v>
      </c>
    </row>
    <row r="623" spans="1:7" x14ac:dyDescent="0.25">
      <c r="A623" s="1">
        <v>43308</v>
      </c>
      <c r="B623" t="s">
        <v>7</v>
      </c>
      <c r="C623" t="s">
        <v>18</v>
      </c>
      <c r="D623">
        <v>16</v>
      </c>
      <c r="E623">
        <v>80</v>
      </c>
      <c r="F623">
        <v>0.1</v>
      </c>
      <c r="G623" t="s">
        <v>24</v>
      </c>
    </row>
    <row r="624" spans="1:7" x14ac:dyDescent="0.25">
      <c r="A624" s="1">
        <v>43308</v>
      </c>
      <c r="B624" t="s">
        <v>13</v>
      </c>
      <c r="C624" t="s">
        <v>21</v>
      </c>
      <c r="D624">
        <v>17</v>
      </c>
      <c r="E624">
        <v>230</v>
      </c>
      <c r="F624">
        <v>0.11</v>
      </c>
      <c r="G624" t="s">
        <v>25</v>
      </c>
    </row>
    <row r="625" spans="1:7" x14ac:dyDescent="0.25">
      <c r="A625" s="1">
        <v>43308</v>
      </c>
      <c r="B625" t="s">
        <v>13</v>
      </c>
      <c r="C625" t="s">
        <v>21</v>
      </c>
      <c r="D625">
        <v>5</v>
      </c>
      <c r="E625">
        <v>230</v>
      </c>
      <c r="F625">
        <v>0.12</v>
      </c>
      <c r="G625" t="s">
        <v>26</v>
      </c>
    </row>
    <row r="626" spans="1:7" x14ac:dyDescent="0.25">
      <c r="A626" s="1">
        <v>43308</v>
      </c>
      <c r="B626" t="s">
        <v>20</v>
      </c>
      <c r="C626" t="s">
        <v>8</v>
      </c>
      <c r="D626">
        <v>20</v>
      </c>
      <c r="E626">
        <v>16</v>
      </c>
      <c r="F626">
        <v>0.01</v>
      </c>
      <c r="G626" t="s">
        <v>22</v>
      </c>
    </row>
    <row r="627" spans="1:7" x14ac:dyDescent="0.25">
      <c r="A627" s="1">
        <v>43308</v>
      </c>
      <c r="B627" t="s">
        <v>13</v>
      </c>
      <c r="C627" t="s">
        <v>8</v>
      </c>
      <c r="D627">
        <v>5</v>
      </c>
      <c r="E627">
        <v>230</v>
      </c>
      <c r="F627">
        <v>0.1</v>
      </c>
      <c r="G627" t="s">
        <v>24</v>
      </c>
    </row>
    <row r="628" spans="1:7" x14ac:dyDescent="0.25">
      <c r="A628" s="1">
        <v>43308</v>
      </c>
      <c r="B628" t="s">
        <v>10</v>
      </c>
      <c r="C628" t="s">
        <v>11</v>
      </c>
      <c r="D628">
        <v>8</v>
      </c>
      <c r="E628">
        <v>40</v>
      </c>
      <c r="F628">
        <v>0.09</v>
      </c>
      <c r="G628" t="s">
        <v>25</v>
      </c>
    </row>
    <row r="629" spans="1:7" x14ac:dyDescent="0.25">
      <c r="A629" s="1">
        <v>43308</v>
      </c>
      <c r="B629" t="s">
        <v>20</v>
      </c>
      <c r="C629" t="s">
        <v>8</v>
      </c>
      <c r="D629">
        <v>7</v>
      </c>
      <c r="E629">
        <v>16</v>
      </c>
      <c r="F629">
        <v>0.02</v>
      </c>
      <c r="G629" t="s">
        <v>26</v>
      </c>
    </row>
    <row r="630" spans="1:7" x14ac:dyDescent="0.25">
      <c r="A630" s="1">
        <v>43308</v>
      </c>
      <c r="B630" t="s">
        <v>23</v>
      </c>
      <c r="C630" t="s">
        <v>18</v>
      </c>
      <c r="D630">
        <v>15</v>
      </c>
      <c r="E630">
        <v>150</v>
      </c>
      <c r="F630">
        <v>0.08</v>
      </c>
      <c r="G630" t="s">
        <v>22</v>
      </c>
    </row>
    <row r="631" spans="1:7" x14ac:dyDescent="0.25">
      <c r="A631" s="1">
        <v>43308</v>
      </c>
      <c r="B631" t="s">
        <v>13</v>
      </c>
      <c r="C631" t="s">
        <v>21</v>
      </c>
      <c r="D631">
        <v>20</v>
      </c>
      <c r="E631">
        <v>230</v>
      </c>
      <c r="F631">
        <v>0.11</v>
      </c>
      <c r="G631" t="s">
        <v>24</v>
      </c>
    </row>
    <row r="632" spans="1:7" x14ac:dyDescent="0.25">
      <c r="A632" s="1">
        <v>43308</v>
      </c>
      <c r="B632" t="s">
        <v>20</v>
      </c>
      <c r="C632" t="s">
        <v>11</v>
      </c>
      <c r="D632">
        <v>4</v>
      </c>
      <c r="E632">
        <v>16</v>
      </c>
      <c r="F632">
        <v>0.09</v>
      </c>
      <c r="G632" t="s">
        <v>25</v>
      </c>
    </row>
    <row r="633" spans="1:7" x14ac:dyDescent="0.25">
      <c r="A633" s="1">
        <v>43308</v>
      </c>
      <c r="B633" t="s">
        <v>10</v>
      </c>
      <c r="C633" t="s">
        <v>18</v>
      </c>
      <c r="D633">
        <v>11</v>
      </c>
      <c r="E633">
        <v>40</v>
      </c>
      <c r="F633">
        <v>0.09</v>
      </c>
      <c r="G633" t="s">
        <v>26</v>
      </c>
    </row>
    <row r="634" spans="1:7" x14ac:dyDescent="0.25">
      <c r="A634" s="1">
        <v>43308</v>
      </c>
      <c r="B634" t="s">
        <v>23</v>
      </c>
      <c r="C634" t="s">
        <v>16</v>
      </c>
      <c r="D634">
        <v>15</v>
      </c>
      <c r="E634">
        <v>150</v>
      </c>
      <c r="F634">
        <v>0.05</v>
      </c>
      <c r="G634" t="s">
        <v>22</v>
      </c>
    </row>
    <row r="635" spans="1:7" x14ac:dyDescent="0.25">
      <c r="A635" s="1">
        <v>43308</v>
      </c>
      <c r="B635" t="s">
        <v>13</v>
      </c>
      <c r="C635" t="s">
        <v>16</v>
      </c>
      <c r="D635">
        <v>5</v>
      </c>
      <c r="E635">
        <v>230</v>
      </c>
      <c r="F635">
        <v>0.01</v>
      </c>
      <c r="G635" t="s">
        <v>24</v>
      </c>
    </row>
    <row r="636" spans="1:7" x14ac:dyDescent="0.25">
      <c r="A636" s="1">
        <v>43308</v>
      </c>
      <c r="B636" t="s">
        <v>13</v>
      </c>
      <c r="C636" t="s">
        <v>16</v>
      </c>
      <c r="D636">
        <v>14</v>
      </c>
      <c r="E636">
        <v>230</v>
      </c>
      <c r="F636">
        <v>0.03</v>
      </c>
      <c r="G636" t="s">
        <v>25</v>
      </c>
    </row>
    <row r="637" spans="1:7" x14ac:dyDescent="0.25">
      <c r="A637" s="1">
        <v>43308</v>
      </c>
      <c r="B637" t="s">
        <v>10</v>
      </c>
      <c r="C637" t="s">
        <v>21</v>
      </c>
      <c r="D637">
        <v>23</v>
      </c>
      <c r="E637">
        <v>40</v>
      </c>
      <c r="F637">
        <v>0.05</v>
      </c>
      <c r="G637" t="s">
        <v>26</v>
      </c>
    </row>
    <row r="638" spans="1:7" x14ac:dyDescent="0.25">
      <c r="A638" s="1">
        <v>43308</v>
      </c>
      <c r="B638" t="s">
        <v>7</v>
      </c>
      <c r="C638" t="s">
        <v>18</v>
      </c>
      <c r="D638">
        <v>22</v>
      </c>
      <c r="E638">
        <v>80</v>
      </c>
      <c r="F638">
        <v>0.03</v>
      </c>
      <c r="G638" t="s">
        <v>22</v>
      </c>
    </row>
    <row r="639" spans="1:7" x14ac:dyDescent="0.25">
      <c r="A639" s="1">
        <v>43309</v>
      </c>
      <c r="B639" t="s">
        <v>13</v>
      </c>
      <c r="C639" t="s">
        <v>16</v>
      </c>
      <c r="D639">
        <v>20</v>
      </c>
      <c r="E639">
        <v>230</v>
      </c>
      <c r="F639">
        <v>0.06</v>
      </c>
      <c r="G639" t="s">
        <v>24</v>
      </c>
    </row>
    <row r="640" spans="1:7" x14ac:dyDescent="0.25">
      <c r="A640" s="1">
        <v>43309</v>
      </c>
      <c r="B640" t="s">
        <v>13</v>
      </c>
      <c r="C640" t="s">
        <v>11</v>
      </c>
      <c r="D640">
        <v>15</v>
      </c>
      <c r="E640">
        <v>230</v>
      </c>
      <c r="F640">
        <v>0.09</v>
      </c>
      <c r="G640" t="s">
        <v>25</v>
      </c>
    </row>
    <row r="641" spans="1:7" x14ac:dyDescent="0.25">
      <c r="A641" s="1">
        <v>43309</v>
      </c>
      <c r="B641" t="s">
        <v>23</v>
      </c>
      <c r="C641" t="s">
        <v>16</v>
      </c>
      <c r="D641">
        <v>18</v>
      </c>
      <c r="E641">
        <v>150</v>
      </c>
      <c r="F641">
        <v>0.06</v>
      </c>
      <c r="G641" t="s">
        <v>26</v>
      </c>
    </row>
    <row r="642" spans="1:7" x14ac:dyDescent="0.25">
      <c r="A642" s="1">
        <v>43309</v>
      </c>
      <c r="B642" t="s">
        <v>13</v>
      </c>
      <c r="C642" t="s">
        <v>8</v>
      </c>
      <c r="D642">
        <v>3</v>
      </c>
      <c r="E642">
        <v>230</v>
      </c>
      <c r="F642">
        <v>0.11</v>
      </c>
      <c r="G642" t="s">
        <v>22</v>
      </c>
    </row>
    <row r="643" spans="1:7" x14ac:dyDescent="0.25">
      <c r="A643" s="1">
        <v>43309</v>
      </c>
      <c r="B643" t="s">
        <v>23</v>
      </c>
      <c r="C643" t="s">
        <v>21</v>
      </c>
      <c r="D643">
        <v>11</v>
      </c>
      <c r="E643">
        <v>150</v>
      </c>
      <c r="F643">
        <v>0.09</v>
      </c>
      <c r="G643" t="s">
        <v>24</v>
      </c>
    </row>
    <row r="644" spans="1:7" x14ac:dyDescent="0.25">
      <c r="A644" s="1">
        <v>43309</v>
      </c>
      <c r="B644" t="s">
        <v>13</v>
      </c>
      <c r="C644" t="s">
        <v>8</v>
      </c>
      <c r="D644">
        <v>11</v>
      </c>
      <c r="E644">
        <v>230</v>
      </c>
      <c r="F644">
        <v>0.02</v>
      </c>
      <c r="G644" t="s">
        <v>25</v>
      </c>
    </row>
    <row r="645" spans="1:7" x14ac:dyDescent="0.25">
      <c r="A645" s="1">
        <v>43309</v>
      </c>
      <c r="B645" t="s">
        <v>13</v>
      </c>
      <c r="C645" t="s">
        <v>21</v>
      </c>
      <c r="D645">
        <v>13</v>
      </c>
      <c r="E645">
        <v>230</v>
      </c>
      <c r="F645">
        <v>0.06</v>
      </c>
      <c r="G645" t="s">
        <v>26</v>
      </c>
    </row>
    <row r="646" spans="1:7" x14ac:dyDescent="0.25">
      <c r="A646" s="1">
        <v>43310</v>
      </c>
      <c r="B646" t="s">
        <v>7</v>
      </c>
      <c r="C646" t="s">
        <v>18</v>
      </c>
      <c r="D646">
        <v>11</v>
      </c>
      <c r="E646">
        <v>80</v>
      </c>
      <c r="F646">
        <v>0.01</v>
      </c>
      <c r="G646" t="s">
        <v>22</v>
      </c>
    </row>
    <row r="647" spans="1:7" x14ac:dyDescent="0.25">
      <c r="A647" s="1">
        <v>43310</v>
      </c>
      <c r="B647" t="s">
        <v>7</v>
      </c>
      <c r="C647" t="s">
        <v>21</v>
      </c>
      <c r="D647">
        <v>17</v>
      </c>
      <c r="E647">
        <v>80</v>
      </c>
      <c r="F647">
        <v>7.0000000000000007E-2</v>
      </c>
      <c r="G647" t="s">
        <v>24</v>
      </c>
    </row>
    <row r="648" spans="1:7" x14ac:dyDescent="0.25">
      <c r="A648" s="1">
        <v>43310</v>
      </c>
      <c r="B648" t="s">
        <v>23</v>
      </c>
      <c r="C648" t="s">
        <v>21</v>
      </c>
      <c r="D648">
        <v>15</v>
      </c>
      <c r="E648">
        <v>150</v>
      </c>
      <c r="F648">
        <v>7.0000000000000007E-2</v>
      </c>
      <c r="G648" t="s">
        <v>25</v>
      </c>
    </row>
    <row r="649" spans="1:7" x14ac:dyDescent="0.25">
      <c r="A649" s="1">
        <v>43310</v>
      </c>
      <c r="B649" t="s">
        <v>20</v>
      </c>
      <c r="C649" t="s">
        <v>21</v>
      </c>
      <c r="D649">
        <v>14</v>
      </c>
      <c r="E649">
        <v>16</v>
      </c>
      <c r="F649">
        <v>0.06</v>
      </c>
      <c r="G649" t="s">
        <v>26</v>
      </c>
    </row>
    <row r="650" spans="1:7" x14ac:dyDescent="0.25">
      <c r="A650" s="1">
        <v>43310</v>
      </c>
      <c r="B650" t="s">
        <v>20</v>
      </c>
      <c r="C650" t="s">
        <v>11</v>
      </c>
      <c r="D650">
        <v>4</v>
      </c>
      <c r="E650">
        <v>16</v>
      </c>
      <c r="F650">
        <v>7.0000000000000007E-2</v>
      </c>
      <c r="G650" t="s">
        <v>22</v>
      </c>
    </row>
    <row r="651" spans="1:7" x14ac:dyDescent="0.25">
      <c r="A651" s="1">
        <v>43310</v>
      </c>
      <c r="B651" t="s">
        <v>23</v>
      </c>
      <c r="C651" t="s">
        <v>21</v>
      </c>
      <c r="D651">
        <v>23</v>
      </c>
      <c r="E651">
        <v>150</v>
      </c>
      <c r="F651">
        <v>0.08</v>
      </c>
      <c r="G651" t="s">
        <v>24</v>
      </c>
    </row>
    <row r="652" spans="1:7" x14ac:dyDescent="0.25">
      <c r="A652" s="1">
        <v>43310</v>
      </c>
      <c r="B652" t="s">
        <v>7</v>
      </c>
      <c r="C652" t="s">
        <v>16</v>
      </c>
      <c r="D652">
        <v>10</v>
      </c>
      <c r="E652">
        <v>80</v>
      </c>
      <c r="F652">
        <v>0.11</v>
      </c>
      <c r="G652" t="s">
        <v>25</v>
      </c>
    </row>
    <row r="653" spans="1:7" x14ac:dyDescent="0.25">
      <c r="A653" s="1">
        <v>43310</v>
      </c>
      <c r="B653" t="s">
        <v>13</v>
      </c>
      <c r="C653" t="s">
        <v>16</v>
      </c>
      <c r="D653">
        <v>7</v>
      </c>
      <c r="E653">
        <v>230</v>
      </c>
      <c r="F653">
        <v>0.01</v>
      </c>
      <c r="G653" t="s">
        <v>26</v>
      </c>
    </row>
    <row r="654" spans="1:7" x14ac:dyDescent="0.25">
      <c r="A654" s="1">
        <v>43310</v>
      </c>
      <c r="B654" t="s">
        <v>13</v>
      </c>
      <c r="C654" t="s">
        <v>8</v>
      </c>
      <c r="D654">
        <v>16</v>
      </c>
      <c r="E654">
        <v>230</v>
      </c>
      <c r="F654">
        <v>7.0000000000000007E-2</v>
      </c>
      <c r="G654" t="s">
        <v>22</v>
      </c>
    </row>
    <row r="655" spans="1:7" x14ac:dyDescent="0.25">
      <c r="A655" s="1">
        <v>43310</v>
      </c>
      <c r="B655" t="s">
        <v>20</v>
      </c>
      <c r="C655" t="s">
        <v>21</v>
      </c>
      <c r="D655">
        <v>17</v>
      </c>
      <c r="E655">
        <v>16</v>
      </c>
      <c r="F655">
        <v>0.08</v>
      </c>
      <c r="G655" t="s">
        <v>24</v>
      </c>
    </row>
    <row r="656" spans="1:7" x14ac:dyDescent="0.25">
      <c r="A656" s="1">
        <v>43311</v>
      </c>
      <c r="B656" t="s">
        <v>7</v>
      </c>
      <c r="C656" t="s">
        <v>21</v>
      </c>
      <c r="D656">
        <v>6</v>
      </c>
      <c r="E656">
        <v>80</v>
      </c>
      <c r="F656">
        <v>0.09</v>
      </c>
      <c r="G656" t="s">
        <v>25</v>
      </c>
    </row>
    <row r="657" spans="1:7" x14ac:dyDescent="0.25">
      <c r="A657" s="1">
        <v>43311</v>
      </c>
      <c r="B657" t="s">
        <v>23</v>
      </c>
      <c r="C657" t="s">
        <v>16</v>
      </c>
      <c r="D657">
        <v>22</v>
      </c>
      <c r="E657">
        <v>150</v>
      </c>
      <c r="F657">
        <v>0.04</v>
      </c>
      <c r="G657" t="s">
        <v>26</v>
      </c>
    </row>
    <row r="658" spans="1:7" x14ac:dyDescent="0.25">
      <c r="A658" s="1">
        <v>43311</v>
      </c>
      <c r="B658" t="s">
        <v>10</v>
      </c>
      <c r="C658" t="s">
        <v>21</v>
      </c>
      <c r="D658">
        <v>20</v>
      </c>
      <c r="E658">
        <v>40</v>
      </c>
      <c r="F658">
        <v>0.03</v>
      </c>
      <c r="G658" t="s">
        <v>22</v>
      </c>
    </row>
    <row r="659" spans="1:7" x14ac:dyDescent="0.25">
      <c r="A659" s="1">
        <v>43311</v>
      </c>
      <c r="B659" t="s">
        <v>23</v>
      </c>
      <c r="C659" t="s">
        <v>11</v>
      </c>
      <c r="D659">
        <v>16</v>
      </c>
      <c r="E659">
        <v>150</v>
      </c>
      <c r="F659">
        <v>0.08</v>
      </c>
      <c r="G659" t="s">
        <v>24</v>
      </c>
    </row>
    <row r="660" spans="1:7" x14ac:dyDescent="0.25">
      <c r="A660" s="1">
        <v>43311</v>
      </c>
      <c r="B660" t="s">
        <v>7</v>
      </c>
      <c r="C660" t="s">
        <v>11</v>
      </c>
      <c r="D660">
        <v>5</v>
      </c>
      <c r="E660">
        <v>80</v>
      </c>
      <c r="F660">
        <v>7.0000000000000007E-2</v>
      </c>
      <c r="G660" t="s">
        <v>25</v>
      </c>
    </row>
    <row r="661" spans="1:7" x14ac:dyDescent="0.25">
      <c r="A661" s="1">
        <v>43311</v>
      </c>
      <c r="B661" t="s">
        <v>23</v>
      </c>
      <c r="C661" t="s">
        <v>18</v>
      </c>
      <c r="D661">
        <v>6</v>
      </c>
      <c r="E661">
        <v>150</v>
      </c>
      <c r="F661">
        <v>0.03</v>
      </c>
      <c r="G661" t="s">
        <v>26</v>
      </c>
    </row>
    <row r="662" spans="1:7" x14ac:dyDescent="0.25">
      <c r="A662" s="1">
        <v>43312</v>
      </c>
      <c r="B662" t="s">
        <v>7</v>
      </c>
      <c r="C662" t="s">
        <v>11</v>
      </c>
      <c r="D662">
        <v>9</v>
      </c>
      <c r="E662">
        <v>80</v>
      </c>
      <c r="F662">
        <v>0.03</v>
      </c>
      <c r="G662" t="s">
        <v>22</v>
      </c>
    </row>
    <row r="663" spans="1:7" x14ac:dyDescent="0.25">
      <c r="A663" s="1">
        <v>43312</v>
      </c>
      <c r="B663" t="s">
        <v>7</v>
      </c>
      <c r="C663" t="s">
        <v>8</v>
      </c>
      <c r="D663">
        <v>8</v>
      </c>
      <c r="E663">
        <v>80</v>
      </c>
      <c r="F663">
        <v>0.08</v>
      </c>
      <c r="G663" t="s">
        <v>24</v>
      </c>
    </row>
    <row r="664" spans="1:7" x14ac:dyDescent="0.25">
      <c r="A664" s="1">
        <v>43312</v>
      </c>
      <c r="B664" t="s">
        <v>13</v>
      </c>
      <c r="C664" t="s">
        <v>18</v>
      </c>
      <c r="D664">
        <v>8</v>
      </c>
      <c r="E664">
        <v>230</v>
      </c>
      <c r="F664">
        <v>0.01</v>
      </c>
      <c r="G664" t="s">
        <v>25</v>
      </c>
    </row>
    <row r="665" spans="1:7" x14ac:dyDescent="0.25">
      <c r="A665" s="1">
        <v>43312</v>
      </c>
      <c r="B665" t="s">
        <v>20</v>
      </c>
      <c r="C665" t="s">
        <v>21</v>
      </c>
      <c r="D665">
        <v>12</v>
      </c>
      <c r="E665">
        <v>16</v>
      </c>
      <c r="F665">
        <v>0.04</v>
      </c>
      <c r="G665" t="s">
        <v>26</v>
      </c>
    </row>
    <row r="666" spans="1:7" x14ac:dyDescent="0.25">
      <c r="A666" s="1">
        <v>43312</v>
      </c>
      <c r="B666" t="s">
        <v>20</v>
      </c>
      <c r="C666" t="s">
        <v>18</v>
      </c>
      <c r="D666">
        <v>18</v>
      </c>
      <c r="E666">
        <v>16</v>
      </c>
      <c r="F666">
        <v>0.04</v>
      </c>
      <c r="G666" t="s">
        <v>22</v>
      </c>
    </row>
    <row r="667" spans="1:7" x14ac:dyDescent="0.25">
      <c r="A667" s="1">
        <v>43282</v>
      </c>
      <c r="B667" t="s">
        <v>20</v>
      </c>
      <c r="C667" t="s">
        <v>18</v>
      </c>
      <c r="D667">
        <v>10</v>
      </c>
      <c r="E667">
        <v>16</v>
      </c>
      <c r="F667">
        <v>0.01</v>
      </c>
      <c r="G667" t="s">
        <v>24</v>
      </c>
    </row>
    <row r="668" spans="1:7" x14ac:dyDescent="0.25">
      <c r="A668" s="1">
        <v>43282</v>
      </c>
      <c r="B668" t="s">
        <v>20</v>
      </c>
      <c r="C668" t="s">
        <v>18</v>
      </c>
      <c r="D668">
        <v>14</v>
      </c>
      <c r="E668">
        <v>16</v>
      </c>
      <c r="F668">
        <v>0.12</v>
      </c>
      <c r="G668" t="s">
        <v>25</v>
      </c>
    </row>
    <row r="669" spans="1:7" x14ac:dyDescent="0.25">
      <c r="A669" s="1">
        <v>43282</v>
      </c>
      <c r="B669" t="s">
        <v>10</v>
      </c>
      <c r="C669" t="s">
        <v>16</v>
      </c>
      <c r="D669">
        <v>6</v>
      </c>
      <c r="E669">
        <v>40</v>
      </c>
      <c r="F669">
        <v>0.06</v>
      </c>
      <c r="G669" t="s">
        <v>26</v>
      </c>
    </row>
    <row r="670" spans="1:7" x14ac:dyDescent="0.25">
      <c r="A670" s="1">
        <v>43282</v>
      </c>
      <c r="B670" t="s">
        <v>10</v>
      </c>
      <c r="C670" t="s">
        <v>18</v>
      </c>
      <c r="D670">
        <v>13</v>
      </c>
      <c r="E670">
        <v>40</v>
      </c>
      <c r="F670">
        <v>0.09</v>
      </c>
      <c r="G670" t="s">
        <v>22</v>
      </c>
    </row>
    <row r="671" spans="1:7" x14ac:dyDescent="0.25">
      <c r="A671" s="1">
        <v>43282</v>
      </c>
      <c r="B671" t="s">
        <v>20</v>
      </c>
      <c r="C671" t="s">
        <v>18</v>
      </c>
      <c r="D671">
        <v>10</v>
      </c>
      <c r="E671">
        <v>16</v>
      </c>
      <c r="F671">
        <v>0.04</v>
      </c>
      <c r="G671" t="s">
        <v>24</v>
      </c>
    </row>
    <row r="672" spans="1:7" x14ac:dyDescent="0.25">
      <c r="A672" s="1">
        <v>43282</v>
      </c>
      <c r="B672" t="s">
        <v>7</v>
      </c>
      <c r="C672" t="s">
        <v>11</v>
      </c>
      <c r="D672">
        <v>14</v>
      </c>
      <c r="E672">
        <v>80</v>
      </c>
      <c r="F672">
        <v>0.11</v>
      </c>
      <c r="G672" t="s">
        <v>25</v>
      </c>
    </row>
    <row r="673" spans="1:7" x14ac:dyDescent="0.25">
      <c r="A673" s="1">
        <v>43282</v>
      </c>
      <c r="B673" t="s">
        <v>10</v>
      </c>
      <c r="C673" t="s">
        <v>11</v>
      </c>
      <c r="D673">
        <v>4</v>
      </c>
      <c r="E673">
        <v>40</v>
      </c>
      <c r="F673">
        <v>0.06</v>
      </c>
      <c r="G673" t="s">
        <v>26</v>
      </c>
    </row>
    <row r="674" spans="1:7" x14ac:dyDescent="0.25">
      <c r="A674" s="1">
        <v>43282</v>
      </c>
      <c r="B674" t="s">
        <v>10</v>
      </c>
      <c r="C674" t="s">
        <v>16</v>
      </c>
      <c r="D674">
        <v>11</v>
      </c>
      <c r="E674">
        <v>40</v>
      </c>
      <c r="F674">
        <v>0.05</v>
      </c>
      <c r="G674" t="s">
        <v>22</v>
      </c>
    </row>
    <row r="675" spans="1:7" x14ac:dyDescent="0.25">
      <c r="A675" s="1">
        <v>43282</v>
      </c>
      <c r="B675" t="s">
        <v>20</v>
      </c>
      <c r="C675" t="s">
        <v>16</v>
      </c>
      <c r="D675">
        <v>14</v>
      </c>
      <c r="E675">
        <v>16</v>
      </c>
      <c r="F675">
        <v>0.01</v>
      </c>
      <c r="G675" t="s">
        <v>24</v>
      </c>
    </row>
    <row r="676" spans="1:7" x14ac:dyDescent="0.25">
      <c r="A676" s="1">
        <v>43282</v>
      </c>
      <c r="B676" t="s">
        <v>23</v>
      </c>
      <c r="C676" t="s">
        <v>8</v>
      </c>
      <c r="D676">
        <v>20</v>
      </c>
      <c r="E676">
        <v>150</v>
      </c>
      <c r="F676">
        <v>0.04</v>
      </c>
      <c r="G676" t="s">
        <v>25</v>
      </c>
    </row>
    <row r="677" spans="1:7" x14ac:dyDescent="0.25">
      <c r="A677" s="1">
        <v>43282</v>
      </c>
      <c r="B677" t="s">
        <v>10</v>
      </c>
      <c r="C677" t="s">
        <v>18</v>
      </c>
      <c r="D677">
        <v>9</v>
      </c>
      <c r="E677">
        <v>40</v>
      </c>
      <c r="F677">
        <v>0.06</v>
      </c>
      <c r="G677" t="s">
        <v>26</v>
      </c>
    </row>
    <row r="678" spans="1:7" x14ac:dyDescent="0.25">
      <c r="A678" s="1">
        <v>43282</v>
      </c>
      <c r="B678" t="s">
        <v>23</v>
      </c>
      <c r="C678" t="s">
        <v>16</v>
      </c>
      <c r="D678">
        <v>18</v>
      </c>
      <c r="E678">
        <v>150</v>
      </c>
      <c r="F678">
        <v>0.06</v>
      </c>
      <c r="G678" t="s">
        <v>22</v>
      </c>
    </row>
    <row r="679" spans="1:7" x14ac:dyDescent="0.25">
      <c r="A679" s="1">
        <v>43282</v>
      </c>
      <c r="B679" t="s">
        <v>13</v>
      </c>
      <c r="C679" t="s">
        <v>21</v>
      </c>
      <c r="D679">
        <v>17</v>
      </c>
      <c r="E679">
        <v>230</v>
      </c>
      <c r="F679">
        <v>0.11</v>
      </c>
      <c r="G679" t="s">
        <v>24</v>
      </c>
    </row>
    <row r="680" spans="1:7" x14ac:dyDescent="0.25">
      <c r="A680" s="1">
        <v>43283</v>
      </c>
      <c r="B680" t="s">
        <v>10</v>
      </c>
      <c r="C680" t="s">
        <v>8</v>
      </c>
      <c r="D680">
        <v>20</v>
      </c>
      <c r="E680">
        <v>40</v>
      </c>
      <c r="F680">
        <v>0.04</v>
      </c>
      <c r="G680" t="s">
        <v>25</v>
      </c>
    </row>
    <row r="681" spans="1:7" x14ac:dyDescent="0.25">
      <c r="A681" s="1">
        <v>43283</v>
      </c>
      <c r="B681" t="s">
        <v>10</v>
      </c>
      <c r="C681" t="s">
        <v>8</v>
      </c>
      <c r="D681">
        <v>23</v>
      </c>
      <c r="E681">
        <v>40</v>
      </c>
      <c r="F681">
        <v>0.03</v>
      </c>
      <c r="G681" t="s">
        <v>26</v>
      </c>
    </row>
    <row r="682" spans="1:7" x14ac:dyDescent="0.25">
      <c r="A682" s="1">
        <v>43283</v>
      </c>
      <c r="B682" t="s">
        <v>13</v>
      </c>
      <c r="C682" t="s">
        <v>21</v>
      </c>
      <c r="D682">
        <v>21</v>
      </c>
      <c r="E682">
        <v>230</v>
      </c>
      <c r="F682">
        <v>0.05</v>
      </c>
      <c r="G682" t="s">
        <v>22</v>
      </c>
    </row>
    <row r="683" spans="1:7" x14ac:dyDescent="0.25">
      <c r="A683" s="1">
        <v>43283</v>
      </c>
      <c r="B683" t="s">
        <v>7</v>
      </c>
      <c r="C683" t="s">
        <v>16</v>
      </c>
      <c r="D683">
        <v>6</v>
      </c>
      <c r="E683">
        <v>80</v>
      </c>
      <c r="F683">
        <v>0.09</v>
      </c>
      <c r="G683" t="s">
        <v>24</v>
      </c>
    </row>
    <row r="684" spans="1:7" x14ac:dyDescent="0.25">
      <c r="A684" s="1">
        <v>43283</v>
      </c>
      <c r="B684" t="s">
        <v>20</v>
      </c>
      <c r="C684" t="s">
        <v>8</v>
      </c>
      <c r="D684">
        <v>20</v>
      </c>
      <c r="E684">
        <v>16</v>
      </c>
      <c r="F684">
        <v>0.01</v>
      </c>
      <c r="G684" t="s">
        <v>25</v>
      </c>
    </row>
    <row r="685" spans="1:7" x14ac:dyDescent="0.25">
      <c r="A685" s="1">
        <v>43283</v>
      </c>
      <c r="B685" t="s">
        <v>10</v>
      </c>
      <c r="C685" t="s">
        <v>11</v>
      </c>
      <c r="D685">
        <v>8</v>
      </c>
      <c r="E685">
        <v>40</v>
      </c>
      <c r="F685">
        <v>0.09</v>
      </c>
      <c r="G685" t="s">
        <v>26</v>
      </c>
    </row>
    <row r="686" spans="1:7" x14ac:dyDescent="0.25">
      <c r="A686" s="1">
        <v>43283</v>
      </c>
      <c r="B686" t="s">
        <v>13</v>
      </c>
      <c r="C686" t="s">
        <v>11</v>
      </c>
      <c r="D686">
        <v>15</v>
      </c>
      <c r="E686">
        <v>230</v>
      </c>
      <c r="F686">
        <v>0.09</v>
      </c>
      <c r="G686" t="s">
        <v>22</v>
      </c>
    </row>
    <row r="687" spans="1:7" x14ac:dyDescent="0.25">
      <c r="A687" s="1">
        <v>43284</v>
      </c>
      <c r="B687" t="s">
        <v>7</v>
      </c>
      <c r="C687" t="s">
        <v>18</v>
      </c>
      <c r="D687">
        <v>21</v>
      </c>
      <c r="E687">
        <v>80</v>
      </c>
      <c r="F687">
        <v>0.02</v>
      </c>
      <c r="G687" t="s">
        <v>24</v>
      </c>
    </row>
    <row r="688" spans="1:7" x14ac:dyDescent="0.25">
      <c r="A688" s="1">
        <v>43284</v>
      </c>
      <c r="B688" t="s">
        <v>7</v>
      </c>
      <c r="C688" t="s">
        <v>18</v>
      </c>
      <c r="D688">
        <v>19</v>
      </c>
      <c r="E688">
        <v>80</v>
      </c>
      <c r="F688">
        <v>0.02</v>
      </c>
      <c r="G688" t="s">
        <v>25</v>
      </c>
    </row>
    <row r="689" spans="1:7" x14ac:dyDescent="0.25">
      <c r="A689" s="1">
        <v>43284</v>
      </c>
      <c r="B689" t="s">
        <v>20</v>
      </c>
      <c r="C689" t="s">
        <v>8</v>
      </c>
      <c r="D689">
        <v>7</v>
      </c>
      <c r="E689">
        <v>16</v>
      </c>
      <c r="F689">
        <v>0.08</v>
      </c>
      <c r="G689" t="s">
        <v>26</v>
      </c>
    </row>
    <row r="690" spans="1:7" x14ac:dyDescent="0.25">
      <c r="A690" s="1">
        <v>43284</v>
      </c>
      <c r="B690" t="s">
        <v>10</v>
      </c>
      <c r="C690" t="s">
        <v>21</v>
      </c>
      <c r="D690">
        <v>11</v>
      </c>
      <c r="E690">
        <v>40</v>
      </c>
      <c r="F690">
        <v>0.05</v>
      </c>
      <c r="G690" t="s">
        <v>22</v>
      </c>
    </row>
    <row r="691" spans="1:7" x14ac:dyDescent="0.25">
      <c r="A691" s="1">
        <v>43284</v>
      </c>
      <c r="B691" t="s">
        <v>13</v>
      </c>
      <c r="C691" t="s">
        <v>18</v>
      </c>
      <c r="D691">
        <v>8</v>
      </c>
      <c r="E691">
        <v>230</v>
      </c>
      <c r="F691">
        <v>0.05</v>
      </c>
      <c r="G691" t="s">
        <v>24</v>
      </c>
    </row>
    <row r="692" spans="1:7" x14ac:dyDescent="0.25">
      <c r="A692" s="1">
        <v>43284</v>
      </c>
      <c r="B692" t="s">
        <v>7</v>
      </c>
      <c r="C692" t="s">
        <v>8</v>
      </c>
      <c r="D692">
        <v>18</v>
      </c>
      <c r="E692">
        <v>80</v>
      </c>
      <c r="F692">
        <v>0.02</v>
      </c>
      <c r="G692" t="s">
        <v>25</v>
      </c>
    </row>
    <row r="693" spans="1:7" x14ac:dyDescent="0.25">
      <c r="A693" s="1">
        <v>43284</v>
      </c>
      <c r="B693" t="s">
        <v>10</v>
      </c>
      <c r="C693" t="s">
        <v>8</v>
      </c>
      <c r="D693">
        <v>7</v>
      </c>
      <c r="E693">
        <v>40</v>
      </c>
      <c r="F693">
        <v>0.1</v>
      </c>
      <c r="G693" t="s">
        <v>26</v>
      </c>
    </row>
    <row r="694" spans="1:7" x14ac:dyDescent="0.25">
      <c r="A694" s="1">
        <v>43285</v>
      </c>
      <c r="B694" t="s">
        <v>20</v>
      </c>
      <c r="C694" t="s">
        <v>8</v>
      </c>
      <c r="D694">
        <v>16</v>
      </c>
      <c r="E694">
        <v>16</v>
      </c>
      <c r="F694">
        <v>0.03</v>
      </c>
      <c r="G694" t="s">
        <v>22</v>
      </c>
    </row>
    <row r="695" spans="1:7" x14ac:dyDescent="0.25">
      <c r="A695" s="1">
        <v>43285</v>
      </c>
      <c r="B695" t="s">
        <v>7</v>
      </c>
      <c r="C695" t="s">
        <v>8</v>
      </c>
      <c r="D695">
        <v>8</v>
      </c>
      <c r="E695">
        <v>80</v>
      </c>
      <c r="F695">
        <v>0.08</v>
      </c>
      <c r="G695" t="s">
        <v>24</v>
      </c>
    </row>
    <row r="696" spans="1:7" x14ac:dyDescent="0.25">
      <c r="A696" s="1">
        <v>43285</v>
      </c>
      <c r="B696" t="s">
        <v>13</v>
      </c>
      <c r="C696" t="s">
        <v>21</v>
      </c>
      <c r="D696">
        <v>22</v>
      </c>
      <c r="E696">
        <v>230</v>
      </c>
      <c r="F696">
        <v>0.1</v>
      </c>
      <c r="G696" t="s">
        <v>25</v>
      </c>
    </row>
    <row r="697" spans="1:7" x14ac:dyDescent="0.25">
      <c r="A697" s="1">
        <v>43285</v>
      </c>
      <c r="B697" t="s">
        <v>13</v>
      </c>
      <c r="C697" t="s">
        <v>21</v>
      </c>
      <c r="D697">
        <v>3</v>
      </c>
      <c r="E697">
        <v>230</v>
      </c>
      <c r="F697">
        <v>0.1</v>
      </c>
      <c r="G697" t="s">
        <v>26</v>
      </c>
    </row>
    <row r="698" spans="1:7" x14ac:dyDescent="0.25">
      <c r="A698" s="1">
        <v>43285</v>
      </c>
      <c r="B698" t="s">
        <v>13</v>
      </c>
      <c r="C698" t="s">
        <v>21</v>
      </c>
      <c r="D698">
        <v>20</v>
      </c>
      <c r="E698">
        <v>230</v>
      </c>
      <c r="F698">
        <v>0.11</v>
      </c>
      <c r="G698" t="s">
        <v>22</v>
      </c>
    </row>
    <row r="699" spans="1:7" x14ac:dyDescent="0.25">
      <c r="A699" s="1">
        <v>43285</v>
      </c>
      <c r="B699" t="s">
        <v>20</v>
      </c>
      <c r="C699" t="s">
        <v>16</v>
      </c>
      <c r="D699">
        <v>12</v>
      </c>
      <c r="E699">
        <v>16</v>
      </c>
      <c r="F699">
        <v>0.03</v>
      </c>
      <c r="G699" t="s">
        <v>24</v>
      </c>
    </row>
    <row r="700" spans="1:7" x14ac:dyDescent="0.25">
      <c r="A700" s="1">
        <v>43285</v>
      </c>
      <c r="B700" t="s">
        <v>10</v>
      </c>
      <c r="C700" t="s">
        <v>21</v>
      </c>
      <c r="D700">
        <v>20</v>
      </c>
      <c r="E700">
        <v>40</v>
      </c>
      <c r="F700">
        <v>7.0000000000000007E-2</v>
      </c>
      <c r="G700" t="s">
        <v>25</v>
      </c>
    </row>
    <row r="701" spans="1:7" x14ac:dyDescent="0.25">
      <c r="A701" s="1">
        <v>43285</v>
      </c>
      <c r="B701" t="s">
        <v>13</v>
      </c>
      <c r="C701" t="s">
        <v>8</v>
      </c>
      <c r="D701">
        <v>3</v>
      </c>
      <c r="E701">
        <v>230</v>
      </c>
      <c r="F701">
        <v>0.06</v>
      </c>
      <c r="G701" t="s">
        <v>26</v>
      </c>
    </row>
    <row r="702" spans="1:7" x14ac:dyDescent="0.25">
      <c r="A702" s="1">
        <v>43285</v>
      </c>
      <c r="B702" t="s">
        <v>7</v>
      </c>
      <c r="C702" t="s">
        <v>18</v>
      </c>
      <c r="D702">
        <v>16</v>
      </c>
      <c r="E702">
        <v>80</v>
      </c>
      <c r="F702">
        <v>7.0000000000000007E-2</v>
      </c>
      <c r="G702" t="s">
        <v>22</v>
      </c>
    </row>
    <row r="703" spans="1:7" x14ac:dyDescent="0.25">
      <c r="A703" s="1">
        <v>43286</v>
      </c>
      <c r="B703" t="s">
        <v>10</v>
      </c>
      <c r="C703" t="s">
        <v>21</v>
      </c>
      <c r="D703">
        <v>3</v>
      </c>
      <c r="E703">
        <v>40</v>
      </c>
      <c r="F703">
        <v>0.03</v>
      </c>
      <c r="G703" t="s">
        <v>24</v>
      </c>
    </row>
    <row r="704" spans="1:7" x14ac:dyDescent="0.25">
      <c r="A704" s="1">
        <v>43286</v>
      </c>
      <c r="B704" t="s">
        <v>13</v>
      </c>
      <c r="C704" t="s">
        <v>16</v>
      </c>
      <c r="D704">
        <v>12</v>
      </c>
      <c r="E704">
        <v>230</v>
      </c>
      <c r="F704">
        <v>0.03</v>
      </c>
      <c r="G704" t="s">
        <v>25</v>
      </c>
    </row>
    <row r="705" spans="1:7" x14ac:dyDescent="0.25">
      <c r="A705" s="1">
        <v>43286</v>
      </c>
      <c r="B705" t="s">
        <v>10</v>
      </c>
      <c r="C705" t="s">
        <v>18</v>
      </c>
      <c r="D705">
        <v>22</v>
      </c>
      <c r="E705">
        <v>40</v>
      </c>
      <c r="F705">
        <v>0.01</v>
      </c>
      <c r="G705" t="s">
        <v>26</v>
      </c>
    </row>
    <row r="706" spans="1:7" x14ac:dyDescent="0.25">
      <c r="A706" s="1">
        <v>43286</v>
      </c>
      <c r="B706" t="s">
        <v>10</v>
      </c>
      <c r="C706" t="s">
        <v>11</v>
      </c>
      <c r="D706">
        <v>19</v>
      </c>
      <c r="E706">
        <v>40</v>
      </c>
      <c r="F706">
        <v>0.1</v>
      </c>
      <c r="G706" t="s">
        <v>22</v>
      </c>
    </row>
    <row r="707" spans="1:7" x14ac:dyDescent="0.25">
      <c r="A707" s="1">
        <v>43286</v>
      </c>
      <c r="B707" t="s">
        <v>7</v>
      </c>
      <c r="C707" t="s">
        <v>11</v>
      </c>
      <c r="D707">
        <v>21</v>
      </c>
      <c r="E707">
        <v>80</v>
      </c>
      <c r="F707">
        <v>0.04</v>
      </c>
      <c r="G707" t="s">
        <v>24</v>
      </c>
    </row>
    <row r="708" spans="1:7" x14ac:dyDescent="0.25">
      <c r="A708" s="1">
        <v>43286</v>
      </c>
      <c r="B708" t="s">
        <v>7</v>
      </c>
      <c r="C708" t="s">
        <v>11</v>
      </c>
      <c r="D708">
        <v>2</v>
      </c>
      <c r="E708">
        <v>80</v>
      </c>
      <c r="F708">
        <v>0.04</v>
      </c>
      <c r="G708" t="s">
        <v>25</v>
      </c>
    </row>
    <row r="709" spans="1:7" x14ac:dyDescent="0.25">
      <c r="A709" s="1">
        <v>43286</v>
      </c>
      <c r="B709" t="s">
        <v>23</v>
      </c>
      <c r="C709" t="s">
        <v>11</v>
      </c>
      <c r="D709">
        <v>15</v>
      </c>
      <c r="E709">
        <v>150</v>
      </c>
      <c r="F709">
        <v>0.02</v>
      </c>
      <c r="G709" t="s">
        <v>26</v>
      </c>
    </row>
    <row r="710" spans="1:7" x14ac:dyDescent="0.25">
      <c r="A710" s="1">
        <v>43287</v>
      </c>
      <c r="B710" t="s">
        <v>10</v>
      </c>
      <c r="C710" t="s">
        <v>11</v>
      </c>
      <c r="D710">
        <v>14</v>
      </c>
      <c r="E710">
        <v>40</v>
      </c>
      <c r="F710">
        <v>0.06</v>
      </c>
      <c r="G710" t="s">
        <v>22</v>
      </c>
    </row>
    <row r="711" spans="1:7" x14ac:dyDescent="0.25">
      <c r="A711" s="1">
        <v>43287</v>
      </c>
      <c r="B711" t="s">
        <v>7</v>
      </c>
      <c r="C711" t="s">
        <v>18</v>
      </c>
      <c r="D711">
        <v>7</v>
      </c>
      <c r="E711">
        <v>80</v>
      </c>
      <c r="F711">
        <v>7.0000000000000007E-2</v>
      </c>
      <c r="G711" t="s">
        <v>24</v>
      </c>
    </row>
    <row r="712" spans="1:7" x14ac:dyDescent="0.25">
      <c r="A712" s="1">
        <v>43287</v>
      </c>
      <c r="B712" t="s">
        <v>7</v>
      </c>
      <c r="C712" t="s">
        <v>16</v>
      </c>
      <c r="D712">
        <v>7</v>
      </c>
      <c r="E712">
        <v>80</v>
      </c>
      <c r="F712">
        <v>0.05</v>
      </c>
      <c r="G712" t="s">
        <v>25</v>
      </c>
    </row>
    <row r="713" spans="1:7" x14ac:dyDescent="0.25">
      <c r="A713" s="1">
        <v>43287</v>
      </c>
      <c r="B713" t="s">
        <v>23</v>
      </c>
      <c r="C713" t="s">
        <v>11</v>
      </c>
      <c r="D713">
        <v>10</v>
      </c>
      <c r="E713">
        <v>150</v>
      </c>
      <c r="F713">
        <v>0.01</v>
      </c>
      <c r="G713" t="s">
        <v>26</v>
      </c>
    </row>
    <row r="714" spans="1:7" x14ac:dyDescent="0.25">
      <c r="A714" s="1">
        <v>43287</v>
      </c>
      <c r="B714" t="s">
        <v>7</v>
      </c>
      <c r="C714" t="s">
        <v>16</v>
      </c>
      <c r="D714">
        <v>10</v>
      </c>
      <c r="E714">
        <v>80</v>
      </c>
      <c r="F714">
        <v>0.08</v>
      </c>
      <c r="G714" t="s">
        <v>22</v>
      </c>
    </row>
    <row r="715" spans="1:7" x14ac:dyDescent="0.25">
      <c r="A715" s="1">
        <v>43287</v>
      </c>
      <c r="B715" t="s">
        <v>7</v>
      </c>
      <c r="C715" t="s">
        <v>18</v>
      </c>
      <c r="D715">
        <v>15</v>
      </c>
      <c r="E715">
        <v>80</v>
      </c>
      <c r="F715">
        <v>0.08</v>
      </c>
      <c r="G715" t="s">
        <v>24</v>
      </c>
    </row>
    <row r="716" spans="1:7" x14ac:dyDescent="0.25">
      <c r="A716" s="1">
        <v>43287</v>
      </c>
      <c r="B716" t="s">
        <v>13</v>
      </c>
      <c r="C716" t="s">
        <v>18</v>
      </c>
      <c r="D716">
        <v>18</v>
      </c>
      <c r="E716">
        <v>230</v>
      </c>
      <c r="F716">
        <v>0.01</v>
      </c>
      <c r="G716" t="s">
        <v>25</v>
      </c>
    </row>
    <row r="717" spans="1:7" x14ac:dyDescent="0.25">
      <c r="A717" s="1">
        <v>43287</v>
      </c>
      <c r="B717" t="s">
        <v>7</v>
      </c>
      <c r="C717" t="s">
        <v>8</v>
      </c>
      <c r="D717">
        <v>8</v>
      </c>
      <c r="E717">
        <v>80</v>
      </c>
      <c r="F717">
        <v>0.09</v>
      </c>
      <c r="G717" t="s">
        <v>26</v>
      </c>
    </row>
    <row r="718" spans="1:7" x14ac:dyDescent="0.25">
      <c r="A718" s="1">
        <v>43287</v>
      </c>
      <c r="B718" t="s">
        <v>20</v>
      </c>
      <c r="C718" t="s">
        <v>16</v>
      </c>
      <c r="D718">
        <v>6</v>
      </c>
      <c r="E718">
        <v>16</v>
      </c>
      <c r="F718">
        <v>0.01</v>
      </c>
      <c r="G718" t="s">
        <v>22</v>
      </c>
    </row>
    <row r="719" spans="1:7" x14ac:dyDescent="0.25">
      <c r="A719" s="1">
        <v>43287</v>
      </c>
      <c r="B719" t="s">
        <v>13</v>
      </c>
      <c r="C719" t="s">
        <v>11</v>
      </c>
      <c r="D719">
        <v>9</v>
      </c>
      <c r="E719">
        <v>230</v>
      </c>
      <c r="F719">
        <v>0.03</v>
      </c>
      <c r="G719" t="s">
        <v>24</v>
      </c>
    </row>
    <row r="720" spans="1:7" x14ac:dyDescent="0.25">
      <c r="A720" s="1">
        <v>43288</v>
      </c>
      <c r="B720" t="s">
        <v>10</v>
      </c>
      <c r="C720" t="s">
        <v>18</v>
      </c>
      <c r="D720">
        <v>15</v>
      </c>
      <c r="E720">
        <v>40</v>
      </c>
      <c r="F720">
        <v>0.03</v>
      </c>
      <c r="G720" t="s">
        <v>25</v>
      </c>
    </row>
    <row r="721" spans="1:7" x14ac:dyDescent="0.25">
      <c r="A721" s="1">
        <v>43288</v>
      </c>
      <c r="B721" t="s">
        <v>10</v>
      </c>
      <c r="C721" t="s">
        <v>11</v>
      </c>
      <c r="D721">
        <v>15</v>
      </c>
      <c r="E721">
        <v>40</v>
      </c>
      <c r="F721">
        <v>0.04</v>
      </c>
      <c r="G721" t="s">
        <v>26</v>
      </c>
    </row>
    <row r="722" spans="1:7" x14ac:dyDescent="0.25">
      <c r="A722" s="1">
        <v>43288</v>
      </c>
      <c r="B722" t="s">
        <v>20</v>
      </c>
      <c r="C722" t="s">
        <v>21</v>
      </c>
      <c r="D722">
        <v>11</v>
      </c>
      <c r="E722">
        <v>16</v>
      </c>
      <c r="F722">
        <v>0.12</v>
      </c>
      <c r="G722" t="s">
        <v>22</v>
      </c>
    </row>
    <row r="723" spans="1:7" x14ac:dyDescent="0.25">
      <c r="A723" s="1">
        <v>43288</v>
      </c>
      <c r="B723" t="s">
        <v>20</v>
      </c>
      <c r="C723" t="s">
        <v>8</v>
      </c>
      <c r="D723">
        <v>12</v>
      </c>
      <c r="E723">
        <v>16</v>
      </c>
      <c r="F723">
        <v>0.11</v>
      </c>
      <c r="G723" t="s">
        <v>14</v>
      </c>
    </row>
    <row r="724" spans="1:7" x14ac:dyDescent="0.25">
      <c r="A724" s="1">
        <v>43288</v>
      </c>
      <c r="B724" t="s">
        <v>20</v>
      </c>
      <c r="C724" t="s">
        <v>18</v>
      </c>
      <c r="D724">
        <v>18</v>
      </c>
      <c r="E724">
        <v>16</v>
      </c>
      <c r="F724">
        <v>0.04</v>
      </c>
      <c r="G724" t="s">
        <v>25</v>
      </c>
    </row>
    <row r="725" spans="1:7" x14ac:dyDescent="0.25">
      <c r="A725" s="1">
        <v>43288</v>
      </c>
      <c r="B725" t="s">
        <v>10</v>
      </c>
      <c r="C725" t="s">
        <v>16</v>
      </c>
      <c r="D725">
        <v>20</v>
      </c>
      <c r="E725">
        <v>40</v>
      </c>
      <c r="F725">
        <v>0.01</v>
      </c>
      <c r="G725" t="s">
        <v>14</v>
      </c>
    </row>
    <row r="726" spans="1:7" x14ac:dyDescent="0.25">
      <c r="A726" s="1">
        <v>43288</v>
      </c>
      <c r="B726" t="s">
        <v>23</v>
      </c>
      <c r="C726" t="s">
        <v>21</v>
      </c>
      <c r="D726">
        <v>7</v>
      </c>
      <c r="E726">
        <v>150</v>
      </c>
      <c r="F726">
        <v>0.03</v>
      </c>
      <c r="G726" t="s">
        <v>25</v>
      </c>
    </row>
    <row r="727" spans="1:7" x14ac:dyDescent="0.25">
      <c r="A727" s="1">
        <v>43288</v>
      </c>
      <c r="B727" t="s">
        <v>10</v>
      </c>
      <c r="C727" t="s">
        <v>18</v>
      </c>
      <c r="D727">
        <v>23</v>
      </c>
      <c r="E727">
        <v>40</v>
      </c>
      <c r="F727">
        <v>0.06</v>
      </c>
      <c r="G727" t="s">
        <v>14</v>
      </c>
    </row>
    <row r="728" spans="1:7" x14ac:dyDescent="0.25">
      <c r="A728" s="1">
        <v>43288</v>
      </c>
      <c r="B728" t="s">
        <v>7</v>
      </c>
      <c r="C728" t="s">
        <v>8</v>
      </c>
      <c r="D728">
        <v>7</v>
      </c>
      <c r="E728">
        <v>80</v>
      </c>
      <c r="F728">
        <v>0.02</v>
      </c>
      <c r="G728" t="s">
        <v>25</v>
      </c>
    </row>
    <row r="729" spans="1:7" x14ac:dyDescent="0.25">
      <c r="A729" s="1">
        <v>43288</v>
      </c>
      <c r="B729" t="s">
        <v>23</v>
      </c>
      <c r="C729" t="s">
        <v>11</v>
      </c>
      <c r="D729">
        <v>16</v>
      </c>
      <c r="E729">
        <v>150</v>
      </c>
      <c r="F729">
        <v>0.05</v>
      </c>
      <c r="G729" t="s">
        <v>14</v>
      </c>
    </row>
    <row r="730" spans="1:7" x14ac:dyDescent="0.25">
      <c r="A730" s="1">
        <v>43288</v>
      </c>
      <c r="B730" t="s">
        <v>13</v>
      </c>
      <c r="C730" t="s">
        <v>11</v>
      </c>
      <c r="D730">
        <v>6</v>
      </c>
      <c r="E730">
        <v>230</v>
      </c>
      <c r="F730">
        <v>0.1</v>
      </c>
      <c r="G730" t="s">
        <v>25</v>
      </c>
    </row>
    <row r="731" spans="1:7" x14ac:dyDescent="0.25">
      <c r="A731" s="1">
        <v>43289</v>
      </c>
      <c r="B731" t="s">
        <v>10</v>
      </c>
      <c r="C731" t="s">
        <v>21</v>
      </c>
      <c r="D731">
        <v>7</v>
      </c>
      <c r="E731">
        <v>40</v>
      </c>
      <c r="F731">
        <v>0.12</v>
      </c>
      <c r="G731" t="s">
        <v>14</v>
      </c>
    </row>
    <row r="732" spans="1:7" x14ac:dyDescent="0.25">
      <c r="A732" s="1">
        <v>43289</v>
      </c>
      <c r="B732" t="s">
        <v>7</v>
      </c>
      <c r="C732" t="s">
        <v>16</v>
      </c>
      <c r="D732">
        <v>23</v>
      </c>
      <c r="E732">
        <v>80</v>
      </c>
      <c r="F732">
        <v>0.05</v>
      </c>
      <c r="G732" t="s">
        <v>25</v>
      </c>
    </row>
    <row r="733" spans="1:7" x14ac:dyDescent="0.25">
      <c r="A733" s="1">
        <v>43289</v>
      </c>
      <c r="B733" t="s">
        <v>7</v>
      </c>
      <c r="C733" t="s">
        <v>18</v>
      </c>
      <c r="D733">
        <v>16</v>
      </c>
      <c r="E733">
        <v>80</v>
      </c>
      <c r="F733">
        <v>0.1</v>
      </c>
      <c r="G733" t="s">
        <v>14</v>
      </c>
    </row>
    <row r="734" spans="1:7" x14ac:dyDescent="0.25">
      <c r="A734" s="1">
        <v>43289</v>
      </c>
      <c r="B734" t="s">
        <v>7</v>
      </c>
      <c r="C734" t="s">
        <v>8</v>
      </c>
      <c r="D734">
        <v>16</v>
      </c>
      <c r="E734">
        <v>80</v>
      </c>
      <c r="F734">
        <v>0.03</v>
      </c>
      <c r="G734" t="s">
        <v>25</v>
      </c>
    </row>
    <row r="735" spans="1:7" x14ac:dyDescent="0.25">
      <c r="A735" s="1">
        <v>43289</v>
      </c>
      <c r="B735" t="s">
        <v>7</v>
      </c>
      <c r="C735" t="s">
        <v>21</v>
      </c>
      <c r="D735">
        <v>22</v>
      </c>
      <c r="E735">
        <v>80</v>
      </c>
      <c r="F735">
        <v>0.09</v>
      </c>
      <c r="G735" t="s">
        <v>14</v>
      </c>
    </row>
    <row r="736" spans="1:7" x14ac:dyDescent="0.25">
      <c r="A736" s="1">
        <v>43289</v>
      </c>
      <c r="B736" t="s">
        <v>20</v>
      </c>
      <c r="C736" t="s">
        <v>8</v>
      </c>
      <c r="D736">
        <v>18</v>
      </c>
      <c r="E736">
        <v>16</v>
      </c>
      <c r="F736">
        <v>0.05</v>
      </c>
      <c r="G736" t="s">
        <v>25</v>
      </c>
    </row>
    <row r="737" spans="1:7" x14ac:dyDescent="0.25">
      <c r="A737" s="1">
        <v>43289</v>
      </c>
      <c r="B737" t="s">
        <v>13</v>
      </c>
      <c r="C737" t="s">
        <v>21</v>
      </c>
      <c r="D737">
        <v>5</v>
      </c>
      <c r="E737">
        <v>230</v>
      </c>
      <c r="F737">
        <v>0.12</v>
      </c>
      <c r="G737" t="s">
        <v>14</v>
      </c>
    </row>
    <row r="738" spans="1:7" x14ac:dyDescent="0.25">
      <c r="A738" s="1">
        <v>43289</v>
      </c>
      <c r="B738" t="s">
        <v>23</v>
      </c>
      <c r="C738" t="s">
        <v>21</v>
      </c>
      <c r="D738">
        <v>7</v>
      </c>
      <c r="E738">
        <v>150</v>
      </c>
      <c r="F738">
        <v>0.02</v>
      </c>
      <c r="G738" t="s">
        <v>25</v>
      </c>
    </row>
    <row r="739" spans="1:7" x14ac:dyDescent="0.25">
      <c r="A739" s="1">
        <v>43289</v>
      </c>
      <c r="B739" t="s">
        <v>10</v>
      </c>
      <c r="C739" t="s">
        <v>16</v>
      </c>
      <c r="D739">
        <v>2</v>
      </c>
      <c r="E739">
        <v>40</v>
      </c>
      <c r="F739">
        <v>0.03</v>
      </c>
      <c r="G739" t="s">
        <v>14</v>
      </c>
    </row>
    <row r="740" spans="1:7" x14ac:dyDescent="0.25">
      <c r="A740" s="1">
        <v>43289</v>
      </c>
      <c r="B740" t="s">
        <v>10</v>
      </c>
      <c r="C740" t="s">
        <v>18</v>
      </c>
      <c r="D740">
        <v>11</v>
      </c>
      <c r="E740">
        <v>40</v>
      </c>
      <c r="F740">
        <v>0.06</v>
      </c>
      <c r="G740" t="s">
        <v>25</v>
      </c>
    </row>
    <row r="741" spans="1:7" x14ac:dyDescent="0.25">
      <c r="A741" s="1">
        <v>43289</v>
      </c>
      <c r="B741" t="s">
        <v>7</v>
      </c>
      <c r="C741" t="s">
        <v>18</v>
      </c>
      <c r="D741">
        <v>7</v>
      </c>
      <c r="E741">
        <v>80</v>
      </c>
      <c r="F741">
        <v>0.02</v>
      </c>
      <c r="G741" t="s">
        <v>14</v>
      </c>
    </row>
    <row r="742" spans="1:7" x14ac:dyDescent="0.25">
      <c r="A742" s="1">
        <v>43290</v>
      </c>
      <c r="B742" t="s">
        <v>10</v>
      </c>
      <c r="C742" t="s">
        <v>16</v>
      </c>
      <c r="D742">
        <v>4</v>
      </c>
      <c r="E742">
        <v>40</v>
      </c>
      <c r="F742">
        <v>0.11</v>
      </c>
      <c r="G742" t="s">
        <v>25</v>
      </c>
    </row>
    <row r="743" spans="1:7" x14ac:dyDescent="0.25">
      <c r="A743" s="1">
        <v>43290</v>
      </c>
      <c r="B743" t="s">
        <v>10</v>
      </c>
      <c r="C743" t="s">
        <v>16</v>
      </c>
      <c r="D743">
        <v>2</v>
      </c>
      <c r="E743">
        <v>40</v>
      </c>
      <c r="F743">
        <v>0.02</v>
      </c>
      <c r="G743" t="s">
        <v>14</v>
      </c>
    </row>
    <row r="744" spans="1:7" x14ac:dyDescent="0.25">
      <c r="A744" s="1">
        <v>43290</v>
      </c>
      <c r="B744" t="s">
        <v>13</v>
      </c>
      <c r="C744" t="s">
        <v>18</v>
      </c>
      <c r="D744">
        <v>23</v>
      </c>
      <c r="E744">
        <v>230</v>
      </c>
      <c r="F744">
        <v>0.06</v>
      </c>
      <c r="G744" t="s">
        <v>25</v>
      </c>
    </row>
    <row r="745" spans="1:7" x14ac:dyDescent="0.25">
      <c r="A745" s="1">
        <v>43290</v>
      </c>
      <c r="B745" t="s">
        <v>7</v>
      </c>
      <c r="C745" t="s">
        <v>21</v>
      </c>
      <c r="D745">
        <v>21</v>
      </c>
      <c r="E745">
        <v>80</v>
      </c>
      <c r="F745">
        <v>0.09</v>
      </c>
      <c r="G745" t="s">
        <v>14</v>
      </c>
    </row>
    <row r="746" spans="1:7" x14ac:dyDescent="0.25">
      <c r="A746" s="1">
        <v>43290</v>
      </c>
      <c r="B746" t="s">
        <v>7</v>
      </c>
      <c r="C746" t="s">
        <v>21</v>
      </c>
      <c r="D746">
        <v>9</v>
      </c>
      <c r="E746">
        <v>80</v>
      </c>
      <c r="F746">
        <v>0.06</v>
      </c>
      <c r="G746" t="s">
        <v>25</v>
      </c>
    </row>
    <row r="747" spans="1:7" x14ac:dyDescent="0.25">
      <c r="A747" s="1">
        <v>43290</v>
      </c>
      <c r="B747" t="s">
        <v>7</v>
      </c>
      <c r="C747" t="s">
        <v>21</v>
      </c>
      <c r="D747">
        <v>22</v>
      </c>
      <c r="E747">
        <v>80</v>
      </c>
      <c r="F747">
        <v>0.11</v>
      </c>
      <c r="G747" t="s">
        <v>14</v>
      </c>
    </row>
    <row r="748" spans="1:7" x14ac:dyDescent="0.25">
      <c r="A748" s="1">
        <v>43291</v>
      </c>
      <c r="B748" t="s">
        <v>13</v>
      </c>
      <c r="C748" t="s">
        <v>16</v>
      </c>
      <c r="D748">
        <v>15</v>
      </c>
      <c r="E748">
        <v>230</v>
      </c>
      <c r="F748">
        <v>0.11</v>
      </c>
      <c r="G748" t="s">
        <v>25</v>
      </c>
    </row>
    <row r="749" spans="1:7" x14ac:dyDescent="0.25">
      <c r="A749" s="1">
        <v>43291</v>
      </c>
      <c r="B749" t="s">
        <v>10</v>
      </c>
      <c r="C749" t="s">
        <v>11</v>
      </c>
      <c r="D749">
        <v>7</v>
      </c>
      <c r="E749">
        <v>40</v>
      </c>
      <c r="F749">
        <v>0.01</v>
      </c>
      <c r="G749" t="s">
        <v>14</v>
      </c>
    </row>
    <row r="750" spans="1:7" x14ac:dyDescent="0.25">
      <c r="A750" s="1">
        <v>43291</v>
      </c>
      <c r="B750" t="s">
        <v>23</v>
      </c>
      <c r="C750" t="s">
        <v>21</v>
      </c>
      <c r="D750">
        <v>17</v>
      </c>
      <c r="E750">
        <v>150</v>
      </c>
      <c r="F750">
        <v>0.02</v>
      </c>
      <c r="G750" t="s">
        <v>25</v>
      </c>
    </row>
    <row r="751" spans="1:7" x14ac:dyDescent="0.25">
      <c r="A751" s="1">
        <v>43291</v>
      </c>
      <c r="B751" t="s">
        <v>23</v>
      </c>
      <c r="C751" t="s">
        <v>11</v>
      </c>
      <c r="D751">
        <v>22</v>
      </c>
      <c r="E751">
        <v>150</v>
      </c>
      <c r="F751">
        <v>0.02</v>
      </c>
      <c r="G751" t="s">
        <v>14</v>
      </c>
    </row>
    <row r="752" spans="1:7" x14ac:dyDescent="0.25">
      <c r="A752" s="1">
        <v>43291</v>
      </c>
      <c r="B752" t="s">
        <v>13</v>
      </c>
      <c r="C752" t="s">
        <v>16</v>
      </c>
      <c r="D752">
        <v>10</v>
      </c>
      <c r="E752">
        <v>230</v>
      </c>
      <c r="F752">
        <v>0.02</v>
      </c>
      <c r="G752" t="s">
        <v>25</v>
      </c>
    </row>
    <row r="753" spans="1:7" x14ac:dyDescent="0.25">
      <c r="A753" s="1">
        <v>43291</v>
      </c>
      <c r="B753" t="s">
        <v>10</v>
      </c>
      <c r="C753" t="s">
        <v>21</v>
      </c>
      <c r="D753">
        <v>21</v>
      </c>
      <c r="E753">
        <v>40</v>
      </c>
      <c r="F753">
        <v>0.01</v>
      </c>
      <c r="G753" t="s">
        <v>14</v>
      </c>
    </row>
    <row r="754" spans="1:7" x14ac:dyDescent="0.25">
      <c r="A754" s="1">
        <v>43291</v>
      </c>
      <c r="B754" t="s">
        <v>13</v>
      </c>
      <c r="C754" t="s">
        <v>16</v>
      </c>
      <c r="D754">
        <v>5</v>
      </c>
      <c r="E754">
        <v>230</v>
      </c>
      <c r="F754">
        <v>0.1</v>
      </c>
      <c r="G754" t="s">
        <v>25</v>
      </c>
    </row>
    <row r="755" spans="1:7" x14ac:dyDescent="0.25">
      <c r="A755" s="1">
        <v>43291</v>
      </c>
      <c r="B755" t="s">
        <v>13</v>
      </c>
      <c r="C755" t="s">
        <v>21</v>
      </c>
      <c r="D755">
        <v>13</v>
      </c>
      <c r="E755">
        <v>230</v>
      </c>
      <c r="F755">
        <v>0.06</v>
      </c>
      <c r="G755" t="s">
        <v>14</v>
      </c>
    </row>
    <row r="756" spans="1:7" x14ac:dyDescent="0.25">
      <c r="A756" s="1">
        <v>43291</v>
      </c>
      <c r="B756" t="s">
        <v>23</v>
      </c>
      <c r="C756" t="s">
        <v>8</v>
      </c>
      <c r="D756">
        <v>23</v>
      </c>
      <c r="E756">
        <v>150</v>
      </c>
      <c r="F756">
        <v>0.1</v>
      </c>
      <c r="G756" t="s">
        <v>25</v>
      </c>
    </row>
    <row r="757" spans="1:7" x14ac:dyDescent="0.25">
      <c r="A757" s="1">
        <v>43291</v>
      </c>
      <c r="B757" t="s">
        <v>23</v>
      </c>
      <c r="C757" t="s">
        <v>8</v>
      </c>
      <c r="D757">
        <v>20</v>
      </c>
      <c r="E757">
        <v>150</v>
      </c>
      <c r="F757">
        <v>0.03</v>
      </c>
      <c r="G757" t="s">
        <v>14</v>
      </c>
    </row>
    <row r="758" spans="1:7" x14ac:dyDescent="0.25">
      <c r="A758" s="1">
        <v>43292</v>
      </c>
      <c r="B758" t="s">
        <v>13</v>
      </c>
      <c r="C758" t="s">
        <v>8</v>
      </c>
      <c r="D758">
        <v>3</v>
      </c>
      <c r="E758">
        <v>230</v>
      </c>
      <c r="F758">
        <v>0.11</v>
      </c>
      <c r="G758" t="s">
        <v>25</v>
      </c>
    </row>
    <row r="759" spans="1:7" x14ac:dyDescent="0.25">
      <c r="A759" s="1">
        <v>43292</v>
      </c>
      <c r="B759" t="s">
        <v>23</v>
      </c>
      <c r="C759" t="s">
        <v>11</v>
      </c>
      <c r="D759">
        <v>16</v>
      </c>
      <c r="E759">
        <v>150</v>
      </c>
      <c r="F759">
        <v>0.08</v>
      </c>
      <c r="G759" t="s">
        <v>14</v>
      </c>
    </row>
    <row r="760" spans="1:7" x14ac:dyDescent="0.25">
      <c r="A760" s="1">
        <v>43292</v>
      </c>
      <c r="B760" t="s">
        <v>20</v>
      </c>
      <c r="C760" t="s">
        <v>21</v>
      </c>
      <c r="D760">
        <v>14</v>
      </c>
      <c r="E760">
        <v>16</v>
      </c>
      <c r="F760">
        <v>0.06</v>
      </c>
      <c r="G760" t="s">
        <v>25</v>
      </c>
    </row>
    <row r="761" spans="1:7" x14ac:dyDescent="0.25">
      <c r="A761" s="1">
        <v>43292</v>
      </c>
      <c r="B761" t="s">
        <v>23</v>
      </c>
      <c r="C761" t="s">
        <v>11</v>
      </c>
      <c r="D761">
        <v>16</v>
      </c>
      <c r="E761">
        <v>150</v>
      </c>
      <c r="F761">
        <v>0.03</v>
      </c>
      <c r="G761" t="s">
        <v>14</v>
      </c>
    </row>
    <row r="762" spans="1:7" x14ac:dyDescent="0.25">
      <c r="A762" s="1">
        <v>43292</v>
      </c>
      <c r="B762" t="s">
        <v>20</v>
      </c>
      <c r="C762" t="s">
        <v>21</v>
      </c>
      <c r="D762">
        <v>19</v>
      </c>
      <c r="E762">
        <v>16</v>
      </c>
      <c r="F762">
        <v>0.02</v>
      </c>
      <c r="G762" t="s">
        <v>25</v>
      </c>
    </row>
    <row r="763" spans="1:7" x14ac:dyDescent="0.25">
      <c r="A763" s="1">
        <v>43292</v>
      </c>
      <c r="B763" t="s">
        <v>7</v>
      </c>
      <c r="C763" t="s">
        <v>21</v>
      </c>
      <c r="D763">
        <v>6</v>
      </c>
      <c r="E763">
        <v>80</v>
      </c>
      <c r="F763">
        <v>0.09</v>
      </c>
      <c r="G763" t="s">
        <v>14</v>
      </c>
    </row>
    <row r="764" spans="1:7" x14ac:dyDescent="0.25">
      <c r="A764" s="1">
        <v>43292</v>
      </c>
      <c r="B764" t="s">
        <v>7</v>
      </c>
      <c r="C764" t="s">
        <v>21</v>
      </c>
      <c r="D764">
        <v>9</v>
      </c>
      <c r="E764">
        <v>80</v>
      </c>
      <c r="F764">
        <v>7.0000000000000007E-2</v>
      </c>
      <c r="G764" t="s">
        <v>25</v>
      </c>
    </row>
    <row r="765" spans="1:7" x14ac:dyDescent="0.25">
      <c r="A765" s="1">
        <v>43292</v>
      </c>
      <c r="B765" t="s">
        <v>23</v>
      </c>
      <c r="C765" t="s">
        <v>11</v>
      </c>
      <c r="D765">
        <v>20</v>
      </c>
      <c r="E765">
        <v>150</v>
      </c>
      <c r="F765">
        <v>0.09</v>
      </c>
      <c r="G765" t="s">
        <v>14</v>
      </c>
    </row>
    <row r="766" spans="1:7" x14ac:dyDescent="0.25">
      <c r="A766" s="1">
        <v>43292</v>
      </c>
      <c r="B766" t="s">
        <v>7</v>
      </c>
      <c r="C766" t="s">
        <v>16</v>
      </c>
      <c r="D766">
        <v>10</v>
      </c>
      <c r="E766">
        <v>80</v>
      </c>
      <c r="F766">
        <v>0.11</v>
      </c>
      <c r="G766" t="s">
        <v>25</v>
      </c>
    </row>
    <row r="767" spans="1:7" x14ac:dyDescent="0.25">
      <c r="A767" s="1">
        <v>43292</v>
      </c>
      <c r="B767" t="s">
        <v>20</v>
      </c>
      <c r="C767" t="s">
        <v>8</v>
      </c>
      <c r="D767">
        <v>4</v>
      </c>
      <c r="E767">
        <v>16</v>
      </c>
      <c r="F767">
        <v>0.12</v>
      </c>
      <c r="G767" t="s">
        <v>14</v>
      </c>
    </row>
    <row r="768" spans="1:7" x14ac:dyDescent="0.25">
      <c r="A768" s="1">
        <v>43292</v>
      </c>
      <c r="B768" t="s">
        <v>10</v>
      </c>
      <c r="C768" t="s">
        <v>21</v>
      </c>
      <c r="D768">
        <v>16</v>
      </c>
      <c r="E768">
        <v>40</v>
      </c>
      <c r="F768">
        <v>0.11</v>
      </c>
      <c r="G768" t="s">
        <v>25</v>
      </c>
    </row>
    <row r="769" spans="1:7" x14ac:dyDescent="0.25">
      <c r="A769" s="1">
        <v>43293</v>
      </c>
      <c r="B769" t="s">
        <v>7</v>
      </c>
      <c r="C769" t="s">
        <v>11</v>
      </c>
      <c r="D769">
        <v>5</v>
      </c>
      <c r="E769">
        <v>80</v>
      </c>
      <c r="F769">
        <v>0.04</v>
      </c>
      <c r="G769" t="s">
        <v>14</v>
      </c>
    </row>
    <row r="770" spans="1:7" x14ac:dyDescent="0.25">
      <c r="A770" s="1">
        <v>43293</v>
      </c>
      <c r="B770" t="s">
        <v>20</v>
      </c>
      <c r="C770" t="s">
        <v>16</v>
      </c>
      <c r="D770">
        <v>11</v>
      </c>
      <c r="E770">
        <v>16</v>
      </c>
      <c r="F770">
        <v>0.04</v>
      </c>
      <c r="G770" t="s">
        <v>25</v>
      </c>
    </row>
    <row r="771" spans="1:7" x14ac:dyDescent="0.25">
      <c r="A771" s="1">
        <v>43293</v>
      </c>
      <c r="B771" t="s">
        <v>23</v>
      </c>
      <c r="C771" t="s">
        <v>8</v>
      </c>
      <c r="D771">
        <v>17</v>
      </c>
      <c r="E771">
        <v>150</v>
      </c>
      <c r="F771">
        <v>0.12</v>
      </c>
      <c r="G771" t="s">
        <v>14</v>
      </c>
    </row>
    <row r="772" spans="1:7" x14ac:dyDescent="0.25">
      <c r="A772" s="1">
        <v>43293</v>
      </c>
      <c r="B772" t="s">
        <v>13</v>
      </c>
      <c r="C772" t="s">
        <v>11</v>
      </c>
      <c r="D772">
        <v>19</v>
      </c>
      <c r="E772">
        <v>230</v>
      </c>
      <c r="F772">
        <v>0.11</v>
      </c>
      <c r="G772" t="s">
        <v>25</v>
      </c>
    </row>
    <row r="773" spans="1:7" x14ac:dyDescent="0.25">
      <c r="A773" s="1">
        <v>43293</v>
      </c>
      <c r="B773" t="s">
        <v>7</v>
      </c>
      <c r="C773" t="s">
        <v>8</v>
      </c>
      <c r="D773">
        <v>21</v>
      </c>
      <c r="E773">
        <v>80</v>
      </c>
      <c r="F773">
        <v>0.04</v>
      </c>
      <c r="G773" t="s">
        <v>14</v>
      </c>
    </row>
    <row r="774" spans="1:7" x14ac:dyDescent="0.25">
      <c r="A774" s="1">
        <v>43293</v>
      </c>
      <c r="B774" t="s">
        <v>13</v>
      </c>
      <c r="C774" t="s">
        <v>11</v>
      </c>
      <c r="D774">
        <v>7</v>
      </c>
      <c r="E774">
        <v>230</v>
      </c>
      <c r="F774">
        <v>0.01</v>
      </c>
      <c r="G774" t="s">
        <v>25</v>
      </c>
    </row>
    <row r="775" spans="1:7" x14ac:dyDescent="0.25">
      <c r="A775" s="1">
        <v>43293</v>
      </c>
      <c r="B775" t="s">
        <v>10</v>
      </c>
      <c r="C775" t="s">
        <v>16</v>
      </c>
      <c r="D775">
        <v>2</v>
      </c>
      <c r="E775">
        <v>40</v>
      </c>
      <c r="F775">
        <v>0.03</v>
      </c>
      <c r="G775" t="s">
        <v>14</v>
      </c>
    </row>
    <row r="776" spans="1:7" x14ac:dyDescent="0.25">
      <c r="A776" s="1">
        <v>43293</v>
      </c>
      <c r="B776" t="s">
        <v>23</v>
      </c>
      <c r="C776" t="s">
        <v>8</v>
      </c>
      <c r="D776">
        <v>7</v>
      </c>
      <c r="E776">
        <v>150</v>
      </c>
      <c r="F776">
        <v>0.02</v>
      </c>
      <c r="G776" t="s">
        <v>25</v>
      </c>
    </row>
    <row r="777" spans="1:7" x14ac:dyDescent="0.25">
      <c r="A777" s="1">
        <v>43294</v>
      </c>
      <c r="B777" t="s">
        <v>7</v>
      </c>
      <c r="C777" t="s">
        <v>16</v>
      </c>
      <c r="D777">
        <v>16</v>
      </c>
      <c r="E777">
        <v>80</v>
      </c>
      <c r="F777">
        <v>0.04</v>
      </c>
      <c r="G777" t="s">
        <v>14</v>
      </c>
    </row>
    <row r="778" spans="1:7" x14ac:dyDescent="0.25">
      <c r="A778" s="1">
        <v>43294</v>
      </c>
      <c r="B778" t="s">
        <v>10</v>
      </c>
      <c r="C778" t="s">
        <v>11</v>
      </c>
      <c r="D778">
        <v>4</v>
      </c>
      <c r="E778">
        <v>40</v>
      </c>
      <c r="F778">
        <v>0.12</v>
      </c>
      <c r="G778" t="s">
        <v>25</v>
      </c>
    </row>
    <row r="779" spans="1:7" x14ac:dyDescent="0.25">
      <c r="A779" s="1">
        <v>43294</v>
      </c>
      <c r="B779" t="s">
        <v>20</v>
      </c>
      <c r="C779" t="s">
        <v>8</v>
      </c>
      <c r="D779">
        <v>22</v>
      </c>
      <c r="E779">
        <v>16</v>
      </c>
      <c r="F779">
        <v>0.01</v>
      </c>
      <c r="G779" t="s">
        <v>14</v>
      </c>
    </row>
    <row r="780" spans="1:7" x14ac:dyDescent="0.25">
      <c r="A780" s="1">
        <v>43294</v>
      </c>
      <c r="B780" t="s">
        <v>10</v>
      </c>
      <c r="C780" t="s">
        <v>18</v>
      </c>
      <c r="D780">
        <v>18</v>
      </c>
      <c r="E780">
        <v>40</v>
      </c>
      <c r="F780">
        <v>0.06</v>
      </c>
      <c r="G780" t="s">
        <v>25</v>
      </c>
    </row>
    <row r="781" spans="1:7" x14ac:dyDescent="0.25">
      <c r="A781" s="1">
        <v>43294</v>
      </c>
      <c r="B781" t="s">
        <v>7</v>
      </c>
      <c r="C781" t="s">
        <v>16</v>
      </c>
      <c r="D781">
        <v>6</v>
      </c>
      <c r="E781">
        <v>80</v>
      </c>
      <c r="F781">
        <v>0.01</v>
      </c>
      <c r="G781" t="s">
        <v>14</v>
      </c>
    </row>
    <row r="782" spans="1:7" x14ac:dyDescent="0.25">
      <c r="A782" s="1">
        <v>43294</v>
      </c>
      <c r="B782" t="s">
        <v>13</v>
      </c>
      <c r="C782" t="s">
        <v>16</v>
      </c>
      <c r="D782">
        <v>2</v>
      </c>
      <c r="E782">
        <v>230</v>
      </c>
      <c r="F782">
        <v>0.09</v>
      </c>
      <c r="G782" t="s">
        <v>25</v>
      </c>
    </row>
    <row r="783" spans="1:7" x14ac:dyDescent="0.25">
      <c r="A783" s="1">
        <v>43295</v>
      </c>
      <c r="B783" t="s">
        <v>23</v>
      </c>
      <c r="C783" t="s">
        <v>21</v>
      </c>
      <c r="D783">
        <v>11</v>
      </c>
      <c r="E783">
        <v>150</v>
      </c>
      <c r="F783">
        <v>0.09</v>
      </c>
      <c r="G783" t="s">
        <v>14</v>
      </c>
    </row>
    <row r="784" spans="1:7" x14ac:dyDescent="0.25">
      <c r="A784" s="1">
        <v>43295</v>
      </c>
      <c r="B784" t="s">
        <v>23</v>
      </c>
      <c r="C784" t="s">
        <v>18</v>
      </c>
      <c r="D784">
        <v>15</v>
      </c>
      <c r="E784">
        <v>150</v>
      </c>
      <c r="F784">
        <v>0.08</v>
      </c>
      <c r="G784" t="s">
        <v>25</v>
      </c>
    </row>
    <row r="785" spans="1:7" x14ac:dyDescent="0.25">
      <c r="A785" s="1">
        <v>43295</v>
      </c>
      <c r="B785" t="s">
        <v>7</v>
      </c>
      <c r="C785" t="s">
        <v>8</v>
      </c>
      <c r="D785">
        <v>17</v>
      </c>
      <c r="E785">
        <v>80</v>
      </c>
      <c r="F785">
        <v>0.09</v>
      </c>
      <c r="G785" t="s">
        <v>14</v>
      </c>
    </row>
    <row r="786" spans="1:7" x14ac:dyDescent="0.25">
      <c r="A786" s="1">
        <v>43295</v>
      </c>
      <c r="B786" t="s">
        <v>23</v>
      </c>
      <c r="C786" t="s">
        <v>21</v>
      </c>
      <c r="D786">
        <v>13</v>
      </c>
      <c r="E786">
        <v>150</v>
      </c>
      <c r="F786">
        <v>0.11</v>
      </c>
      <c r="G786" t="s">
        <v>25</v>
      </c>
    </row>
    <row r="787" spans="1:7" x14ac:dyDescent="0.25">
      <c r="A787" s="1">
        <v>43295</v>
      </c>
      <c r="B787" t="s">
        <v>10</v>
      </c>
      <c r="C787" t="s">
        <v>18</v>
      </c>
      <c r="D787">
        <v>7</v>
      </c>
      <c r="E787">
        <v>40</v>
      </c>
      <c r="F787">
        <v>7.0000000000000007E-2</v>
      </c>
      <c r="G787" t="s">
        <v>14</v>
      </c>
    </row>
    <row r="788" spans="1:7" x14ac:dyDescent="0.25">
      <c r="A788" s="1">
        <v>43295</v>
      </c>
      <c r="B788" t="s">
        <v>13</v>
      </c>
      <c r="C788" t="s">
        <v>18</v>
      </c>
      <c r="D788">
        <v>3</v>
      </c>
      <c r="E788">
        <v>230</v>
      </c>
      <c r="F788">
        <v>0.01</v>
      </c>
      <c r="G788" t="s">
        <v>25</v>
      </c>
    </row>
    <row r="789" spans="1:7" x14ac:dyDescent="0.25">
      <c r="A789" s="1">
        <v>43295</v>
      </c>
      <c r="B789" t="s">
        <v>10</v>
      </c>
      <c r="C789" t="s">
        <v>16</v>
      </c>
      <c r="D789">
        <v>12</v>
      </c>
      <c r="E789">
        <v>40</v>
      </c>
      <c r="F789">
        <v>0.02</v>
      </c>
      <c r="G789" t="s">
        <v>14</v>
      </c>
    </row>
    <row r="790" spans="1:7" x14ac:dyDescent="0.25">
      <c r="A790" s="1">
        <v>43295</v>
      </c>
      <c r="B790" t="s">
        <v>23</v>
      </c>
      <c r="C790" t="s">
        <v>16</v>
      </c>
      <c r="D790">
        <v>11</v>
      </c>
      <c r="E790">
        <v>150</v>
      </c>
      <c r="F790">
        <v>0.11</v>
      </c>
      <c r="G790" t="s">
        <v>25</v>
      </c>
    </row>
    <row r="791" spans="1:7" x14ac:dyDescent="0.25">
      <c r="A791" s="1">
        <v>43295</v>
      </c>
      <c r="B791" t="s">
        <v>10</v>
      </c>
      <c r="C791" t="s">
        <v>11</v>
      </c>
      <c r="D791">
        <v>21</v>
      </c>
      <c r="E791">
        <v>40</v>
      </c>
      <c r="F791">
        <v>0.03</v>
      </c>
      <c r="G791" t="s">
        <v>14</v>
      </c>
    </row>
    <row r="792" spans="1:7" x14ac:dyDescent="0.25">
      <c r="A792" s="1">
        <v>43295</v>
      </c>
      <c r="B792" t="s">
        <v>23</v>
      </c>
      <c r="C792" t="s">
        <v>8</v>
      </c>
      <c r="D792">
        <v>22</v>
      </c>
      <c r="E792">
        <v>150</v>
      </c>
      <c r="F792">
        <v>7.0000000000000007E-2</v>
      </c>
      <c r="G792" t="s">
        <v>25</v>
      </c>
    </row>
    <row r="793" spans="1:7" x14ac:dyDescent="0.25">
      <c r="A793" s="1">
        <v>43295</v>
      </c>
      <c r="B793" t="s">
        <v>10</v>
      </c>
      <c r="C793" t="s">
        <v>16</v>
      </c>
      <c r="D793">
        <v>20</v>
      </c>
      <c r="E793">
        <v>40</v>
      </c>
      <c r="F793">
        <v>0.01</v>
      </c>
      <c r="G793" t="s">
        <v>14</v>
      </c>
    </row>
    <row r="794" spans="1:7" x14ac:dyDescent="0.25">
      <c r="A794" s="1">
        <v>43296</v>
      </c>
      <c r="B794" t="s">
        <v>20</v>
      </c>
      <c r="C794" t="s">
        <v>21</v>
      </c>
      <c r="D794">
        <v>22</v>
      </c>
      <c r="E794">
        <v>16</v>
      </c>
      <c r="F794">
        <v>0.12</v>
      </c>
      <c r="G794" t="s">
        <v>25</v>
      </c>
    </row>
    <row r="795" spans="1:7" x14ac:dyDescent="0.25">
      <c r="A795" s="1">
        <v>43296</v>
      </c>
      <c r="B795" t="s">
        <v>10</v>
      </c>
      <c r="C795" t="s">
        <v>16</v>
      </c>
      <c r="D795">
        <v>4</v>
      </c>
      <c r="E795">
        <v>40</v>
      </c>
      <c r="F795">
        <v>0.1</v>
      </c>
      <c r="G795" t="s">
        <v>14</v>
      </c>
    </row>
    <row r="796" spans="1:7" x14ac:dyDescent="0.25">
      <c r="A796" s="1">
        <v>43296</v>
      </c>
      <c r="B796" t="s">
        <v>13</v>
      </c>
      <c r="C796" t="s">
        <v>18</v>
      </c>
      <c r="D796">
        <v>2</v>
      </c>
      <c r="E796">
        <v>230</v>
      </c>
      <c r="F796">
        <v>0.09</v>
      </c>
      <c r="G796" t="s">
        <v>25</v>
      </c>
    </row>
    <row r="797" spans="1:7" x14ac:dyDescent="0.25">
      <c r="A797" s="1">
        <v>43296</v>
      </c>
      <c r="B797" t="s">
        <v>10</v>
      </c>
      <c r="C797" t="s">
        <v>8</v>
      </c>
      <c r="D797">
        <v>22</v>
      </c>
      <c r="E797">
        <v>40</v>
      </c>
      <c r="F797">
        <v>0.02</v>
      </c>
      <c r="G797" t="s">
        <v>14</v>
      </c>
    </row>
    <row r="798" spans="1:7" x14ac:dyDescent="0.25">
      <c r="A798" s="1">
        <v>43296</v>
      </c>
      <c r="B798" t="s">
        <v>10</v>
      </c>
      <c r="C798" t="s">
        <v>11</v>
      </c>
      <c r="D798">
        <v>4</v>
      </c>
      <c r="E798">
        <v>40</v>
      </c>
      <c r="F798">
        <v>0.03</v>
      </c>
      <c r="G798" t="s">
        <v>25</v>
      </c>
    </row>
    <row r="799" spans="1:7" x14ac:dyDescent="0.25">
      <c r="A799" s="1">
        <v>43296</v>
      </c>
      <c r="B799" t="s">
        <v>20</v>
      </c>
      <c r="C799" t="s">
        <v>11</v>
      </c>
      <c r="D799">
        <v>5</v>
      </c>
      <c r="E799">
        <v>16</v>
      </c>
      <c r="F799">
        <v>0.11</v>
      </c>
      <c r="G799" t="s">
        <v>14</v>
      </c>
    </row>
    <row r="800" spans="1:7" x14ac:dyDescent="0.25">
      <c r="A800" s="1">
        <v>43296</v>
      </c>
      <c r="B800" t="s">
        <v>7</v>
      </c>
      <c r="C800" t="s">
        <v>18</v>
      </c>
      <c r="D800">
        <v>2</v>
      </c>
      <c r="E800">
        <v>80</v>
      </c>
      <c r="F800">
        <v>0.08</v>
      </c>
      <c r="G800" t="s">
        <v>25</v>
      </c>
    </row>
    <row r="801" spans="1:7" x14ac:dyDescent="0.25">
      <c r="A801" s="1">
        <v>43296</v>
      </c>
      <c r="B801" t="s">
        <v>20</v>
      </c>
      <c r="C801" t="s">
        <v>16</v>
      </c>
      <c r="D801">
        <v>9</v>
      </c>
      <c r="E801">
        <v>16</v>
      </c>
      <c r="F801">
        <v>0.05</v>
      </c>
      <c r="G801" t="s">
        <v>14</v>
      </c>
    </row>
    <row r="802" spans="1:7" x14ac:dyDescent="0.25">
      <c r="A802" s="1">
        <v>43296</v>
      </c>
      <c r="B802" t="s">
        <v>13</v>
      </c>
      <c r="C802" t="s">
        <v>16</v>
      </c>
      <c r="D802">
        <v>6</v>
      </c>
      <c r="E802">
        <v>230</v>
      </c>
      <c r="F802">
        <v>0.05</v>
      </c>
      <c r="G802" t="s">
        <v>25</v>
      </c>
    </row>
    <row r="803" spans="1:7" x14ac:dyDescent="0.25">
      <c r="A803" s="1">
        <v>43296</v>
      </c>
      <c r="B803" t="s">
        <v>23</v>
      </c>
      <c r="C803" t="s">
        <v>18</v>
      </c>
      <c r="D803">
        <v>22</v>
      </c>
      <c r="E803">
        <v>150</v>
      </c>
      <c r="F803">
        <v>0.05</v>
      </c>
      <c r="G803" t="s">
        <v>14</v>
      </c>
    </row>
    <row r="804" spans="1:7" x14ac:dyDescent="0.25">
      <c r="A804" s="1">
        <v>43297</v>
      </c>
      <c r="B804" t="s">
        <v>13</v>
      </c>
      <c r="C804" t="s">
        <v>18</v>
      </c>
      <c r="D804">
        <v>8</v>
      </c>
      <c r="E804">
        <v>230</v>
      </c>
      <c r="F804">
        <v>0.01</v>
      </c>
      <c r="G804" t="s">
        <v>25</v>
      </c>
    </row>
    <row r="805" spans="1:7" x14ac:dyDescent="0.25">
      <c r="A805" s="1">
        <v>43297</v>
      </c>
      <c r="B805" t="s">
        <v>23</v>
      </c>
      <c r="C805" t="s">
        <v>8</v>
      </c>
      <c r="D805">
        <v>22</v>
      </c>
      <c r="E805">
        <v>150</v>
      </c>
      <c r="F805">
        <v>0.05</v>
      </c>
      <c r="G805" t="s">
        <v>14</v>
      </c>
    </row>
    <row r="806" spans="1:7" x14ac:dyDescent="0.25">
      <c r="A806" s="1">
        <v>43297</v>
      </c>
      <c r="B806" t="s">
        <v>10</v>
      </c>
      <c r="C806" t="s">
        <v>8</v>
      </c>
      <c r="D806">
        <v>5</v>
      </c>
      <c r="E806">
        <v>40</v>
      </c>
      <c r="F806">
        <v>0.06</v>
      </c>
      <c r="G806" t="s">
        <v>25</v>
      </c>
    </row>
    <row r="807" spans="1:7" x14ac:dyDescent="0.25">
      <c r="A807" s="1">
        <v>43297</v>
      </c>
      <c r="B807" t="s">
        <v>23</v>
      </c>
      <c r="C807" t="s">
        <v>18</v>
      </c>
      <c r="D807">
        <v>20</v>
      </c>
      <c r="E807">
        <v>150</v>
      </c>
      <c r="F807">
        <v>0.1</v>
      </c>
      <c r="G807" t="s">
        <v>14</v>
      </c>
    </row>
    <row r="808" spans="1:7" x14ac:dyDescent="0.25">
      <c r="A808" s="1">
        <v>43297</v>
      </c>
      <c r="B808" t="s">
        <v>7</v>
      </c>
      <c r="C808" t="s">
        <v>18</v>
      </c>
      <c r="D808">
        <v>22</v>
      </c>
      <c r="E808">
        <v>80</v>
      </c>
      <c r="F808">
        <v>0.03</v>
      </c>
      <c r="G808" t="s">
        <v>25</v>
      </c>
    </row>
    <row r="809" spans="1:7" x14ac:dyDescent="0.25">
      <c r="A809" s="1">
        <v>43297</v>
      </c>
      <c r="B809" t="s">
        <v>20</v>
      </c>
      <c r="C809" t="s">
        <v>8</v>
      </c>
      <c r="D809">
        <v>11</v>
      </c>
      <c r="E809">
        <v>16</v>
      </c>
      <c r="F809">
        <v>0.09</v>
      </c>
      <c r="G809" t="s">
        <v>14</v>
      </c>
    </row>
    <row r="810" spans="1:7" x14ac:dyDescent="0.25">
      <c r="A810" s="1">
        <v>43297</v>
      </c>
      <c r="B810" t="s">
        <v>20</v>
      </c>
      <c r="C810" t="s">
        <v>11</v>
      </c>
      <c r="D810">
        <v>22</v>
      </c>
      <c r="E810">
        <v>16</v>
      </c>
      <c r="F810">
        <v>0.01</v>
      </c>
      <c r="G810" t="s">
        <v>25</v>
      </c>
    </row>
    <row r="811" spans="1:7" x14ac:dyDescent="0.25">
      <c r="A811" s="1">
        <v>43297</v>
      </c>
      <c r="B811" t="s">
        <v>10</v>
      </c>
      <c r="C811" t="s">
        <v>11</v>
      </c>
      <c r="D811">
        <v>23</v>
      </c>
      <c r="E811">
        <v>40</v>
      </c>
      <c r="F811">
        <v>0.06</v>
      </c>
      <c r="G811" t="s">
        <v>14</v>
      </c>
    </row>
    <row r="812" spans="1:7" x14ac:dyDescent="0.25">
      <c r="A812" s="1">
        <v>43297</v>
      </c>
      <c r="B812" t="s">
        <v>7</v>
      </c>
      <c r="C812" t="s">
        <v>16</v>
      </c>
      <c r="D812">
        <v>14</v>
      </c>
      <c r="E812">
        <v>80</v>
      </c>
      <c r="F812">
        <v>0.1</v>
      </c>
      <c r="G812" t="s">
        <v>25</v>
      </c>
    </row>
    <row r="813" spans="1:7" x14ac:dyDescent="0.25">
      <c r="A813" s="1">
        <v>43297</v>
      </c>
      <c r="B813" t="s">
        <v>10</v>
      </c>
      <c r="C813" t="s">
        <v>8</v>
      </c>
      <c r="D813">
        <v>18</v>
      </c>
      <c r="E813">
        <v>40</v>
      </c>
      <c r="F813">
        <v>0.06</v>
      </c>
      <c r="G813" t="s">
        <v>14</v>
      </c>
    </row>
    <row r="814" spans="1:7" x14ac:dyDescent="0.25">
      <c r="A814" s="1">
        <v>43298</v>
      </c>
      <c r="B814" t="s">
        <v>23</v>
      </c>
      <c r="C814" t="s">
        <v>18</v>
      </c>
      <c r="D814">
        <v>7</v>
      </c>
      <c r="E814">
        <v>150</v>
      </c>
      <c r="F814">
        <v>0.05</v>
      </c>
      <c r="G814" t="s">
        <v>12</v>
      </c>
    </row>
    <row r="815" spans="1:7" x14ac:dyDescent="0.25">
      <c r="A815" s="1">
        <v>43298</v>
      </c>
      <c r="B815" t="s">
        <v>10</v>
      </c>
      <c r="C815" t="s">
        <v>18</v>
      </c>
      <c r="D815">
        <v>15</v>
      </c>
      <c r="E815">
        <v>40</v>
      </c>
      <c r="F815">
        <v>0.03</v>
      </c>
      <c r="G815" t="s">
        <v>14</v>
      </c>
    </row>
    <row r="816" spans="1:7" x14ac:dyDescent="0.25">
      <c r="A816" s="1">
        <v>43298</v>
      </c>
      <c r="B816" t="s">
        <v>20</v>
      </c>
      <c r="C816" t="s">
        <v>8</v>
      </c>
      <c r="D816">
        <v>7</v>
      </c>
      <c r="E816">
        <v>16</v>
      </c>
      <c r="F816">
        <v>0.02</v>
      </c>
      <c r="G816" t="s">
        <v>15</v>
      </c>
    </row>
    <row r="817" spans="1:7" x14ac:dyDescent="0.25">
      <c r="A817" s="1">
        <v>43298</v>
      </c>
      <c r="B817" t="s">
        <v>20</v>
      </c>
      <c r="C817" t="s">
        <v>18</v>
      </c>
      <c r="D817">
        <v>15</v>
      </c>
      <c r="E817">
        <v>16</v>
      </c>
      <c r="F817">
        <v>0.12</v>
      </c>
      <c r="G817" t="s">
        <v>17</v>
      </c>
    </row>
    <row r="818" spans="1:7" x14ac:dyDescent="0.25">
      <c r="A818" s="1">
        <v>43298</v>
      </c>
      <c r="B818" t="s">
        <v>10</v>
      </c>
      <c r="C818" t="s">
        <v>8</v>
      </c>
      <c r="D818">
        <v>5</v>
      </c>
      <c r="E818">
        <v>40</v>
      </c>
      <c r="F818">
        <v>0.09</v>
      </c>
      <c r="G818" t="s">
        <v>19</v>
      </c>
    </row>
    <row r="819" spans="1:7" x14ac:dyDescent="0.25">
      <c r="A819" s="1">
        <v>43298</v>
      </c>
      <c r="B819" t="s">
        <v>10</v>
      </c>
      <c r="C819" t="s">
        <v>21</v>
      </c>
      <c r="D819">
        <v>20</v>
      </c>
      <c r="E819">
        <v>40</v>
      </c>
      <c r="F819">
        <v>0.03</v>
      </c>
      <c r="G819" t="s">
        <v>22</v>
      </c>
    </row>
    <row r="820" spans="1:7" x14ac:dyDescent="0.25">
      <c r="A820" s="1">
        <v>43298</v>
      </c>
      <c r="B820" t="s">
        <v>13</v>
      </c>
      <c r="C820" t="s">
        <v>18</v>
      </c>
      <c r="D820">
        <v>11</v>
      </c>
      <c r="E820">
        <v>230</v>
      </c>
      <c r="F820">
        <v>0.12</v>
      </c>
      <c r="G820" t="s">
        <v>24</v>
      </c>
    </row>
    <row r="821" spans="1:7" x14ac:dyDescent="0.25">
      <c r="A821" s="1">
        <v>43298</v>
      </c>
      <c r="B821" t="s">
        <v>20</v>
      </c>
      <c r="C821" t="s">
        <v>21</v>
      </c>
      <c r="D821">
        <v>17</v>
      </c>
      <c r="E821">
        <v>16</v>
      </c>
      <c r="F821">
        <v>0.08</v>
      </c>
      <c r="G821" t="s">
        <v>25</v>
      </c>
    </row>
    <row r="822" spans="1:7" x14ac:dyDescent="0.25">
      <c r="A822" s="1">
        <v>43299</v>
      </c>
      <c r="B822" t="s">
        <v>20</v>
      </c>
      <c r="C822" t="s">
        <v>8</v>
      </c>
      <c r="D822">
        <v>18</v>
      </c>
      <c r="E822">
        <v>16</v>
      </c>
      <c r="F822">
        <v>0.11</v>
      </c>
      <c r="G822" t="s">
        <v>26</v>
      </c>
    </row>
    <row r="823" spans="1:7" x14ac:dyDescent="0.25">
      <c r="A823" s="1">
        <v>43299</v>
      </c>
      <c r="B823" t="s">
        <v>13</v>
      </c>
      <c r="C823" t="s">
        <v>18</v>
      </c>
      <c r="D823">
        <v>2</v>
      </c>
      <c r="E823">
        <v>230</v>
      </c>
      <c r="F823">
        <v>0.08</v>
      </c>
      <c r="G823" t="s">
        <v>27</v>
      </c>
    </row>
    <row r="824" spans="1:7" x14ac:dyDescent="0.25">
      <c r="A824" s="1">
        <v>43299</v>
      </c>
      <c r="B824" t="s">
        <v>20</v>
      </c>
      <c r="C824" t="s">
        <v>16</v>
      </c>
      <c r="D824">
        <v>17</v>
      </c>
      <c r="E824">
        <v>16</v>
      </c>
      <c r="F824">
        <v>0.05</v>
      </c>
      <c r="G824" t="s">
        <v>28</v>
      </c>
    </row>
    <row r="825" spans="1:7" x14ac:dyDescent="0.25">
      <c r="A825" s="1">
        <v>43299</v>
      </c>
      <c r="B825" t="s">
        <v>7</v>
      </c>
      <c r="C825" t="s">
        <v>18</v>
      </c>
      <c r="D825">
        <v>16</v>
      </c>
      <c r="E825">
        <v>80</v>
      </c>
      <c r="F825">
        <v>0.05</v>
      </c>
      <c r="G825" t="s">
        <v>9</v>
      </c>
    </row>
    <row r="826" spans="1:7" x14ac:dyDescent="0.25">
      <c r="A826" s="1">
        <v>43299</v>
      </c>
      <c r="B826" t="s">
        <v>13</v>
      </c>
      <c r="C826" t="s">
        <v>11</v>
      </c>
      <c r="D826">
        <v>14</v>
      </c>
      <c r="E826">
        <v>230</v>
      </c>
      <c r="F826">
        <v>0.05</v>
      </c>
      <c r="G826" t="s">
        <v>12</v>
      </c>
    </row>
    <row r="827" spans="1:7" x14ac:dyDescent="0.25">
      <c r="A827" s="1">
        <v>43299</v>
      </c>
      <c r="B827" t="s">
        <v>10</v>
      </c>
      <c r="C827" t="s">
        <v>16</v>
      </c>
      <c r="D827">
        <v>13</v>
      </c>
      <c r="E827">
        <v>40</v>
      </c>
      <c r="F827">
        <v>0.02</v>
      </c>
      <c r="G827" t="s">
        <v>14</v>
      </c>
    </row>
    <row r="828" spans="1:7" x14ac:dyDescent="0.25">
      <c r="A828" s="1">
        <v>43299</v>
      </c>
      <c r="B828" t="s">
        <v>13</v>
      </c>
      <c r="C828" t="s">
        <v>11</v>
      </c>
      <c r="D828">
        <v>7</v>
      </c>
      <c r="E828">
        <v>230</v>
      </c>
      <c r="F828">
        <v>0.08</v>
      </c>
      <c r="G828" t="s">
        <v>15</v>
      </c>
    </row>
    <row r="829" spans="1:7" x14ac:dyDescent="0.25">
      <c r="A829" s="1">
        <v>43299</v>
      </c>
      <c r="B829" t="s">
        <v>10</v>
      </c>
      <c r="C829" t="s">
        <v>18</v>
      </c>
      <c r="D829">
        <v>7</v>
      </c>
      <c r="E829">
        <v>40</v>
      </c>
      <c r="F829">
        <v>0.11</v>
      </c>
      <c r="G829" t="s">
        <v>17</v>
      </c>
    </row>
    <row r="830" spans="1:7" x14ac:dyDescent="0.25">
      <c r="A830" s="1">
        <v>43299</v>
      </c>
      <c r="B830" t="s">
        <v>13</v>
      </c>
      <c r="C830" t="s">
        <v>16</v>
      </c>
      <c r="D830">
        <v>12</v>
      </c>
      <c r="E830">
        <v>230</v>
      </c>
      <c r="F830">
        <v>0.06</v>
      </c>
      <c r="G830" t="s">
        <v>19</v>
      </c>
    </row>
    <row r="831" spans="1:7" x14ac:dyDescent="0.25">
      <c r="A831" s="1">
        <v>43299</v>
      </c>
      <c r="B831" t="s">
        <v>10</v>
      </c>
      <c r="C831" t="s">
        <v>8</v>
      </c>
      <c r="D831">
        <v>19</v>
      </c>
      <c r="E831">
        <v>40</v>
      </c>
      <c r="F831">
        <v>0.04</v>
      </c>
      <c r="G831" t="s">
        <v>12</v>
      </c>
    </row>
    <row r="832" spans="1:7" x14ac:dyDescent="0.25">
      <c r="A832" s="1">
        <v>43300</v>
      </c>
      <c r="B832" t="s">
        <v>13</v>
      </c>
      <c r="C832" t="s">
        <v>16</v>
      </c>
      <c r="D832">
        <v>20</v>
      </c>
      <c r="E832">
        <v>230</v>
      </c>
      <c r="F832">
        <v>0.06</v>
      </c>
      <c r="G832" t="s">
        <v>14</v>
      </c>
    </row>
    <row r="833" spans="1:7" x14ac:dyDescent="0.25">
      <c r="A833" s="1">
        <v>43300</v>
      </c>
      <c r="B833" t="s">
        <v>10</v>
      </c>
      <c r="C833" t="s">
        <v>21</v>
      </c>
      <c r="D833">
        <v>23</v>
      </c>
      <c r="E833">
        <v>40</v>
      </c>
      <c r="F833">
        <v>0.04</v>
      </c>
      <c r="G833" t="s">
        <v>15</v>
      </c>
    </row>
    <row r="834" spans="1:7" x14ac:dyDescent="0.25">
      <c r="A834" s="1">
        <v>43300</v>
      </c>
      <c r="B834" t="s">
        <v>7</v>
      </c>
      <c r="C834" t="s">
        <v>21</v>
      </c>
      <c r="D834">
        <v>16</v>
      </c>
      <c r="E834">
        <v>80</v>
      </c>
      <c r="F834">
        <v>0.05</v>
      </c>
      <c r="G834" t="s">
        <v>17</v>
      </c>
    </row>
    <row r="835" spans="1:7" x14ac:dyDescent="0.25">
      <c r="A835" s="1">
        <v>43300</v>
      </c>
      <c r="B835" t="s">
        <v>23</v>
      </c>
      <c r="C835" t="s">
        <v>11</v>
      </c>
      <c r="D835">
        <v>23</v>
      </c>
      <c r="E835">
        <v>150</v>
      </c>
      <c r="F835">
        <v>0.11</v>
      </c>
      <c r="G835" t="s">
        <v>19</v>
      </c>
    </row>
    <row r="836" spans="1:7" x14ac:dyDescent="0.25">
      <c r="A836" s="1">
        <v>43300</v>
      </c>
      <c r="B836" t="s">
        <v>20</v>
      </c>
      <c r="C836" t="s">
        <v>11</v>
      </c>
      <c r="D836">
        <v>4</v>
      </c>
      <c r="E836">
        <v>16</v>
      </c>
      <c r="F836">
        <v>7.0000000000000007E-2</v>
      </c>
      <c r="G836" t="s">
        <v>22</v>
      </c>
    </row>
    <row r="837" spans="1:7" x14ac:dyDescent="0.25">
      <c r="A837" s="1">
        <v>43300</v>
      </c>
      <c r="B837" t="s">
        <v>13</v>
      </c>
      <c r="C837" t="s">
        <v>8</v>
      </c>
      <c r="D837">
        <v>8</v>
      </c>
      <c r="E837">
        <v>230</v>
      </c>
      <c r="F837">
        <v>0.03</v>
      </c>
      <c r="G837" t="s">
        <v>24</v>
      </c>
    </row>
    <row r="838" spans="1:7" x14ac:dyDescent="0.25">
      <c r="A838" s="1">
        <v>43300</v>
      </c>
      <c r="B838" t="s">
        <v>7</v>
      </c>
      <c r="C838" t="s">
        <v>11</v>
      </c>
      <c r="D838">
        <v>17</v>
      </c>
      <c r="E838">
        <v>80</v>
      </c>
      <c r="F838">
        <v>0.03</v>
      </c>
      <c r="G838" t="s">
        <v>25</v>
      </c>
    </row>
    <row r="839" spans="1:7" x14ac:dyDescent="0.25">
      <c r="A839" s="1">
        <v>43300</v>
      </c>
      <c r="B839" t="s">
        <v>7</v>
      </c>
      <c r="C839" t="s">
        <v>18</v>
      </c>
      <c r="D839">
        <v>10</v>
      </c>
      <c r="E839">
        <v>80</v>
      </c>
      <c r="F839">
        <v>0.1</v>
      </c>
      <c r="G839" t="s">
        <v>26</v>
      </c>
    </row>
    <row r="840" spans="1:7" x14ac:dyDescent="0.25">
      <c r="A840" s="1">
        <v>43300</v>
      </c>
      <c r="B840" t="s">
        <v>20</v>
      </c>
      <c r="C840" t="s">
        <v>8</v>
      </c>
      <c r="D840">
        <v>20</v>
      </c>
      <c r="E840">
        <v>16</v>
      </c>
      <c r="F840">
        <v>0.11</v>
      </c>
      <c r="G840" t="s">
        <v>27</v>
      </c>
    </row>
    <row r="841" spans="1:7" x14ac:dyDescent="0.25">
      <c r="A841" s="1">
        <v>43301</v>
      </c>
      <c r="B841" t="s">
        <v>13</v>
      </c>
      <c r="C841" t="s">
        <v>18</v>
      </c>
      <c r="D841">
        <v>19</v>
      </c>
      <c r="E841">
        <v>230</v>
      </c>
      <c r="F841">
        <v>0.06</v>
      </c>
      <c r="G841" t="s">
        <v>28</v>
      </c>
    </row>
    <row r="842" spans="1:7" x14ac:dyDescent="0.25">
      <c r="A842" s="1">
        <v>43301</v>
      </c>
      <c r="B842" t="s">
        <v>10</v>
      </c>
      <c r="C842" t="s">
        <v>16</v>
      </c>
      <c r="D842">
        <v>18</v>
      </c>
      <c r="E842">
        <v>40</v>
      </c>
      <c r="F842">
        <v>0.03</v>
      </c>
      <c r="G842" t="s">
        <v>9</v>
      </c>
    </row>
    <row r="843" spans="1:7" x14ac:dyDescent="0.25">
      <c r="A843" s="1">
        <v>43301</v>
      </c>
      <c r="B843" t="s">
        <v>7</v>
      </c>
      <c r="C843" t="s">
        <v>11</v>
      </c>
      <c r="D843">
        <v>16</v>
      </c>
      <c r="E843">
        <v>80</v>
      </c>
      <c r="F843">
        <v>0.04</v>
      </c>
      <c r="G843" t="s">
        <v>12</v>
      </c>
    </row>
    <row r="844" spans="1:7" x14ac:dyDescent="0.25">
      <c r="A844" s="1">
        <v>43301</v>
      </c>
      <c r="B844" t="s">
        <v>7</v>
      </c>
      <c r="C844" t="s">
        <v>18</v>
      </c>
      <c r="D844">
        <v>8</v>
      </c>
      <c r="E844">
        <v>80</v>
      </c>
      <c r="F844">
        <v>0.06</v>
      </c>
      <c r="G844" t="s">
        <v>14</v>
      </c>
    </row>
    <row r="845" spans="1:7" x14ac:dyDescent="0.25">
      <c r="A845" s="1">
        <v>43301</v>
      </c>
      <c r="B845" t="s">
        <v>23</v>
      </c>
      <c r="C845" t="s">
        <v>18</v>
      </c>
      <c r="D845">
        <v>4</v>
      </c>
      <c r="E845">
        <v>150</v>
      </c>
      <c r="F845">
        <v>0.12</v>
      </c>
      <c r="G845" t="s">
        <v>15</v>
      </c>
    </row>
    <row r="846" spans="1:7" x14ac:dyDescent="0.25">
      <c r="A846" s="1">
        <v>43301</v>
      </c>
      <c r="B846" t="s">
        <v>13</v>
      </c>
      <c r="C846" t="s">
        <v>16</v>
      </c>
      <c r="D846">
        <v>15</v>
      </c>
      <c r="E846">
        <v>230</v>
      </c>
      <c r="F846">
        <v>0.04</v>
      </c>
      <c r="G846" t="s">
        <v>17</v>
      </c>
    </row>
    <row r="847" spans="1:7" x14ac:dyDescent="0.25">
      <c r="A847" s="1">
        <v>43302</v>
      </c>
      <c r="B847" t="s">
        <v>20</v>
      </c>
      <c r="C847" t="s">
        <v>11</v>
      </c>
      <c r="D847">
        <v>7</v>
      </c>
      <c r="E847">
        <v>16</v>
      </c>
      <c r="F847">
        <v>0.08</v>
      </c>
      <c r="G847" t="s">
        <v>19</v>
      </c>
    </row>
    <row r="848" spans="1:7" x14ac:dyDescent="0.25">
      <c r="A848" s="1">
        <v>43302</v>
      </c>
      <c r="B848" t="s">
        <v>10</v>
      </c>
      <c r="C848" t="s">
        <v>8</v>
      </c>
      <c r="D848">
        <v>18</v>
      </c>
      <c r="E848">
        <v>40</v>
      </c>
      <c r="F848">
        <v>0.11</v>
      </c>
      <c r="G848" t="s">
        <v>12</v>
      </c>
    </row>
    <row r="849" spans="1:7" x14ac:dyDescent="0.25">
      <c r="A849" s="1">
        <v>43302</v>
      </c>
      <c r="B849" t="s">
        <v>10</v>
      </c>
      <c r="C849" t="s">
        <v>16</v>
      </c>
      <c r="D849">
        <v>4</v>
      </c>
      <c r="E849">
        <v>40</v>
      </c>
      <c r="F849">
        <v>0.06</v>
      </c>
      <c r="G849" t="s">
        <v>14</v>
      </c>
    </row>
    <row r="850" spans="1:7" x14ac:dyDescent="0.25">
      <c r="A850" s="1">
        <v>43302</v>
      </c>
      <c r="B850" t="s">
        <v>10</v>
      </c>
      <c r="C850" t="s">
        <v>21</v>
      </c>
      <c r="D850">
        <v>16</v>
      </c>
      <c r="E850">
        <v>40</v>
      </c>
      <c r="F850">
        <v>0.09</v>
      </c>
      <c r="G850" t="s">
        <v>15</v>
      </c>
    </row>
    <row r="851" spans="1:7" x14ac:dyDescent="0.25">
      <c r="A851" s="1">
        <v>43302</v>
      </c>
      <c r="B851" t="s">
        <v>10</v>
      </c>
      <c r="C851" t="s">
        <v>11</v>
      </c>
      <c r="D851">
        <v>18</v>
      </c>
      <c r="E851">
        <v>40</v>
      </c>
      <c r="F851">
        <v>0.08</v>
      </c>
      <c r="G851" t="s">
        <v>17</v>
      </c>
    </row>
    <row r="852" spans="1:7" x14ac:dyDescent="0.25">
      <c r="A852" s="1">
        <v>43302</v>
      </c>
      <c r="B852" t="s">
        <v>10</v>
      </c>
      <c r="C852" t="s">
        <v>8</v>
      </c>
      <c r="D852">
        <v>9</v>
      </c>
      <c r="E852">
        <v>40</v>
      </c>
      <c r="F852">
        <v>0.01</v>
      </c>
      <c r="G852" t="s">
        <v>19</v>
      </c>
    </row>
    <row r="853" spans="1:7" x14ac:dyDescent="0.25">
      <c r="A853" s="1">
        <v>43302</v>
      </c>
      <c r="B853" t="s">
        <v>13</v>
      </c>
      <c r="C853" t="s">
        <v>18</v>
      </c>
      <c r="D853">
        <v>16</v>
      </c>
      <c r="E853">
        <v>230</v>
      </c>
      <c r="F853">
        <v>0.11</v>
      </c>
      <c r="G853" t="s">
        <v>22</v>
      </c>
    </row>
    <row r="854" spans="1:7" x14ac:dyDescent="0.25">
      <c r="A854" s="1">
        <v>43302</v>
      </c>
      <c r="B854" t="s">
        <v>20</v>
      </c>
      <c r="C854" t="s">
        <v>16</v>
      </c>
      <c r="D854">
        <v>12</v>
      </c>
      <c r="E854">
        <v>16</v>
      </c>
      <c r="F854">
        <v>0.11</v>
      </c>
      <c r="G854" t="s">
        <v>24</v>
      </c>
    </row>
    <row r="855" spans="1:7" x14ac:dyDescent="0.25">
      <c r="A855" s="1">
        <v>43302</v>
      </c>
      <c r="B855" t="s">
        <v>7</v>
      </c>
      <c r="C855" t="s">
        <v>11</v>
      </c>
      <c r="D855">
        <v>2</v>
      </c>
      <c r="E855">
        <v>80</v>
      </c>
      <c r="F855">
        <v>7.0000000000000007E-2</v>
      </c>
      <c r="G855" t="s">
        <v>25</v>
      </c>
    </row>
    <row r="856" spans="1:7" x14ac:dyDescent="0.25">
      <c r="A856" s="1">
        <v>43302</v>
      </c>
      <c r="B856" t="s">
        <v>10</v>
      </c>
      <c r="C856" t="s">
        <v>8</v>
      </c>
      <c r="D856">
        <v>2</v>
      </c>
      <c r="E856">
        <v>40</v>
      </c>
      <c r="F856">
        <v>0.12</v>
      </c>
      <c r="G856" t="s">
        <v>26</v>
      </c>
    </row>
    <row r="857" spans="1:7" x14ac:dyDescent="0.25">
      <c r="A857" s="1">
        <v>43303</v>
      </c>
      <c r="B857" t="s">
        <v>23</v>
      </c>
      <c r="C857" t="s">
        <v>8</v>
      </c>
      <c r="D857">
        <v>13</v>
      </c>
      <c r="E857">
        <v>150</v>
      </c>
      <c r="F857">
        <v>0.05</v>
      </c>
      <c r="G857" t="s">
        <v>27</v>
      </c>
    </row>
    <row r="858" spans="1:7" x14ac:dyDescent="0.25">
      <c r="A858" s="1">
        <v>43303</v>
      </c>
      <c r="B858" t="s">
        <v>7</v>
      </c>
      <c r="C858" t="s">
        <v>8</v>
      </c>
      <c r="D858">
        <v>14</v>
      </c>
      <c r="E858">
        <v>80</v>
      </c>
      <c r="F858">
        <v>0.08</v>
      </c>
      <c r="G858" t="s">
        <v>28</v>
      </c>
    </row>
    <row r="859" spans="1:7" x14ac:dyDescent="0.25">
      <c r="A859" s="1">
        <v>43303</v>
      </c>
      <c r="B859" t="s">
        <v>23</v>
      </c>
      <c r="C859" t="s">
        <v>18</v>
      </c>
      <c r="D859">
        <v>6</v>
      </c>
      <c r="E859">
        <v>150</v>
      </c>
      <c r="F859">
        <v>0.03</v>
      </c>
      <c r="G859" t="s">
        <v>9</v>
      </c>
    </row>
    <row r="860" spans="1:7" x14ac:dyDescent="0.25">
      <c r="A860" s="1">
        <v>43303</v>
      </c>
      <c r="B860" t="s">
        <v>7</v>
      </c>
      <c r="C860" t="s">
        <v>18</v>
      </c>
      <c r="D860">
        <v>23</v>
      </c>
      <c r="E860">
        <v>80</v>
      </c>
      <c r="F860">
        <v>0.11</v>
      </c>
      <c r="G860" t="s">
        <v>12</v>
      </c>
    </row>
    <row r="861" spans="1:7" x14ac:dyDescent="0.25">
      <c r="A861" s="1">
        <v>43303</v>
      </c>
      <c r="B861" t="s">
        <v>7</v>
      </c>
      <c r="C861" t="s">
        <v>18</v>
      </c>
      <c r="D861">
        <v>21</v>
      </c>
      <c r="E861">
        <v>80</v>
      </c>
      <c r="F861">
        <v>0.05</v>
      </c>
      <c r="G861" t="s">
        <v>14</v>
      </c>
    </row>
    <row r="862" spans="1:7" x14ac:dyDescent="0.25">
      <c r="A862" s="1">
        <v>43303</v>
      </c>
      <c r="B862" t="s">
        <v>20</v>
      </c>
      <c r="C862" t="s">
        <v>16</v>
      </c>
      <c r="D862">
        <v>3</v>
      </c>
      <c r="E862">
        <v>16</v>
      </c>
      <c r="F862">
        <v>0.05</v>
      </c>
      <c r="G862" t="s">
        <v>15</v>
      </c>
    </row>
    <row r="863" spans="1:7" x14ac:dyDescent="0.25">
      <c r="A863" s="1">
        <v>43303</v>
      </c>
      <c r="B863" t="s">
        <v>20</v>
      </c>
      <c r="C863" t="s">
        <v>11</v>
      </c>
      <c r="D863">
        <v>21</v>
      </c>
      <c r="E863">
        <v>16</v>
      </c>
      <c r="F863">
        <v>0.02</v>
      </c>
      <c r="G863" t="s">
        <v>17</v>
      </c>
    </row>
    <row r="864" spans="1:7" x14ac:dyDescent="0.25">
      <c r="A864" s="1">
        <v>43303</v>
      </c>
      <c r="B864" t="s">
        <v>7</v>
      </c>
      <c r="C864" t="s">
        <v>18</v>
      </c>
      <c r="D864">
        <v>4</v>
      </c>
      <c r="E864">
        <v>80</v>
      </c>
      <c r="F864">
        <v>0.11</v>
      </c>
      <c r="G864" t="s">
        <v>19</v>
      </c>
    </row>
    <row r="865" spans="1:7" x14ac:dyDescent="0.25">
      <c r="A865" s="1">
        <v>43303</v>
      </c>
      <c r="B865" t="s">
        <v>23</v>
      </c>
      <c r="C865" t="s">
        <v>21</v>
      </c>
      <c r="D865">
        <v>23</v>
      </c>
      <c r="E865">
        <v>150</v>
      </c>
      <c r="F865">
        <v>0.08</v>
      </c>
      <c r="G865" t="s">
        <v>12</v>
      </c>
    </row>
    <row r="866" spans="1:7" x14ac:dyDescent="0.25">
      <c r="A866" s="1">
        <v>43303</v>
      </c>
      <c r="B866" t="s">
        <v>20</v>
      </c>
      <c r="C866" t="s">
        <v>21</v>
      </c>
      <c r="D866">
        <v>23</v>
      </c>
      <c r="E866">
        <v>16</v>
      </c>
      <c r="F866">
        <v>0.01</v>
      </c>
      <c r="G866" t="s">
        <v>14</v>
      </c>
    </row>
    <row r="867" spans="1:7" x14ac:dyDescent="0.25">
      <c r="A867" s="1">
        <v>43303</v>
      </c>
      <c r="B867" t="s">
        <v>10</v>
      </c>
      <c r="C867" t="s">
        <v>18</v>
      </c>
      <c r="D867">
        <v>22</v>
      </c>
      <c r="E867">
        <v>40</v>
      </c>
      <c r="F867">
        <v>0.01</v>
      </c>
      <c r="G867" t="s">
        <v>15</v>
      </c>
    </row>
    <row r="868" spans="1:7" x14ac:dyDescent="0.25">
      <c r="A868" s="1">
        <v>43304</v>
      </c>
      <c r="B868" t="s">
        <v>23</v>
      </c>
      <c r="C868" t="s">
        <v>8</v>
      </c>
      <c r="D868">
        <v>8</v>
      </c>
      <c r="E868">
        <v>150</v>
      </c>
      <c r="F868">
        <v>0.09</v>
      </c>
      <c r="G868" t="s">
        <v>17</v>
      </c>
    </row>
    <row r="869" spans="1:7" x14ac:dyDescent="0.25">
      <c r="A869" s="1">
        <v>43304</v>
      </c>
      <c r="B869" t="s">
        <v>23</v>
      </c>
      <c r="C869" t="s">
        <v>8</v>
      </c>
      <c r="D869">
        <v>20</v>
      </c>
      <c r="E869">
        <v>150</v>
      </c>
      <c r="F869">
        <v>0.01</v>
      </c>
      <c r="G869" t="s">
        <v>19</v>
      </c>
    </row>
    <row r="870" spans="1:7" x14ac:dyDescent="0.25">
      <c r="A870" s="1">
        <v>43304</v>
      </c>
      <c r="B870" t="s">
        <v>13</v>
      </c>
      <c r="C870" t="s">
        <v>11</v>
      </c>
      <c r="D870">
        <v>22</v>
      </c>
      <c r="E870">
        <v>230</v>
      </c>
      <c r="F870">
        <v>0.11</v>
      </c>
      <c r="G870" t="s">
        <v>22</v>
      </c>
    </row>
    <row r="871" spans="1:7" x14ac:dyDescent="0.25">
      <c r="A871" s="1">
        <v>43304</v>
      </c>
      <c r="B871" t="s">
        <v>20</v>
      </c>
      <c r="C871" t="s">
        <v>16</v>
      </c>
      <c r="D871">
        <v>23</v>
      </c>
      <c r="E871">
        <v>16</v>
      </c>
      <c r="F871">
        <v>0.11</v>
      </c>
      <c r="G871" t="s">
        <v>24</v>
      </c>
    </row>
    <row r="872" spans="1:7" x14ac:dyDescent="0.25">
      <c r="A872" s="1">
        <v>43304</v>
      </c>
      <c r="B872" t="s">
        <v>7</v>
      </c>
      <c r="C872" t="s">
        <v>8</v>
      </c>
      <c r="D872">
        <v>6</v>
      </c>
      <c r="E872">
        <v>80</v>
      </c>
      <c r="F872">
        <v>0.01</v>
      </c>
      <c r="G872" t="s">
        <v>25</v>
      </c>
    </row>
    <row r="873" spans="1:7" x14ac:dyDescent="0.25">
      <c r="A873" s="1">
        <v>43304</v>
      </c>
      <c r="B873" t="s">
        <v>20</v>
      </c>
      <c r="C873" t="s">
        <v>8</v>
      </c>
      <c r="D873">
        <v>7</v>
      </c>
      <c r="E873">
        <v>16</v>
      </c>
      <c r="F873">
        <v>0.12</v>
      </c>
      <c r="G873" t="s">
        <v>26</v>
      </c>
    </row>
    <row r="874" spans="1:7" x14ac:dyDescent="0.25">
      <c r="A874" s="1">
        <v>43304</v>
      </c>
      <c r="B874" t="s">
        <v>7</v>
      </c>
      <c r="C874" t="s">
        <v>11</v>
      </c>
      <c r="D874">
        <v>10</v>
      </c>
      <c r="E874">
        <v>80</v>
      </c>
      <c r="F874">
        <v>0.11</v>
      </c>
      <c r="G874" t="s">
        <v>27</v>
      </c>
    </row>
    <row r="875" spans="1:7" x14ac:dyDescent="0.25">
      <c r="A875" s="1">
        <v>43304</v>
      </c>
      <c r="B875" t="s">
        <v>13</v>
      </c>
      <c r="C875" t="s">
        <v>8</v>
      </c>
      <c r="D875">
        <v>9</v>
      </c>
      <c r="E875">
        <v>230</v>
      </c>
      <c r="F875">
        <v>7.0000000000000007E-2</v>
      </c>
      <c r="G875" t="s">
        <v>28</v>
      </c>
    </row>
    <row r="876" spans="1:7" x14ac:dyDescent="0.25">
      <c r="A876" s="1">
        <v>43305</v>
      </c>
      <c r="B876" t="s">
        <v>10</v>
      </c>
      <c r="C876" t="s">
        <v>11</v>
      </c>
      <c r="D876">
        <v>12</v>
      </c>
      <c r="E876">
        <v>40</v>
      </c>
      <c r="F876">
        <v>0.1</v>
      </c>
      <c r="G876" t="s">
        <v>9</v>
      </c>
    </row>
    <row r="877" spans="1:7" x14ac:dyDescent="0.25">
      <c r="A877" s="1">
        <v>43305</v>
      </c>
      <c r="B877" t="s">
        <v>20</v>
      </c>
      <c r="C877" t="s">
        <v>21</v>
      </c>
      <c r="D877">
        <v>17</v>
      </c>
      <c r="E877">
        <v>16</v>
      </c>
      <c r="F877">
        <v>0.1</v>
      </c>
      <c r="G877" t="s">
        <v>12</v>
      </c>
    </row>
    <row r="878" spans="1:7" x14ac:dyDescent="0.25">
      <c r="A878" s="1">
        <v>43305</v>
      </c>
      <c r="B878" t="s">
        <v>23</v>
      </c>
      <c r="C878" t="s">
        <v>16</v>
      </c>
      <c r="D878">
        <v>22</v>
      </c>
      <c r="E878">
        <v>150</v>
      </c>
      <c r="F878">
        <v>0.04</v>
      </c>
      <c r="G878" t="s">
        <v>14</v>
      </c>
    </row>
    <row r="879" spans="1:7" x14ac:dyDescent="0.25">
      <c r="A879" s="1">
        <v>43305</v>
      </c>
      <c r="B879" t="s">
        <v>23</v>
      </c>
      <c r="C879" t="s">
        <v>16</v>
      </c>
      <c r="D879">
        <v>11</v>
      </c>
      <c r="E879">
        <v>150</v>
      </c>
      <c r="F879">
        <v>0.05</v>
      </c>
      <c r="G879" t="s">
        <v>15</v>
      </c>
    </row>
    <row r="880" spans="1:7" x14ac:dyDescent="0.25">
      <c r="A880" s="1">
        <v>43305</v>
      </c>
      <c r="B880" t="s">
        <v>7</v>
      </c>
      <c r="C880" t="s">
        <v>21</v>
      </c>
      <c r="D880">
        <v>9</v>
      </c>
      <c r="E880">
        <v>80</v>
      </c>
      <c r="F880">
        <v>0.02</v>
      </c>
      <c r="G880" t="s">
        <v>17</v>
      </c>
    </row>
    <row r="881" spans="1:7" x14ac:dyDescent="0.25">
      <c r="A881" s="1">
        <v>43305</v>
      </c>
      <c r="B881" t="s">
        <v>7</v>
      </c>
      <c r="C881" t="s">
        <v>21</v>
      </c>
      <c r="D881">
        <v>13</v>
      </c>
      <c r="E881">
        <v>80</v>
      </c>
      <c r="F881">
        <v>0.05</v>
      </c>
      <c r="G881" t="s">
        <v>19</v>
      </c>
    </row>
    <row r="882" spans="1:7" x14ac:dyDescent="0.25">
      <c r="A882" s="1">
        <v>43305</v>
      </c>
      <c r="B882" t="s">
        <v>10</v>
      </c>
      <c r="C882" t="s">
        <v>21</v>
      </c>
      <c r="D882">
        <v>20</v>
      </c>
      <c r="E882">
        <v>40</v>
      </c>
      <c r="F882">
        <v>0.1</v>
      </c>
      <c r="G882" t="s">
        <v>12</v>
      </c>
    </row>
    <row r="883" spans="1:7" x14ac:dyDescent="0.25">
      <c r="A883" s="1">
        <v>43305</v>
      </c>
      <c r="B883" t="s">
        <v>10</v>
      </c>
      <c r="C883" t="s">
        <v>11</v>
      </c>
      <c r="D883">
        <v>15</v>
      </c>
      <c r="E883">
        <v>40</v>
      </c>
      <c r="F883">
        <v>0.02</v>
      </c>
      <c r="G883" t="s">
        <v>14</v>
      </c>
    </row>
    <row r="884" spans="1:7" x14ac:dyDescent="0.25">
      <c r="A884" s="1">
        <v>43306</v>
      </c>
      <c r="B884" t="s">
        <v>23</v>
      </c>
      <c r="C884" t="s">
        <v>21</v>
      </c>
      <c r="D884">
        <v>15</v>
      </c>
      <c r="E884">
        <v>150</v>
      </c>
      <c r="F884">
        <v>7.0000000000000007E-2</v>
      </c>
      <c r="G884" t="s">
        <v>15</v>
      </c>
    </row>
    <row r="885" spans="1:7" x14ac:dyDescent="0.25">
      <c r="A885" s="1">
        <v>43306</v>
      </c>
      <c r="B885" t="s">
        <v>7</v>
      </c>
      <c r="C885" t="s">
        <v>21</v>
      </c>
      <c r="D885">
        <v>16</v>
      </c>
      <c r="E885">
        <v>80</v>
      </c>
      <c r="F885">
        <v>0.09</v>
      </c>
      <c r="G885" t="s">
        <v>17</v>
      </c>
    </row>
    <row r="886" spans="1:7" x14ac:dyDescent="0.25">
      <c r="A886" s="1">
        <v>43306</v>
      </c>
      <c r="B886" t="s">
        <v>13</v>
      </c>
      <c r="C886" t="s">
        <v>8</v>
      </c>
      <c r="D886">
        <v>16</v>
      </c>
      <c r="E886">
        <v>230</v>
      </c>
      <c r="F886">
        <v>7.0000000000000007E-2</v>
      </c>
      <c r="G886" t="s">
        <v>19</v>
      </c>
    </row>
    <row r="887" spans="1:7" x14ac:dyDescent="0.25">
      <c r="A887" s="1">
        <v>43306</v>
      </c>
      <c r="B887" t="s">
        <v>7</v>
      </c>
      <c r="C887" t="s">
        <v>11</v>
      </c>
      <c r="D887">
        <v>14</v>
      </c>
      <c r="E887">
        <v>80</v>
      </c>
      <c r="F887">
        <v>0.11</v>
      </c>
      <c r="G887" t="s">
        <v>22</v>
      </c>
    </row>
    <row r="888" spans="1:7" x14ac:dyDescent="0.25">
      <c r="A888" s="1">
        <v>43306</v>
      </c>
      <c r="B888" t="s">
        <v>7</v>
      </c>
      <c r="C888" t="s">
        <v>21</v>
      </c>
      <c r="D888">
        <v>17</v>
      </c>
      <c r="E888">
        <v>80</v>
      </c>
      <c r="F888">
        <v>7.0000000000000007E-2</v>
      </c>
      <c r="G888" t="s">
        <v>24</v>
      </c>
    </row>
    <row r="889" spans="1:7" x14ac:dyDescent="0.25">
      <c r="A889" s="1">
        <v>43306</v>
      </c>
      <c r="B889" t="s">
        <v>7</v>
      </c>
      <c r="C889" t="s">
        <v>16</v>
      </c>
      <c r="D889">
        <v>16</v>
      </c>
      <c r="E889">
        <v>80</v>
      </c>
      <c r="F889">
        <v>0.02</v>
      </c>
      <c r="G889" t="s">
        <v>25</v>
      </c>
    </row>
    <row r="890" spans="1:7" x14ac:dyDescent="0.25">
      <c r="A890" s="1">
        <v>43306</v>
      </c>
      <c r="B890" t="s">
        <v>20</v>
      </c>
      <c r="C890" t="s">
        <v>8</v>
      </c>
      <c r="D890">
        <v>21</v>
      </c>
      <c r="E890">
        <v>16</v>
      </c>
      <c r="F890">
        <v>0.09</v>
      </c>
      <c r="G890" t="s">
        <v>26</v>
      </c>
    </row>
    <row r="891" spans="1:7" x14ac:dyDescent="0.25">
      <c r="A891" s="1">
        <v>43306</v>
      </c>
      <c r="B891" t="s">
        <v>23</v>
      </c>
      <c r="C891" t="s">
        <v>8</v>
      </c>
      <c r="D891">
        <v>9</v>
      </c>
      <c r="E891">
        <v>150</v>
      </c>
      <c r="F891">
        <v>0.1</v>
      </c>
      <c r="G891" t="s">
        <v>27</v>
      </c>
    </row>
    <row r="892" spans="1:7" x14ac:dyDescent="0.25">
      <c r="A892" s="1">
        <v>43306</v>
      </c>
      <c r="B892" t="s">
        <v>23</v>
      </c>
      <c r="C892" t="s">
        <v>18</v>
      </c>
      <c r="D892">
        <v>3</v>
      </c>
      <c r="E892">
        <v>150</v>
      </c>
      <c r="F892">
        <v>0.01</v>
      </c>
      <c r="G892" t="s">
        <v>28</v>
      </c>
    </row>
    <row r="893" spans="1:7" x14ac:dyDescent="0.25">
      <c r="A893" s="1">
        <v>43307</v>
      </c>
      <c r="B893" t="s">
        <v>7</v>
      </c>
      <c r="C893" t="s">
        <v>11</v>
      </c>
      <c r="D893">
        <v>14</v>
      </c>
      <c r="E893">
        <v>80</v>
      </c>
      <c r="F893">
        <v>0.06</v>
      </c>
      <c r="G893" t="s">
        <v>9</v>
      </c>
    </row>
    <row r="894" spans="1:7" x14ac:dyDescent="0.25">
      <c r="A894" s="1">
        <v>43307</v>
      </c>
      <c r="B894" t="s">
        <v>23</v>
      </c>
      <c r="C894" t="s">
        <v>21</v>
      </c>
      <c r="D894">
        <v>4</v>
      </c>
      <c r="E894">
        <v>150</v>
      </c>
      <c r="F894">
        <v>0.05</v>
      </c>
      <c r="G894" t="s">
        <v>12</v>
      </c>
    </row>
    <row r="895" spans="1:7" x14ac:dyDescent="0.25">
      <c r="A895" s="1">
        <v>43307</v>
      </c>
      <c r="B895" t="s">
        <v>20</v>
      </c>
      <c r="C895" t="s">
        <v>11</v>
      </c>
      <c r="D895">
        <v>20</v>
      </c>
      <c r="E895">
        <v>16</v>
      </c>
      <c r="F895">
        <v>0.06</v>
      </c>
      <c r="G895" t="s">
        <v>14</v>
      </c>
    </row>
    <row r="896" spans="1:7" x14ac:dyDescent="0.25">
      <c r="A896" s="1">
        <v>43307</v>
      </c>
      <c r="B896" t="s">
        <v>13</v>
      </c>
      <c r="C896" t="s">
        <v>16</v>
      </c>
      <c r="D896">
        <v>7</v>
      </c>
      <c r="E896">
        <v>230</v>
      </c>
      <c r="F896">
        <v>0.01</v>
      </c>
      <c r="G896" t="s">
        <v>15</v>
      </c>
    </row>
    <row r="897" spans="1:7" x14ac:dyDescent="0.25">
      <c r="A897" s="1">
        <v>43307</v>
      </c>
      <c r="B897" t="s">
        <v>7</v>
      </c>
      <c r="C897" t="s">
        <v>11</v>
      </c>
      <c r="D897">
        <v>9</v>
      </c>
      <c r="E897">
        <v>80</v>
      </c>
      <c r="F897">
        <v>0.03</v>
      </c>
      <c r="G897" t="s">
        <v>17</v>
      </c>
    </row>
    <row r="898" spans="1:7" x14ac:dyDescent="0.25">
      <c r="A898" s="1">
        <v>43307</v>
      </c>
      <c r="B898" t="s">
        <v>10</v>
      </c>
      <c r="C898" t="s">
        <v>18</v>
      </c>
      <c r="D898">
        <v>4</v>
      </c>
      <c r="E898">
        <v>40</v>
      </c>
      <c r="F898">
        <v>0.05</v>
      </c>
      <c r="G898" t="s">
        <v>19</v>
      </c>
    </row>
    <row r="899" spans="1:7" x14ac:dyDescent="0.25">
      <c r="A899" s="1">
        <v>43307</v>
      </c>
      <c r="B899" t="s">
        <v>7</v>
      </c>
      <c r="C899" t="s">
        <v>8</v>
      </c>
      <c r="D899">
        <v>6</v>
      </c>
      <c r="E899">
        <v>80</v>
      </c>
      <c r="F899">
        <v>7.0000000000000007E-2</v>
      </c>
      <c r="G899" t="s">
        <v>12</v>
      </c>
    </row>
    <row r="900" spans="1:7" x14ac:dyDescent="0.25">
      <c r="A900" s="1">
        <v>43307</v>
      </c>
      <c r="B900" t="s">
        <v>20</v>
      </c>
      <c r="C900" t="s">
        <v>16</v>
      </c>
      <c r="D900">
        <v>8</v>
      </c>
      <c r="E900">
        <v>16</v>
      </c>
      <c r="F900">
        <v>0.03</v>
      </c>
      <c r="G900" t="s">
        <v>14</v>
      </c>
    </row>
    <row r="901" spans="1:7" x14ac:dyDescent="0.25">
      <c r="A901" s="1">
        <v>43307</v>
      </c>
      <c r="B901" t="s">
        <v>20</v>
      </c>
      <c r="C901" t="s">
        <v>8</v>
      </c>
      <c r="D901">
        <v>10</v>
      </c>
      <c r="E901">
        <v>16</v>
      </c>
      <c r="F901">
        <v>0.08</v>
      </c>
      <c r="G901" t="s">
        <v>15</v>
      </c>
    </row>
    <row r="902" spans="1:7" x14ac:dyDescent="0.25">
      <c r="A902" s="1">
        <v>43307</v>
      </c>
      <c r="B902" t="s">
        <v>20</v>
      </c>
      <c r="C902" t="s">
        <v>18</v>
      </c>
      <c r="D902">
        <v>22</v>
      </c>
      <c r="E902">
        <v>16</v>
      </c>
      <c r="F902">
        <v>0.03</v>
      </c>
      <c r="G902" t="s">
        <v>17</v>
      </c>
    </row>
    <row r="903" spans="1:7" x14ac:dyDescent="0.25">
      <c r="A903" s="1">
        <v>43307</v>
      </c>
      <c r="B903" t="s">
        <v>7</v>
      </c>
      <c r="C903" t="s">
        <v>18</v>
      </c>
      <c r="D903">
        <v>11</v>
      </c>
      <c r="E903">
        <v>80</v>
      </c>
      <c r="F903">
        <v>0.01</v>
      </c>
      <c r="G903" t="s">
        <v>19</v>
      </c>
    </row>
    <row r="904" spans="1:7" x14ac:dyDescent="0.25">
      <c r="A904" s="1">
        <v>43307</v>
      </c>
      <c r="B904" t="s">
        <v>20</v>
      </c>
      <c r="C904" t="s">
        <v>18</v>
      </c>
      <c r="D904">
        <v>7</v>
      </c>
      <c r="E904">
        <v>16</v>
      </c>
      <c r="F904">
        <v>0.08</v>
      </c>
      <c r="G904" t="s">
        <v>22</v>
      </c>
    </row>
    <row r="905" spans="1:7" x14ac:dyDescent="0.25">
      <c r="A905" s="1">
        <v>43308</v>
      </c>
      <c r="B905" t="s">
        <v>20</v>
      </c>
      <c r="C905" t="s">
        <v>16</v>
      </c>
      <c r="D905">
        <v>11</v>
      </c>
      <c r="E905">
        <v>16</v>
      </c>
      <c r="F905">
        <v>0.12</v>
      </c>
      <c r="G905" t="s">
        <v>24</v>
      </c>
    </row>
    <row r="906" spans="1:7" x14ac:dyDescent="0.25">
      <c r="A906" s="1">
        <v>43308</v>
      </c>
      <c r="B906" t="s">
        <v>10</v>
      </c>
      <c r="C906" t="s">
        <v>21</v>
      </c>
      <c r="D906">
        <v>7</v>
      </c>
      <c r="E906">
        <v>40</v>
      </c>
      <c r="F906">
        <v>0.05</v>
      </c>
      <c r="G906" t="s">
        <v>25</v>
      </c>
    </row>
    <row r="907" spans="1:7" x14ac:dyDescent="0.25">
      <c r="A907" s="1">
        <v>43308</v>
      </c>
      <c r="B907" t="s">
        <v>23</v>
      </c>
      <c r="C907" t="s">
        <v>16</v>
      </c>
      <c r="D907">
        <v>9</v>
      </c>
      <c r="E907">
        <v>150</v>
      </c>
      <c r="F907">
        <v>0.06</v>
      </c>
      <c r="G907" t="s">
        <v>26</v>
      </c>
    </row>
    <row r="908" spans="1:7" x14ac:dyDescent="0.25">
      <c r="A908" s="1">
        <v>43308</v>
      </c>
      <c r="B908" t="s">
        <v>13</v>
      </c>
      <c r="C908" t="s">
        <v>8</v>
      </c>
      <c r="D908">
        <v>20</v>
      </c>
      <c r="E908">
        <v>230</v>
      </c>
      <c r="F908">
        <v>0.04</v>
      </c>
      <c r="G908" t="s">
        <v>27</v>
      </c>
    </row>
    <row r="909" spans="1:7" x14ac:dyDescent="0.25">
      <c r="A909" s="1">
        <v>43308</v>
      </c>
      <c r="B909" t="s">
        <v>23</v>
      </c>
      <c r="C909" t="s">
        <v>16</v>
      </c>
      <c r="D909">
        <v>9</v>
      </c>
      <c r="E909">
        <v>150</v>
      </c>
      <c r="F909">
        <v>0.02</v>
      </c>
      <c r="G909" t="s">
        <v>28</v>
      </c>
    </row>
    <row r="910" spans="1:7" x14ac:dyDescent="0.25">
      <c r="A910" s="1">
        <v>43308</v>
      </c>
      <c r="B910" t="s">
        <v>7</v>
      </c>
      <c r="C910" t="s">
        <v>11</v>
      </c>
      <c r="D910">
        <v>5</v>
      </c>
      <c r="E910">
        <v>80</v>
      </c>
      <c r="F910">
        <v>7.0000000000000007E-2</v>
      </c>
      <c r="G910" t="s">
        <v>9</v>
      </c>
    </row>
    <row r="911" spans="1:7" x14ac:dyDescent="0.25">
      <c r="A911" s="1">
        <v>43308</v>
      </c>
      <c r="B911" t="s">
        <v>23</v>
      </c>
      <c r="C911" t="s">
        <v>16</v>
      </c>
      <c r="D911">
        <v>20</v>
      </c>
      <c r="E911">
        <v>150</v>
      </c>
      <c r="F911">
        <v>0.04</v>
      </c>
      <c r="G911" t="s">
        <v>12</v>
      </c>
    </row>
    <row r="912" spans="1:7" x14ac:dyDescent="0.25">
      <c r="A912" s="1">
        <v>43308</v>
      </c>
      <c r="B912" t="s">
        <v>23</v>
      </c>
      <c r="C912" t="s">
        <v>18</v>
      </c>
      <c r="D912">
        <v>15</v>
      </c>
      <c r="E912">
        <v>150</v>
      </c>
      <c r="F912">
        <v>0.05</v>
      </c>
      <c r="G912" t="s">
        <v>14</v>
      </c>
    </row>
    <row r="913" spans="1:7" x14ac:dyDescent="0.25">
      <c r="A913" s="1">
        <v>43308</v>
      </c>
      <c r="B913" t="s">
        <v>7</v>
      </c>
      <c r="C913" t="s">
        <v>8</v>
      </c>
      <c r="D913">
        <v>20</v>
      </c>
      <c r="E913">
        <v>80</v>
      </c>
      <c r="F913">
        <v>0.01</v>
      </c>
      <c r="G913" t="s">
        <v>15</v>
      </c>
    </row>
    <row r="914" spans="1:7" x14ac:dyDescent="0.25">
      <c r="A914" s="1">
        <v>43309</v>
      </c>
      <c r="B914" t="s">
        <v>13</v>
      </c>
      <c r="C914" t="s">
        <v>11</v>
      </c>
      <c r="D914">
        <v>12</v>
      </c>
      <c r="E914">
        <v>230</v>
      </c>
      <c r="F914">
        <v>0.03</v>
      </c>
      <c r="G914" t="s">
        <v>17</v>
      </c>
    </row>
    <row r="915" spans="1:7" x14ac:dyDescent="0.25">
      <c r="A915" s="1">
        <v>43309</v>
      </c>
      <c r="B915" t="s">
        <v>10</v>
      </c>
      <c r="C915" t="s">
        <v>21</v>
      </c>
      <c r="D915">
        <v>20</v>
      </c>
      <c r="E915">
        <v>40</v>
      </c>
      <c r="F915">
        <v>0.05</v>
      </c>
      <c r="G915" t="s">
        <v>19</v>
      </c>
    </row>
    <row r="916" spans="1:7" x14ac:dyDescent="0.25">
      <c r="A916" s="1">
        <v>43309</v>
      </c>
      <c r="B916" t="s">
        <v>10</v>
      </c>
      <c r="C916" t="s">
        <v>21</v>
      </c>
      <c r="D916">
        <v>4</v>
      </c>
      <c r="E916">
        <v>40</v>
      </c>
      <c r="F916">
        <v>0.09</v>
      </c>
      <c r="G916" t="s">
        <v>12</v>
      </c>
    </row>
    <row r="917" spans="1:7" x14ac:dyDescent="0.25">
      <c r="A917" s="1">
        <v>43309</v>
      </c>
      <c r="B917" t="s">
        <v>20</v>
      </c>
      <c r="C917" t="s">
        <v>16</v>
      </c>
      <c r="D917">
        <v>6</v>
      </c>
      <c r="E917">
        <v>16</v>
      </c>
      <c r="F917">
        <v>7.0000000000000007E-2</v>
      </c>
      <c r="G917" t="s">
        <v>14</v>
      </c>
    </row>
    <row r="918" spans="1:7" x14ac:dyDescent="0.25">
      <c r="A918" s="1">
        <v>43309</v>
      </c>
      <c r="B918" t="s">
        <v>7</v>
      </c>
      <c r="C918" t="s">
        <v>11</v>
      </c>
      <c r="D918">
        <v>13</v>
      </c>
      <c r="E918">
        <v>80</v>
      </c>
      <c r="F918">
        <v>0.06</v>
      </c>
      <c r="G918" t="s">
        <v>15</v>
      </c>
    </row>
    <row r="919" spans="1:7" x14ac:dyDescent="0.25">
      <c r="A919" s="1">
        <v>43309</v>
      </c>
      <c r="B919" t="s">
        <v>23</v>
      </c>
      <c r="C919" t="s">
        <v>8</v>
      </c>
      <c r="D919">
        <v>4</v>
      </c>
      <c r="E919">
        <v>150</v>
      </c>
      <c r="F919">
        <v>0.1</v>
      </c>
      <c r="G919" t="s">
        <v>17</v>
      </c>
    </row>
    <row r="920" spans="1:7" x14ac:dyDescent="0.25">
      <c r="A920" s="1">
        <v>43309</v>
      </c>
      <c r="B920" t="s">
        <v>23</v>
      </c>
      <c r="C920" t="s">
        <v>18</v>
      </c>
      <c r="D920">
        <v>9</v>
      </c>
      <c r="E920">
        <v>150</v>
      </c>
      <c r="F920">
        <v>0.02</v>
      </c>
      <c r="G920" t="s">
        <v>19</v>
      </c>
    </row>
    <row r="921" spans="1:7" x14ac:dyDescent="0.25">
      <c r="A921" s="1">
        <v>43309</v>
      </c>
      <c r="B921" t="s">
        <v>23</v>
      </c>
      <c r="C921" t="s">
        <v>8</v>
      </c>
      <c r="D921">
        <v>11</v>
      </c>
      <c r="E921">
        <v>150</v>
      </c>
      <c r="F921">
        <v>0.05</v>
      </c>
      <c r="G921" t="s">
        <v>22</v>
      </c>
    </row>
    <row r="922" spans="1:7" x14ac:dyDescent="0.25">
      <c r="A922" s="1">
        <v>43309</v>
      </c>
      <c r="B922" t="s">
        <v>20</v>
      </c>
      <c r="C922" t="s">
        <v>16</v>
      </c>
      <c r="D922">
        <v>6</v>
      </c>
      <c r="E922">
        <v>16</v>
      </c>
      <c r="F922">
        <v>0.06</v>
      </c>
      <c r="G922" t="s">
        <v>24</v>
      </c>
    </row>
    <row r="923" spans="1:7" x14ac:dyDescent="0.25">
      <c r="A923" s="1">
        <v>43310</v>
      </c>
      <c r="B923" t="s">
        <v>13</v>
      </c>
      <c r="C923" t="s">
        <v>16</v>
      </c>
      <c r="D923">
        <v>14</v>
      </c>
      <c r="E923">
        <v>230</v>
      </c>
      <c r="F923">
        <v>0.12</v>
      </c>
      <c r="G923" t="s">
        <v>25</v>
      </c>
    </row>
    <row r="924" spans="1:7" x14ac:dyDescent="0.25">
      <c r="A924" s="1">
        <v>43310</v>
      </c>
      <c r="B924" t="s">
        <v>7</v>
      </c>
      <c r="C924" t="s">
        <v>11</v>
      </c>
      <c r="D924">
        <v>15</v>
      </c>
      <c r="E924">
        <v>80</v>
      </c>
      <c r="F924">
        <v>0.12</v>
      </c>
      <c r="G924" t="s">
        <v>26</v>
      </c>
    </row>
    <row r="925" spans="1:7" x14ac:dyDescent="0.25">
      <c r="A925" s="1">
        <v>43310</v>
      </c>
      <c r="B925" t="s">
        <v>13</v>
      </c>
      <c r="C925" t="s">
        <v>18</v>
      </c>
      <c r="D925">
        <v>17</v>
      </c>
      <c r="E925">
        <v>230</v>
      </c>
      <c r="F925">
        <v>0.12</v>
      </c>
      <c r="G925" t="s">
        <v>27</v>
      </c>
    </row>
    <row r="926" spans="1:7" x14ac:dyDescent="0.25">
      <c r="A926" s="1">
        <v>43310</v>
      </c>
      <c r="B926" t="s">
        <v>23</v>
      </c>
      <c r="C926" t="s">
        <v>8</v>
      </c>
      <c r="D926">
        <v>5</v>
      </c>
      <c r="E926">
        <v>150</v>
      </c>
      <c r="F926">
        <v>0.11</v>
      </c>
      <c r="G926" t="s">
        <v>28</v>
      </c>
    </row>
    <row r="927" spans="1:7" x14ac:dyDescent="0.25">
      <c r="A927" s="1">
        <v>43310</v>
      </c>
      <c r="B927" t="s">
        <v>7</v>
      </c>
      <c r="C927" t="s">
        <v>21</v>
      </c>
      <c r="D927">
        <v>10</v>
      </c>
      <c r="E927">
        <v>80</v>
      </c>
      <c r="F927">
        <v>0.06</v>
      </c>
      <c r="G927" t="s">
        <v>9</v>
      </c>
    </row>
    <row r="928" spans="1:7" x14ac:dyDescent="0.25">
      <c r="A928" s="1">
        <v>43310</v>
      </c>
      <c r="B928" t="s">
        <v>7</v>
      </c>
      <c r="C928" t="s">
        <v>8</v>
      </c>
      <c r="D928">
        <v>9</v>
      </c>
      <c r="E928">
        <v>80</v>
      </c>
      <c r="F928">
        <v>0.04</v>
      </c>
      <c r="G928" t="s">
        <v>12</v>
      </c>
    </row>
    <row r="929" spans="1:7" x14ac:dyDescent="0.25">
      <c r="A929" s="1">
        <v>43310</v>
      </c>
      <c r="B929" t="s">
        <v>10</v>
      </c>
      <c r="C929" t="s">
        <v>21</v>
      </c>
      <c r="D929">
        <v>16</v>
      </c>
      <c r="E929">
        <v>40</v>
      </c>
      <c r="F929">
        <v>0.09</v>
      </c>
      <c r="G929" t="s">
        <v>14</v>
      </c>
    </row>
    <row r="930" spans="1:7" x14ac:dyDescent="0.25">
      <c r="A930" s="1">
        <v>43310</v>
      </c>
      <c r="B930" t="s">
        <v>13</v>
      </c>
      <c r="C930" t="s">
        <v>8</v>
      </c>
      <c r="D930">
        <v>7</v>
      </c>
      <c r="E930">
        <v>230</v>
      </c>
      <c r="F930">
        <v>0.08</v>
      </c>
      <c r="G930" t="s">
        <v>15</v>
      </c>
    </row>
    <row r="931" spans="1:7" x14ac:dyDescent="0.25">
      <c r="A931" s="1">
        <v>43310</v>
      </c>
      <c r="B931" t="s">
        <v>7</v>
      </c>
      <c r="C931" t="s">
        <v>18</v>
      </c>
      <c r="D931">
        <v>17</v>
      </c>
      <c r="E931">
        <v>80</v>
      </c>
      <c r="F931">
        <v>0.05</v>
      </c>
      <c r="G931" t="s">
        <v>17</v>
      </c>
    </row>
    <row r="932" spans="1:7" x14ac:dyDescent="0.25">
      <c r="A932" s="1">
        <v>43310</v>
      </c>
      <c r="B932" t="s">
        <v>13</v>
      </c>
      <c r="C932" t="s">
        <v>8</v>
      </c>
      <c r="D932">
        <v>11</v>
      </c>
      <c r="E932">
        <v>230</v>
      </c>
      <c r="F932">
        <v>0.02</v>
      </c>
      <c r="G932" t="s">
        <v>19</v>
      </c>
    </row>
    <row r="933" spans="1:7" x14ac:dyDescent="0.25">
      <c r="A933" s="1">
        <v>43311</v>
      </c>
      <c r="B933" t="s">
        <v>10</v>
      </c>
      <c r="C933" t="s">
        <v>8</v>
      </c>
      <c r="D933">
        <v>15</v>
      </c>
      <c r="E933">
        <v>40</v>
      </c>
      <c r="F933">
        <v>0.06</v>
      </c>
      <c r="G933" t="s">
        <v>12</v>
      </c>
    </row>
    <row r="934" spans="1:7" x14ac:dyDescent="0.25">
      <c r="A934" s="1">
        <v>43312</v>
      </c>
      <c r="B934" t="s">
        <v>13</v>
      </c>
      <c r="C934" t="s">
        <v>8</v>
      </c>
      <c r="D934">
        <v>7</v>
      </c>
      <c r="E934">
        <v>230</v>
      </c>
      <c r="F934">
        <v>0.02</v>
      </c>
      <c r="G934" t="s">
        <v>14</v>
      </c>
    </row>
    <row r="935" spans="1:7" x14ac:dyDescent="0.25">
      <c r="A935" s="1">
        <v>43312</v>
      </c>
      <c r="B935" t="s">
        <v>7</v>
      </c>
      <c r="C935" t="s">
        <v>16</v>
      </c>
      <c r="D935">
        <v>20</v>
      </c>
      <c r="E935">
        <v>80</v>
      </c>
      <c r="F935">
        <v>7.0000000000000007E-2</v>
      </c>
      <c r="G935" t="s">
        <v>15</v>
      </c>
    </row>
    <row r="936" spans="1:7" x14ac:dyDescent="0.25">
      <c r="A936" s="1">
        <v>43312</v>
      </c>
      <c r="B936" t="s">
        <v>7</v>
      </c>
      <c r="C936" t="s">
        <v>11</v>
      </c>
      <c r="D936">
        <v>3</v>
      </c>
      <c r="E936">
        <v>80</v>
      </c>
      <c r="F936">
        <v>0.02</v>
      </c>
      <c r="G936" t="s">
        <v>17</v>
      </c>
    </row>
    <row r="937" spans="1:7" x14ac:dyDescent="0.25">
      <c r="A937" s="1">
        <v>43312</v>
      </c>
      <c r="B937" t="s">
        <v>23</v>
      </c>
      <c r="C937" t="s">
        <v>16</v>
      </c>
      <c r="D937">
        <v>2</v>
      </c>
      <c r="E937">
        <v>150</v>
      </c>
      <c r="F937">
        <v>0.02</v>
      </c>
      <c r="G937" t="s">
        <v>19</v>
      </c>
    </row>
    <row r="938" spans="1:7" x14ac:dyDescent="0.25">
      <c r="A938" s="1">
        <v>43312</v>
      </c>
      <c r="B938" t="s">
        <v>23</v>
      </c>
      <c r="C938" t="s">
        <v>16</v>
      </c>
      <c r="D938">
        <v>22</v>
      </c>
      <c r="E938">
        <v>150</v>
      </c>
      <c r="F938">
        <v>0.09</v>
      </c>
      <c r="G938" t="s">
        <v>22</v>
      </c>
    </row>
    <row r="939" spans="1:7" x14ac:dyDescent="0.25">
      <c r="A939" s="1">
        <v>43312</v>
      </c>
      <c r="B939" t="s">
        <v>13</v>
      </c>
      <c r="C939" t="s">
        <v>8</v>
      </c>
      <c r="D939">
        <v>5</v>
      </c>
      <c r="E939">
        <v>230</v>
      </c>
      <c r="F939">
        <v>0.1</v>
      </c>
      <c r="G939" t="s">
        <v>24</v>
      </c>
    </row>
    <row r="940" spans="1:7" x14ac:dyDescent="0.25">
      <c r="A940" s="1">
        <v>43312</v>
      </c>
      <c r="B940" t="s">
        <v>20</v>
      </c>
      <c r="C940" t="s">
        <v>21</v>
      </c>
      <c r="D940">
        <v>12</v>
      </c>
      <c r="E940">
        <v>16</v>
      </c>
      <c r="F940">
        <v>0.04</v>
      </c>
      <c r="G940" t="s">
        <v>25</v>
      </c>
    </row>
    <row r="941" spans="1:7" x14ac:dyDescent="0.25">
      <c r="A941" s="1">
        <v>43312</v>
      </c>
      <c r="B941" t="s">
        <v>10</v>
      </c>
      <c r="C941" t="s">
        <v>18</v>
      </c>
      <c r="D941">
        <v>6</v>
      </c>
      <c r="E941">
        <v>40</v>
      </c>
      <c r="F941">
        <v>7.0000000000000007E-2</v>
      </c>
      <c r="G941" t="s">
        <v>26</v>
      </c>
    </row>
    <row r="942" spans="1:7" x14ac:dyDescent="0.25">
      <c r="A942" s="1">
        <v>43312</v>
      </c>
      <c r="B942" t="s">
        <v>20</v>
      </c>
      <c r="C942" t="s">
        <v>21</v>
      </c>
      <c r="D942">
        <v>15</v>
      </c>
      <c r="E942">
        <v>16</v>
      </c>
      <c r="F942">
        <v>0.01</v>
      </c>
      <c r="G942" t="s">
        <v>27</v>
      </c>
    </row>
    <row r="943" spans="1:7" x14ac:dyDescent="0.25">
      <c r="A943" s="1">
        <v>43282</v>
      </c>
      <c r="B943" t="s">
        <v>23</v>
      </c>
      <c r="C943" t="s">
        <v>21</v>
      </c>
      <c r="D943">
        <v>13</v>
      </c>
      <c r="E943">
        <v>150</v>
      </c>
      <c r="F943">
        <v>0.11</v>
      </c>
      <c r="G943" t="s">
        <v>28</v>
      </c>
    </row>
    <row r="944" spans="1:7" x14ac:dyDescent="0.25">
      <c r="A944" s="1">
        <v>43282</v>
      </c>
      <c r="B944" t="s">
        <v>10</v>
      </c>
      <c r="C944" t="s">
        <v>11</v>
      </c>
      <c r="D944">
        <v>8</v>
      </c>
      <c r="E944">
        <v>40</v>
      </c>
      <c r="F944">
        <v>0.09</v>
      </c>
      <c r="G944" t="s">
        <v>9</v>
      </c>
    </row>
    <row r="945" spans="1:7" x14ac:dyDescent="0.25">
      <c r="A945" s="1">
        <v>43282</v>
      </c>
      <c r="B945" t="s">
        <v>10</v>
      </c>
      <c r="C945" t="s">
        <v>18</v>
      </c>
      <c r="D945">
        <v>7</v>
      </c>
      <c r="E945">
        <v>40</v>
      </c>
      <c r="F945">
        <v>7.0000000000000007E-2</v>
      </c>
      <c r="G945" t="s">
        <v>12</v>
      </c>
    </row>
    <row r="946" spans="1:7" x14ac:dyDescent="0.25">
      <c r="A946" s="1">
        <v>43282</v>
      </c>
      <c r="B946" t="s">
        <v>10</v>
      </c>
      <c r="C946" t="s">
        <v>11</v>
      </c>
      <c r="D946">
        <v>18</v>
      </c>
      <c r="E946">
        <v>40</v>
      </c>
      <c r="F946">
        <v>0.08</v>
      </c>
      <c r="G946" t="s">
        <v>14</v>
      </c>
    </row>
    <row r="947" spans="1:7" x14ac:dyDescent="0.25">
      <c r="A947" s="1">
        <v>43282</v>
      </c>
      <c r="B947" t="s">
        <v>13</v>
      </c>
      <c r="C947" t="s">
        <v>18</v>
      </c>
      <c r="D947">
        <v>19</v>
      </c>
      <c r="E947">
        <v>230</v>
      </c>
      <c r="F947">
        <v>0.06</v>
      </c>
      <c r="G947" t="s">
        <v>15</v>
      </c>
    </row>
    <row r="948" spans="1:7" x14ac:dyDescent="0.25">
      <c r="A948" s="1">
        <v>43282</v>
      </c>
      <c r="B948" t="s">
        <v>23</v>
      </c>
      <c r="C948" t="s">
        <v>8</v>
      </c>
      <c r="D948">
        <v>4</v>
      </c>
      <c r="E948">
        <v>150</v>
      </c>
      <c r="F948">
        <v>0.1</v>
      </c>
      <c r="G948" t="s">
        <v>17</v>
      </c>
    </row>
    <row r="949" spans="1:7" x14ac:dyDescent="0.25">
      <c r="A949" s="1">
        <v>43283</v>
      </c>
      <c r="B949" t="s">
        <v>7</v>
      </c>
      <c r="C949" t="s">
        <v>21</v>
      </c>
      <c r="D949">
        <v>9</v>
      </c>
      <c r="E949">
        <v>80</v>
      </c>
      <c r="F949">
        <v>0.06</v>
      </c>
      <c r="G949" t="s">
        <v>19</v>
      </c>
    </row>
    <row r="950" spans="1:7" x14ac:dyDescent="0.25">
      <c r="A950" s="1">
        <v>43283</v>
      </c>
      <c r="B950" t="s">
        <v>7</v>
      </c>
      <c r="C950" t="s">
        <v>16</v>
      </c>
      <c r="D950">
        <v>16</v>
      </c>
      <c r="E950">
        <v>80</v>
      </c>
      <c r="F950">
        <v>0.02</v>
      </c>
      <c r="G950" t="s">
        <v>12</v>
      </c>
    </row>
    <row r="951" spans="1:7" x14ac:dyDescent="0.25">
      <c r="A951" s="1">
        <v>43283</v>
      </c>
      <c r="B951" t="s">
        <v>13</v>
      </c>
      <c r="C951" t="s">
        <v>11</v>
      </c>
      <c r="D951">
        <v>15</v>
      </c>
      <c r="E951">
        <v>230</v>
      </c>
      <c r="F951">
        <v>0.09</v>
      </c>
      <c r="G951" t="s">
        <v>14</v>
      </c>
    </row>
    <row r="952" spans="1:7" x14ac:dyDescent="0.25">
      <c r="A952" s="1">
        <v>43283</v>
      </c>
      <c r="B952" t="s">
        <v>20</v>
      </c>
      <c r="C952" t="s">
        <v>21</v>
      </c>
      <c r="D952">
        <v>15</v>
      </c>
      <c r="E952">
        <v>16</v>
      </c>
      <c r="F952">
        <v>0.01</v>
      </c>
      <c r="G952" t="s">
        <v>15</v>
      </c>
    </row>
    <row r="953" spans="1:7" x14ac:dyDescent="0.25">
      <c r="A953" s="1">
        <v>43283</v>
      </c>
      <c r="B953" t="s">
        <v>13</v>
      </c>
      <c r="C953" t="s">
        <v>8</v>
      </c>
      <c r="D953">
        <v>7</v>
      </c>
      <c r="E953">
        <v>230</v>
      </c>
      <c r="F953">
        <v>0.02</v>
      </c>
      <c r="G953" t="s">
        <v>17</v>
      </c>
    </row>
    <row r="954" spans="1:7" x14ac:dyDescent="0.25">
      <c r="A954" s="1">
        <v>43283</v>
      </c>
      <c r="B954" t="s">
        <v>20</v>
      </c>
      <c r="C954" t="s">
        <v>16</v>
      </c>
      <c r="D954">
        <v>23</v>
      </c>
      <c r="E954">
        <v>16</v>
      </c>
      <c r="F954">
        <v>0.11</v>
      </c>
      <c r="G954" t="s">
        <v>19</v>
      </c>
    </row>
    <row r="955" spans="1:7" x14ac:dyDescent="0.25">
      <c r="A955" s="1">
        <v>43283</v>
      </c>
      <c r="B955" t="s">
        <v>10</v>
      </c>
      <c r="C955" t="s">
        <v>21</v>
      </c>
      <c r="D955">
        <v>20</v>
      </c>
      <c r="E955">
        <v>40</v>
      </c>
      <c r="F955">
        <v>0.05</v>
      </c>
      <c r="G955" t="s">
        <v>22</v>
      </c>
    </row>
    <row r="956" spans="1:7" x14ac:dyDescent="0.25">
      <c r="A956" s="1">
        <v>43284</v>
      </c>
      <c r="B956" t="s">
        <v>13</v>
      </c>
      <c r="C956" t="s">
        <v>11</v>
      </c>
      <c r="D956">
        <v>9</v>
      </c>
      <c r="E956">
        <v>230</v>
      </c>
      <c r="F956">
        <v>0.03</v>
      </c>
      <c r="G956" t="s">
        <v>24</v>
      </c>
    </row>
    <row r="957" spans="1:7" x14ac:dyDescent="0.25">
      <c r="A957" s="1">
        <v>43284</v>
      </c>
      <c r="B957" t="s">
        <v>10</v>
      </c>
      <c r="C957" t="s">
        <v>18</v>
      </c>
      <c r="D957">
        <v>23</v>
      </c>
      <c r="E957">
        <v>40</v>
      </c>
      <c r="F957">
        <v>0.06</v>
      </c>
      <c r="G957" t="s">
        <v>25</v>
      </c>
    </row>
    <row r="958" spans="1:7" x14ac:dyDescent="0.25">
      <c r="A958" s="1">
        <v>43284</v>
      </c>
      <c r="B958" t="s">
        <v>10</v>
      </c>
      <c r="C958" t="s">
        <v>18</v>
      </c>
      <c r="D958">
        <v>4</v>
      </c>
      <c r="E958">
        <v>40</v>
      </c>
      <c r="F958">
        <v>0.05</v>
      </c>
      <c r="G958" t="s">
        <v>26</v>
      </c>
    </row>
    <row r="959" spans="1:7" x14ac:dyDescent="0.25">
      <c r="A959" s="1">
        <v>43284</v>
      </c>
      <c r="B959" t="s">
        <v>23</v>
      </c>
      <c r="C959" t="s">
        <v>8</v>
      </c>
      <c r="D959">
        <v>13</v>
      </c>
      <c r="E959">
        <v>150</v>
      </c>
      <c r="F959">
        <v>0.05</v>
      </c>
      <c r="G959" t="s">
        <v>27</v>
      </c>
    </row>
    <row r="960" spans="1:7" x14ac:dyDescent="0.25">
      <c r="A960" s="1">
        <v>43284</v>
      </c>
      <c r="B960" t="s">
        <v>13</v>
      </c>
      <c r="C960" t="s">
        <v>11</v>
      </c>
      <c r="D960">
        <v>7</v>
      </c>
      <c r="E960">
        <v>230</v>
      </c>
      <c r="F960">
        <v>0.01</v>
      </c>
      <c r="G960" t="s">
        <v>28</v>
      </c>
    </row>
    <row r="961" spans="1:7" x14ac:dyDescent="0.25">
      <c r="A961" s="1">
        <v>43284</v>
      </c>
      <c r="B961" t="s">
        <v>13</v>
      </c>
      <c r="C961" t="s">
        <v>11</v>
      </c>
      <c r="D961">
        <v>7</v>
      </c>
      <c r="E961">
        <v>230</v>
      </c>
      <c r="F961">
        <v>0.08</v>
      </c>
      <c r="G961" t="s">
        <v>9</v>
      </c>
    </row>
    <row r="962" spans="1:7" x14ac:dyDescent="0.25">
      <c r="A962" s="1">
        <v>43284</v>
      </c>
      <c r="B962" t="s">
        <v>13</v>
      </c>
      <c r="C962" t="s">
        <v>16</v>
      </c>
      <c r="D962">
        <v>15</v>
      </c>
      <c r="E962">
        <v>230</v>
      </c>
      <c r="F962">
        <v>0.04</v>
      </c>
      <c r="G962" t="s">
        <v>12</v>
      </c>
    </row>
    <row r="963" spans="1:7" x14ac:dyDescent="0.25">
      <c r="A963" s="1">
        <v>43284</v>
      </c>
      <c r="B963" t="s">
        <v>10</v>
      </c>
      <c r="C963" t="s">
        <v>18</v>
      </c>
      <c r="D963">
        <v>15</v>
      </c>
      <c r="E963">
        <v>40</v>
      </c>
      <c r="F963">
        <v>0.03</v>
      </c>
      <c r="G963" t="s">
        <v>14</v>
      </c>
    </row>
    <row r="964" spans="1:7" x14ac:dyDescent="0.25">
      <c r="A964" s="1">
        <v>43284</v>
      </c>
      <c r="B964" t="s">
        <v>10</v>
      </c>
      <c r="C964" t="s">
        <v>16</v>
      </c>
      <c r="D964">
        <v>2</v>
      </c>
      <c r="E964">
        <v>40</v>
      </c>
      <c r="F964">
        <v>0.03</v>
      </c>
      <c r="G964" t="s">
        <v>15</v>
      </c>
    </row>
    <row r="965" spans="1:7" x14ac:dyDescent="0.25">
      <c r="A965" s="1">
        <v>43284</v>
      </c>
      <c r="B965" t="s">
        <v>23</v>
      </c>
      <c r="C965" t="s">
        <v>16</v>
      </c>
      <c r="D965">
        <v>2</v>
      </c>
      <c r="E965">
        <v>150</v>
      </c>
      <c r="F965">
        <v>0.02</v>
      </c>
      <c r="G965" t="s">
        <v>17</v>
      </c>
    </row>
    <row r="966" spans="1:7" x14ac:dyDescent="0.25">
      <c r="A966" s="1">
        <v>43285</v>
      </c>
      <c r="B966" t="s">
        <v>13</v>
      </c>
      <c r="C966" t="s">
        <v>8</v>
      </c>
      <c r="D966">
        <v>3</v>
      </c>
      <c r="E966">
        <v>230</v>
      </c>
      <c r="F966">
        <v>0.11</v>
      </c>
      <c r="G966" t="s">
        <v>19</v>
      </c>
    </row>
    <row r="967" spans="1:7" x14ac:dyDescent="0.25">
      <c r="A967" s="1">
        <v>43285</v>
      </c>
      <c r="B967" t="s">
        <v>10</v>
      </c>
      <c r="C967" t="s">
        <v>16</v>
      </c>
      <c r="D967">
        <v>4</v>
      </c>
      <c r="E967">
        <v>40</v>
      </c>
      <c r="F967">
        <v>0.06</v>
      </c>
      <c r="G967" t="s">
        <v>12</v>
      </c>
    </row>
    <row r="968" spans="1:7" x14ac:dyDescent="0.25">
      <c r="A968" s="1">
        <v>43285</v>
      </c>
      <c r="B968" t="s">
        <v>10</v>
      </c>
      <c r="C968" t="s">
        <v>18</v>
      </c>
      <c r="D968">
        <v>13</v>
      </c>
      <c r="E968">
        <v>40</v>
      </c>
      <c r="F968">
        <v>0.06</v>
      </c>
      <c r="G968" t="s">
        <v>14</v>
      </c>
    </row>
    <row r="969" spans="1:7" x14ac:dyDescent="0.25">
      <c r="A969" s="1">
        <v>43285</v>
      </c>
      <c r="B969" t="s">
        <v>20</v>
      </c>
      <c r="C969" t="s">
        <v>18</v>
      </c>
      <c r="D969">
        <v>15</v>
      </c>
      <c r="E969">
        <v>16</v>
      </c>
      <c r="F969">
        <v>0.12</v>
      </c>
      <c r="G969" t="s">
        <v>15</v>
      </c>
    </row>
    <row r="970" spans="1:7" x14ac:dyDescent="0.25">
      <c r="A970" s="1">
        <v>43285</v>
      </c>
      <c r="B970" t="s">
        <v>7</v>
      </c>
      <c r="C970" t="s">
        <v>8</v>
      </c>
      <c r="D970">
        <v>14</v>
      </c>
      <c r="E970">
        <v>80</v>
      </c>
      <c r="F970">
        <v>0.08</v>
      </c>
      <c r="G970" t="s">
        <v>17</v>
      </c>
    </row>
    <row r="971" spans="1:7" x14ac:dyDescent="0.25">
      <c r="A971" s="1">
        <v>43285</v>
      </c>
      <c r="B971" t="s">
        <v>20</v>
      </c>
      <c r="C971" t="s">
        <v>8</v>
      </c>
      <c r="D971">
        <v>7</v>
      </c>
      <c r="E971">
        <v>16</v>
      </c>
      <c r="F971">
        <v>0.08</v>
      </c>
      <c r="G971" t="s">
        <v>19</v>
      </c>
    </row>
    <row r="972" spans="1:7" x14ac:dyDescent="0.25">
      <c r="A972" s="1">
        <v>43285</v>
      </c>
      <c r="B972" t="s">
        <v>23</v>
      </c>
      <c r="C972" t="s">
        <v>11</v>
      </c>
      <c r="D972">
        <v>13</v>
      </c>
      <c r="E972">
        <v>150</v>
      </c>
      <c r="F972">
        <v>0.02</v>
      </c>
      <c r="G972" t="s">
        <v>22</v>
      </c>
    </row>
    <row r="973" spans="1:7" x14ac:dyDescent="0.25">
      <c r="A973" s="1">
        <v>43285</v>
      </c>
      <c r="B973" t="s">
        <v>23</v>
      </c>
      <c r="C973" t="s">
        <v>16</v>
      </c>
      <c r="D973">
        <v>9</v>
      </c>
      <c r="E973">
        <v>150</v>
      </c>
      <c r="F973">
        <v>0.02</v>
      </c>
      <c r="G973" t="s">
        <v>24</v>
      </c>
    </row>
    <row r="974" spans="1:7" x14ac:dyDescent="0.25">
      <c r="A974" s="1">
        <v>43285</v>
      </c>
      <c r="B974" t="s">
        <v>10</v>
      </c>
      <c r="C974" t="s">
        <v>8</v>
      </c>
      <c r="D974">
        <v>9</v>
      </c>
      <c r="E974">
        <v>40</v>
      </c>
      <c r="F974">
        <v>0.01</v>
      </c>
      <c r="G974" t="s">
        <v>25</v>
      </c>
    </row>
    <row r="975" spans="1:7" x14ac:dyDescent="0.25">
      <c r="A975" s="1">
        <v>43286</v>
      </c>
      <c r="B975" t="s">
        <v>7</v>
      </c>
      <c r="C975" t="s">
        <v>21</v>
      </c>
      <c r="D975">
        <v>9</v>
      </c>
      <c r="E975">
        <v>80</v>
      </c>
      <c r="F975">
        <v>7.0000000000000007E-2</v>
      </c>
      <c r="G975" t="s">
        <v>26</v>
      </c>
    </row>
    <row r="976" spans="1:7" x14ac:dyDescent="0.25">
      <c r="A976" s="1">
        <v>43286</v>
      </c>
      <c r="B976" t="s">
        <v>13</v>
      </c>
      <c r="C976" t="s">
        <v>11</v>
      </c>
      <c r="D976">
        <v>22</v>
      </c>
      <c r="E976">
        <v>230</v>
      </c>
      <c r="F976">
        <v>0.11</v>
      </c>
      <c r="G976" t="s">
        <v>27</v>
      </c>
    </row>
    <row r="977" spans="1:7" x14ac:dyDescent="0.25">
      <c r="A977" s="1">
        <v>43286</v>
      </c>
      <c r="B977" t="s">
        <v>23</v>
      </c>
      <c r="C977" t="s">
        <v>11</v>
      </c>
      <c r="D977">
        <v>15</v>
      </c>
      <c r="E977">
        <v>150</v>
      </c>
      <c r="F977">
        <v>0.02</v>
      </c>
      <c r="G977" t="s">
        <v>28</v>
      </c>
    </row>
    <row r="978" spans="1:7" x14ac:dyDescent="0.25">
      <c r="A978" s="1">
        <v>43286</v>
      </c>
      <c r="B978" t="s">
        <v>13</v>
      </c>
      <c r="C978" t="s">
        <v>21</v>
      </c>
      <c r="D978">
        <v>5</v>
      </c>
      <c r="E978">
        <v>230</v>
      </c>
      <c r="F978">
        <v>0.12</v>
      </c>
      <c r="G978" t="s">
        <v>9</v>
      </c>
    </row>
    <row r="979" spans="1:7" x14ac:dyDescent="0.25">
      <c r="A979" s="1">
        <v>43286</v>
      </c>
      <c r="B979" t="s">
        <v>10</v>
      </c>
      <c r="C979" t="s">
        <v>16</v>
      </c>
      <c r="D979">
        <v>20</v>
      </c>
      <c r="E979">
        <v>40</v>
      </c>
      <c r="F979">
        <v>0.01</v>
      </c>
      <c r="G979" t="s">
        <v>12</v>
      </c>
    </row>
    <row r="980" spans="1:7" x14ac:dyDescent="0.25">
      <c r="A980" s="1">
        <v>43286</v>
      </c>
      <c r="B980" t="s">
        <v>10</v>
      </c>
      <c r="C980" t="s">
        <v>8</v>
      </c>
      <c r="D980">
        <v>23</v>
      </c>
      <c r="E980">
        <v>40</v>
      </c>
      <c r="F980">
        <v>0.03</v>
      </c>
      <c r="G980" t="s">
        <v>14</v>
      </c>
    </row>
    <row r="981" spans="1:7" x14ac:dyDescent="0.25">
      <c r="A981" s="1">
        <v>43286</v>
      </c>
      <c r="B981" t="s">
        <v>7</v>
      </c>
      <c r="C981" t="s">
        <v>21</v>
      </c>
      <c r="D981">
        <v>16</v>
      </c>
      <c r="E981">
        <v>80</v>
      </c>
      <c r="F981">
        <v>0.05</v>
      </c>
      <c r="G981" t="s">
        <v>15</v>
      </c>
    </row>
    <row r="982" spans="1:7" x14ac:dyDescent="0.25">
      <c r="A982" s="1">
        <v>43286</v>
      </c>
      <c r="B982" t="s">
        <v>13</v>
      </c>
      <c r="C982" t="s">
        <v>16</v>
      </c>
      <c r="D982">
        <v>18</v>
      </c>
      <c r="E982">
        <v>230</v>
      </c>
      <c r="F982">
        <v>0.01</v>
      </c>
      <c r="G982" t="s">
        <v>17</v>
      </c>
    </row>
    <row r="983" spans="1:7" x14ac:dyDescent="0.25">
      <c r="A983" s="1">
        <v>43286</v>
      </c>
      <c r="B983" t="s">
        <v>10</v>
      </c>
      <c r="C983" t="s">
        <v>21</v>
      </c>
      <c r="D983">
        <v>23</v>
      </c>
      <c r="E983">
        <v>40</v>
      </c>
      <c r="F983">
        <v>0.05</v>
      </c>
      <c r="G983" t="s">
        <v>19</v>
      </c>
    </row>
    <row r="984" spans="1:7" x14ac:dyDescent="0.25">
      <c r="A984" s="1">
        <v>43286</v>
      </c>
      <c r="B984" t="s">
        <v>20</v>
      </c>
      <c r="C984" t="s">
        <v>18</v>
      </c>
      <c r="D984">
        <v>5</v>
      </c>
      <c r="E984">
        <v>16</v>
      </c>
      <c r="F984">
        <v>0.09</v>
      </c>
      <c r="G984" t="s">
        <v>12</v>
      </c>
    </row>
    <row r="985" spans="1:7" x14ac:dyDescent="0.25">
      <c r="A985" s="1">
        <v>43286</v>
      </c>
      <c r="B985" t="s">
        <v>10</v>
      </c>
      <c r="C985" t="s">
        <v>8</v>
      </c>
      <c r="D985">
        <v>22</v>
      </c>
      <c r="E985">
        <v>40</v>
      </c>
      <c r="F985">
        <v>0.02</v>
      </c>
      <c r="G985" t="s">
        <v>14</v>
      </c>
    </row>
    <row r="986" spans="1:7" x14ac:dyDescent="0.25">
      <c r="A986" s="1">
        <v>43287</v>
      </c>
      <c r="B986" t="s">
        <v>23</v>
      </c>
      <c r="C986" t="s">
        <v>8</v>
      </c>
      <c r="D986">
        <v>23</v>
      </c>
      <c r="E986">
        <v>150</v>
      </c>
      <c r="F986">
        <v>0.1</v>
      </c>
      <c r="G986" t="s">
        <v>15</v>
      </c>
    </row>
    <row r="987" spans="1:7" x14ac:dyDescent="0.25">
      <c r="A987" s="1">
        <v>43287</v>
      </c>
      <c r="B987" t="s">
        <v>13</v>
      </c>
      <c r="C987" t="s">
        <v>11</v>
      </c>
      <c r="D987">
        <v>22</v>
      </c>
      <c r="E987">
        <v>230</v>
      </c>
      <c r="F987">
        <v>0.04</v>
      </c>
      <c r="G987" t="s">
        <v>17</v>
      </c>
    </row>
    <row r="988" spans="1:7" x14ac:dyDescent="0.25">
      <c r="A988" s="1">
        <v>43287</v>
      </c>
      <c r="B988" t="s">
        <v>7</v>
      </c>
      <c r="C988" t="s">
        <v>18</v>
      </c>
      <c r="D988">
        <v>16</v>
      </c>
      <c r="E988">
        <v>80</v>
      </c>
      <c r="F988">
        <v>7.0000000000000007E-2</v>
      </c>
      <c r="G988" t="s">
        <v>19</v>
      </c>
    </row>
    <row r="989" spans="1:7" x14ac:dyDescent="0.25">
      <c r="A989" s="1">
        <v>43287</v>
      </c>
      <c r="B989" t="s">
        <v>23</v>
      </c>
      <c r="C989" t="s">
        <v>16</v>
      </c>
      <c r="D989">
        <v>22</v>
      </c>
      <c r="E989">
        <v>150</v>
      </c>
      <c r="F989">
        <v>0.09</v>
      </c>
      <c r="G989" t="s">
        <v>22</v>
      </c>
    </row>
    <row r="990" spans="1:7" x14ac:dyDescent="0.25">
      <c r="A990" s="1">
        <v>43287</v>
      </c>
      <c r="B990" t="s">
        <v>7</v>
      </c>
      <c r="C990" t="s">
        <v>16</v>
      </c>
      <c r="D990">
        <v>5</v>
      </c>
      <c r="E990">
        <v>80</v>
      </c>
      <c r="F990">
        <v>0.09</v>
      </c>
      <c r="G990" t="s">
        <v>24</v>
      </c>
    </row>
    <row r="991" spans="1:7" x14ac:dyDescent="0.25">
      <c r="A991" s="1">
        <v>43287</v>
      </c>
      <c r="B991" t="s">
        <v>7</v>
      </c>
      <c r="C991" t="s">
        <v>18</v>
      </c>
      <c r="D991">
        <v>16</v>
      </c>
      <c r="E991">
        <v>80</v>
      </c>
      <c r="F991">
        <v>0.1</v>
      </c>
      <c r="G991" t="s">
        <v>25</v>
      </c>
    </row>
    <row r="992" spans="1:7" x14ac:dyDescent="0.25">
      <c r="A992" s="1">
        <v>43287</v>
      </c>
      <c r="B992" t="s">
        <v>23</v>
      </c>
      <c r="C992" t="s">
        <v>11</v>
      </c>
      <c r="D992">
        <v>23</v>
      </c>
      <c r="E992">
        <v>150</v>
      </c>
      <c r="F992">
        <v>0.11</v>
      </c>
      <c r="G992" t="s">
        <v>26</v>
      </c>
    </row>
    <row r="993" spans="1:7" x14ac:dyDescent="0.25">
      <c r="A993" s="1">
        <v>43287</v>
      </c>
      <c r="B993" t="s">
        <v>20</v>
      </c>
      <c r="C993" t="s">
        <v>11</v>
      </c>
      <c r="D993">
        <v>4</v>
      </c>
      <c r="E993">
        <v>16</v>
      </c>
      <c r="F993">
        <v>0.09</v>
      </c>
      <c r="G993" t="s">
        <v>27</v>
      </c>
    </row>
    <row r="994" spans="1:7" x14ac:dyDescent="0.25">
      <c r="A994" s="1">
        <v>43287</v>
      </c>
      <c r="B994" t="s">
        <v>20</v>
      </c>
      <c r="C994" t="s">
        <v>11</v>
      </c>
      <c r="D994">
        <v>4</v>
      </c>
      <c r="E994">
        <v>16</v>
      </c>
      <c r="F994">
        <v>7.0000000000000007E-2</v>
      </c>
      <c r="G994" t="s">
        <v>28</v>
      </c>
    </row>
    <row r="995" spans="1:7" x14ac:dyDescent="0.25">
      <c r="A995" s="1">
        <v>43287</v>
      </c>
      <c r="B995" t="s">
        <v>20</v>
      </c>
      <c r="C995" t="s">
        <v>8</v>
      </c>
      <c r="D995">
        <v>16</v>
      </c>
      <c r="E995">
        <v>16</v>
      </c>
      <c r="F995">
        <v>0.03</v>
      </c>
      <c r="G995" t="s">
        <v>9</v>
      </c>
    </row>
    <row r="996" spans="1:7" x14ac:dyDescent="0.25">
      <c r="A996" s="1">
        <v>43287</v>
      </c>
      <c r="B996" t="s">
        <v>10</v>
      </c>
      <c r="C996" t="s">
        <v>18</v>
      </c>
      <c r="D996">
        <v>18</v>
      </c>
      <c r="E996">
        <v>40</v>
      </c>
      <c r="F996">
        <v>0.04</v>
      </c>
      <c r="G996" t="s">
        <v>12</v>
      </c>
    </row>
    <row r="997" spans="1:7" x14ac:dyDescent="0.25">
      <c r="A997" s="1">
        <v>43287</v>
      </c>
      <c r="B997" t="s">
        <v>7</v>
      </c>
      <c r="C997" t="s">
        <v>18</v>
      </c>
      <c r="D997">
        <v>21</v>
      </c>
      <c r="E997">
        <v>80</v>
      </c>
      <c r="F997">
        <v>0.02</v>
      </c>
      <c r="G997" t="s">
        <v>14</v>
      </c>
    </row>
    <row r="998" spans="1:7" x14ac:dyDescent="0.25">
      <c r="A998" s="1">
        <v>43287</v>
      </c>
      <c r="B998" t="s">
        <v>7</v>
      </c>
      <c r="C998" t="s">
        <v>21</v>
      </c>
      <c r="D998">
        <v>10</v>
      </c>
      <c r="E998">
        <v>80</v>
      </c>
      <c r="F998">
        <v>0.06</v>
      </c>
      <c r="G998" t="s">
        <v>15</v>
      </c>
    </row>
    <row r="999" spans="1:7" x14ac:dyDescent="0.25">
      <c r="A999" s="1">
        <v>43287</v>
      </c>
      <c r="B999" t="s">
        <v>13</v>
      </c>
      <c r="C999" t="s">
        <v>16</v>
      </c>
      <c r="D999">
        <v>7</v>
      </c>
      <c r="E999">
        <v>230</v>
      </c>
      <c r="F999">
        <v>0.01</v>
      </c>
      <c r="G999" t="s">
        <v>17</v>
      </c>
    </row>
    <row r="1000" spans="1:7" x14ac:dyDescent="0.25">
      <c r="A1000" s="1">
        <v>43288</v>
      </c>
      <c r="B1000" t="s">
        <v>20</v>
      </c>
      <c r="C1000" t="s">
        <v>21</v>
      </c>
      <c r="D1000">
        <v>11</v>
      </c>
      <c r="E1000">
        <v>16</v>
      </c>
      <c r="F1000">
        <v>0.12</v>
      </c>
      <c r="G1000" t="s">
        <v>19</v>
      </c>
    </row>
    <row r="1001" spans="1:7" x14ac:dyDescent="0.25">
      <c r="A1001" s="1">
        <v>43288</v>
      </c>
      <c r="B1001" t="s">
        <v>7</v>
      </c>
      <c r="C1001" t="s">
        <v>18</v>
      </c>
      <c r="D1001">
        <v>10</v>
      </c>
      <c r="E1001">
        <v>80</v>
      </c>
      <c r="F1001">
        <v>0.1</v>
      </c>
      <c r="G1001" t="s">
        <v>12</v>
      </c>
    </row>
    <row r="1002" spans="1:7" x14ac:dyDescent="0.25">
      <c r="A1002" s="1">
        <v>43288</v>
      </c>
      <c r="B1002" t="s">
        <v>10</v>
      </c>
      <c r="C1002" t="s">
        <v>11</v>
      </c>
      <c r="D1002">
        <v>23</v>
      </c>
      <c r="E1002">
        <v>40</v>
      </c>
      <c r="F1002">
        <v>0.06</v>
      </c>
      <c r="G1002" t="s">
        <v>14</v>
      </c>
    </row>
    <row r="1003" spans="1:7" x14ac:dyDescent="0.25">
      <c r="A1003" s="1">
        <v>43288</v>
      </c>
      <c r="B1003" t="s">
        <v>23</v>
      </c>
      <c r="C1003" t="s">
        <v>21</v>
      </c>
      <c r="D1003">
        <v>7</v>
      </c>
      <c r="E1003">
        <v>150</v>
      </c>
      <c r="F1003">
        <v>0.02</v>
      </c>
      <c r="G1003" t="s">
        <v>15</v>
      </c>
    </row>
    <row r="1004" spans="1:7" x14ac:dyDescent="0.25">
      <c r="A1004" s="1">
        <v>43288</v>
      </c>
      <c r="B1004" t="s">
        <v>7</v>
      </c>
      <c r="C1004" t="s">
        <v>8</v>
      </c>
      <c r="D1004">
        <v>17</v>
      </c>
      <c r="E1004">
        <v>80</v>
      </c>
      <c r="F1004">
        <v>7.0000000000000007E-2</v>
      </c>
      <c r="G1004" t="s">
        <v>17</v>
      </c>
    </row>
    <row r="1005" spans="1:7" x14ac:dyDescent="0.25">
      <c r="A1005" s="1">
        <v>43288</v>
      </c>
      <c r="B1005" t="s">
        <v>23</v>
      </c>
      <c r="C1005" t="s">
        <v>11</v>
      </c>
      <c r="D1005">
        <v>20</v>
      </c>
      <c r="E1005">
        <v>150</v>
      </c>
      <c r="F1005">
        <v>0.09</v>
      </c>
      <c r="G1005" t="s">
        <v>19</v>
      </c>
    </row>
    <row r="1006" spans="1:7" x14ac:dyDescent="0.25">
      <c r="A1006" s="1">
        <v>43288</v>
      </c>
      <c r="B1006" t="s">
        <v>13</v>
      </c>
      <c r="C1006" t="s">
        <v>18</v>
      </c>
      <c r="D1006">
        <v>23</v>
      </c>
      <c r="E1006">
        <v>230</v>
      </c>
      <c r="F1006">
        <v>0.06</v>
      </c>
      <c r="G1006" t="s">
        <v>22</v>
      </c>
    </row>
    <row r="1007" spans="1:7" x14ac:dyDescent="0.25">
      <c r="A1007" s="1">
        <v>43288</v>
      </c>
      <c r="B1007" t="s">
        <v>7</v>
      </c>
      <c r="C1007" t="s">
        <v>11</v>
      </c>
      <c r="D1007">
        <v>16</v>
      </c>
      <c r="E1007">
        <v>80</v>
      </c>
      <c r="F1007">
        <v>0.04</v>
      </c>
      <c r="G1007" t="s">
        <v>24</v>
      </c>
    </row>
    <row r="1008" spans="1:7" x14ac:dyDescent="0.25">
      <c r="A1008" s="1">
        <v>43288</v>
      </c>
      <c r="B1008" t="s">
        <v>13</v>
      </c>
      <c r="C1008" t="s">
        <v>21</v>
      </c>
      <c r="D1008">
        <v>22</v>
      </c>
      <c r="E1008">
        <v>230</v>
      </c>
      <c r="F1008">
        <v>0.1</v>
      </c>
      <c r="G1008" t="s">
        <v>25</v>
      </c>
    </row>
    <row r="1009" spans="1:7" x14ac:dyDescent="0.25">
      <c r="A1009" s="1">
        <v>43288</v>
      </c>
      <c r="B1009" t="s">
        <v>13</v>
      </c>
      <c r="C1009" t="s">
        <v>16</v>
      </c>
      <c r="D1009">
        <v>15</v>
      </c>
      <c r="E1009">
        <v>230</v>
      </c>
      <c r="F1009">
        <v>0.11</v>
      </c>
      <c r="G1009" t="s">
        <v>26</v>
      </c>
    </row>
    <row r="1010" spans="1:7" x14ac:dyDescent="0.25">
      <c r="A1010" s="1">
        <v>43288</v>
      </c>
      <c r="B1010" t="s">
        <v>10</v>
      </c>
      <c r="C1010" t="s">
        <v>11</v>
      </c>
      <c r="D1010">
        <v>15</v>
      </c>
      <c r="E1010">
        <v>40</v>
      </c>
      <c r="F1010">
        <v>0.04</v>
      </c>
      <c r="G1010" t="s">
        <v>27</v>
      </c>
    </row>
    <row r="1011" spans="1:7" x14ac:dyDescent="0.25">
      <c r="A1011" s="1">
        <v>43288</v>
      </c>
      <c r="B1011" t="s">
        <v>7</v>
      </c>
      <c r="C1011" t="s">
        <v>11</v>
      </c>
      <c r="D1011">
        <v>2</v>
      </c>
      <c r="E1011">
        <v>80</v>
      </c>
      <c r="F1011">
        <v>7.0000000000000007E-2</v>
      </c>
      <c r="G1011" t="s">
        <v>28</v>
      </c>
    </row>
    <row r="1012" spans="1:7" x14ac:dyDescent="0.25">
      <c r="A1012" s="1">
        <v>43289</v>
      </c>
      <c r="B1012" t="s">
        <v>23</v>
      </c>
      <c r="C1012" t="s">
        <v>8</v>
      </c>
      <c r="D1012">
        <v>22</v>
      </c>
      <c r="E1012">
        <v>150</v>
      </c>
      <c r="F1012">
        <v>0.05</v>
      </c>
      <c r="G1012" t="s">
        <v>9</v>
      </c>
    </row>
    <row r="1013" spans="1:7" x14ac:dyDescent="0.25">
      <c r="A1013" s="1">
        <v>43289</v>
      </c>
      <c r="B1013" t="s">
        <v>10</v>
      </c>
      <c r="C1013" t="s">
        <v>21</v>
      </c>
      <c r="D1013">
        <v>20</v>
      </c>
      <c r="E1013">
        <v>40</v>
      </c>
      <c r="F1013">
        <v>7.0000000000000007E-2</v>
      </c>
      <c r="G1013" t="s">
        <v>12</v>
      </c>
    </row>
    <row r="1014" spans="1:7" x14ac:dyDescent="0.25">
      <c r="A1014" s="1">
        <v>43289</v>
      </c>
      <c r="B1014" t="s">
        <v>13</v>
      </c>
      <c r="C1014" t="s">
        <v>18</v>
      </c>
      <c r="D1014">
        <v>2</v>
      </c>
      <c r="E1014">
        <v>230</v>
      </c>
      <c r="F1014">
        <v>0.09</v>
      </c>
      <c r="G1014" t="s">
        <v>14</v>
      </c>
    </row>
    <row r="1015" spans="1:7" x14ac:dyDescent="0.25">
      <c r="A1015" s="1">
        <v>43289</v>
      </c>
      <c r="B1015" t="s">
        <v>10</v>
      </c>
      <c r="C1015" t="s">
        <v>18</v>
      </c>
      <c r="D1015">
        <v>7</v>
      </c>
      <c r="E1015">
        <v>40</v>
      </c>
      <c r="F1015">
        <v>0.11</v>
      </c>
      <c r="G1015" t="s">
        <v>15</v>
      </c>
    </row>
    <row r="1016" spans="1:7" x14ac:dyDescent="0.25">
      <c r="A1016" s="1">
        <v>43289</v>
      </c>
      <c r="B1016" t="s">
        <v>7</v>
      </c>
      <c r="C1016" t="s">
        <v>18</v>
      </c>
      <c r="D1016">
        <v>7</v>
      </c>
      <c r="E1016">
        <v>80</v>
      </c>
      <c r="F1016">
        <v>7.0000000000000007E-2</v>
      </c>
      <c r="G1016" t="s">
        <v>17</v>
      </c>
    </row>
    <row r="1017" spans="1:7" x14ac:dyDescent="0.25">
      <c r="A1017" s="1">
        <v>43289</v>
      </c>
      <c r="B1017" t="s">
        <v>10</v>
      </c>
      <c r="C1017" t="s">
        <v>18</v>
      </c>
      <c r="D1017">
        <v>9</v>
      </c>
      <c r="E1017">
        <v>40</v>
      </c>
      <c r="F1017">
        <v>0.06</v>
      </c>
      <c r="G1017" t="s">
        <v>19</v>
      </c>
    </row>
    <row r="1018" spans="1:7" x14ac:dyDescent="0.25">
      <c r="A1018" s="1">
        <v>43289</v>
      </c>
      <c r="B1018" t="s">
        <v>10</v>
      </c>
      <c r="C1018" t="s">
        <v>8</v>
      </c>
      <c r="D1018">
        <v>18</v>
      </c>
      <c r="E1018">
        <v>40</v>
      </c>
      <c r="F1018">
        <v>0.11</v>
      </c>
      <c r="G1018" t="s">
        <v>12</v>
      </c>
    </row>
    <row r="1019" spans="1:7" x14ac:dyDescent="0.25">
      <c r="A1019" s="1">
        <v>43289</v>
      </c>
      <c r="B1019" t="s">
        <v>13</v>
      </c>
      <c r="C1019" t="s">
        <v>8</v>
      </c>
      <c r="D1019">
        <v>20</v>
      </c>
      <c r="E1019">
        <v>230</v>
      </c>
      <c r="F1019">
        <v>0.04</v>
      </c>
      <c r="G1019" t="s">
        <v>14</v>
      </c>
    </row>
    <row r="1020" spans="1:7" x14ac:dyDescent="0.25">
      <c r="A1020" s="1">
        <v>43289</v>
      </c>
      <c r="B1020" t="s">
        <v>7</v>
      </c>
      <c r="C1020" t="s">
        <v>16</v>
      </c>
      <c r="D1020">
        <v>23</v>
      </c>
      <c r="E1020">
        <v>80</v>
      </c>
      <c r="F1020">
        <v>0.05</v>
      </c>
      <c r="G1020" t="s">
        <v>15</v>
      </c>
    </row>
    <row r="1021" spans="1:7" x14ac:dyDescent="0.25">
      <c r="A1021" s="1">
        <v>43289</v>
      </c>
      <c r="B1021" t="s">
        <v>23</v>
      </c>
      <c r="C1021" t="s">
        <v>21</v>
      </c>
      <c r="D1021">
        <v>11</v>
      </c>
      <c r="E1021">
        <v>150</v>
      </c>
      <c r="F1021">
        <v>0.09</v>
      </c>
      <c r="G1021" t="s">
        <v>17</v>
      </c>
    </row>
    <row r="1022" spans="1:7" x14ac:dyDescent="0.25">
      <c r="A1022" s="1">
        <v>43289</v>
      </c>
      <c r="B1022" t="s">
        <v>23</v>
      </c>
      <c r="C1022" t="s">
        <v>8</v>
      </c>
      <c r="D1022">
        <v>17</v>
      </c>
      <c r="E1022">
        <v>150</v>
      </c>
      <c r="F1022">
        <v>0.12</v>
      </c>
      <c r="G1022" t="s">
        <v>19</v>
      </c>
    </row>
    <row r="1023" spans="1:7" x14ac:dyDescent="0.25">
      <c r="A1023" s="1">
        <v>43289</v>
      </c>
      <c r="B1023" t="s">
        <v>13</v>
      </c>
      <c r="C1023" t="s">
        <v>21</v>
      </c>
      <c r="D1023">
        <v>2</v>
      </c>
      <c r="E1023">
        <v>230</v>
      </c>
      <c r="F1023">
        <v>0.08</v>
      </c>
      <c r="G1023" t="s">
        <v>22</v>
      </c>
    </row>
    <row r="1024" spans="1:7" x14ac:dyDescent="0.25">
      <c r="A1024" s="1">
        <v>43289</v>
      </c>
      <c r="B1024" t="s">
        <v>7</v>
      </c>
      <c r="C1024" t="s">
        <v>16</v>
      </c>
      <c r="D1024">
        <v>10</v>
      </c>
      <c r="E1024">
        <v>80</v>
      </c>
      <c r="F1024">
        <v>0.11</v>
      </c>
      <c r="G1024" t="s">
        <v>24</v>
      </c>
    </row>
    <row r="1025" spans="1:7" x14ac:dyDescent="0.25">
      <c r="A1025" s="1">
        <v>43290</v>
      </c>
      <c r="B1025" t="s">
        <v>20</v>
      </c>
      <c r="C1025" t="s">
        <v>18</v>
      </c>
      <c r="D1025">
        <v>22</v>
      </c>
      <c r="E1025">
        <v>16</v>
      </c>
      <c r="F1025">
        <v>0.03</v>
      </c>
      <c r="G1025" t="s">
        <v>25</v>
      </c>
    </row>
    <row r="1026" spans="1:7" x14ac:dyDescent="0.25">
      <c r="A1026" s="1">
        <v>43290</v>
      </c>
      <c r="B1026" t="s">
        <v>20</v>
      </c>
      <c r="C1026" t="s">
        <v>16</v>
      </c>
      <c r="D1026">
        <v>9</v>
      </c>
      <c r="E1026">
        <v>16</v>
      </c>
      <c r="F1026">
        <v>0.05</v>
      </c>
      <c r="G1026" t="s">
        <v>26</v>
      </c>
    </row>
    <row r="1027" spans="1:7" x14ac:dyDescent="0.25">
      <c r="A1027" s="1">
        <v>43290</v>
      </c>
      <c r="B1027" t="s">
        <v>10</v>
      </c>
      <c r="C1027" t="s">
        <v>16</v>
      </c>
      <c r="D1027">
        <v>4</v>
      </c>
      <c r="E1027">
        <v>40</v>
      </c>
      <c r="F1027">
        <v>0.1</v>
      </c>
      <c r="G1027" t="s">
        <v>27</v>
      </c>
    </row>
    <row r="1028" spans="1:7" x14ac:dyDescent="0.25">
      <c r="A1028" s="1">
        <v>43290</v>
      </c>
      <c r="B1028" t="s">
        <v>7</v>
      </c>
      <c r="C1028" t="s">
        <v>21</v>
      </c>
      <c r="D1028">
        <v>9</v>
      </c>
      <c r="E1028">
        <v>80</v>
      </c>
      <c r="F1028">
        <v>0.02</v>
      </c>
      <c r="G1028" t="s">
        <v>28</v>
      </c>
    </row>
    <row r="1029" spans="1:7" x14ac:dyDescent="0.25">
      <c r="A1029" s="1">
        <v>43290</v>
      </c>
      <c r="B1029" t="s">
        <v>13</v>
      </c>
      <c r="C1029" t="s">
        <v>16</v>
      </c>
      <c r="D1029">
        <v>6</v>
      </c>
      <c r="E1029">
        <v>230</v>
      </c>
      <c r="F1029">
        <v>0.05</v>
      </c>
      <c r="G1029" t="s">
        <v>9</v>
      </c>
    </row>
    <row r="1030" spans="1:7" x14ac:dyDescent="0.25">
      <c r="A1030" s="1">
        <v>43290</v>
      </c>
      <c r="B1030" t="s">
        <v>7</v>
      </c>
      <c r="C1030" t="s">
        <v>18</v>
      </c>
      <c r="D1030">
        <v>14</v>
      </c>
      <c r="E1030">
        <v>80</v>
      </c>
      <c r="F1030">
        <v>0.05</v>
      </c>
      <c r="G1030" t="s">
        <v>12</v>
      </c>
    </row>
    <row r="1031" spans="1:7" x14ac:dyDescent="0.25">
      <c r="A1031" s="1">
        <v>43290</v>
      </c>
      <c r="B1031" t="s">
        <v>20</v>
      </c>
      <c r="C1031" t="s">
        <v>21</v>
      </c>
      <c r="D1031">
        <v>17</v>
      </c>
      <c r="E1031">
        <v>16</v>
      </c>
      <c r="F1031">
        <v>0.08</v>
      </c>
      <c r="G1031" t="s">
        <v>14</v>
      </c>
    </row>
    <row r="1032" spans="1:7" x14ac:dyDescent="0.25">
      <c r="A1032" s="1">
        <v>43290</v>
      </c>
      <c r="B1032" t="s">
        <v>23</v>
      </c>
      <c r="C1032" t="s">
        <v>11</v>
      </c>
      <c r="D1032">
        <v>22</v>
      </c>
      <c r="E1032">
        <v>150</v>
      </c>
      <c r="F1032">
        <v>0.02</v>
      </c>
      <c r="G1032" t="s">
        <v>15</v>
      </c>
    </row>
    <row r="1033" spans="1:7" x14ac:dyDescent="0.25">
      <c r="A1033" s="1">
        <v>43290</v>
      </c>
      <c r="B1033" t="s">
        <v>10</v>
      </c>
      <c r="C1033" t="s">
        <v>21</v>
      </c>
      <c r="D1033">
        <v>17</v>
      </c>
      <c r="E1033">
        <v>40</v>
      </c>
      <c r="F1033">
        <v>0.02</v>
      </c>
      <c r="G1033" t="s">
        <v>17</v>
      </c>
    </row>
    <row r="1034" spans="1:7" x14ac:dyDescent="0.25">
      <c r="A1034" s="1">
        <v>43290</v>
      </c>
      <c r="B1034" t="s">
        <v>7</v>
      </c>
      <c r="C1034" t="s">
        <v>21</v>
      </c>
      <c r="D1034">
        <v>17</v>
      </c>
      <c r="E1034">
        <v>80</v>
      </c>
      <c r="F1034">
        <v>7.0000000000000007E-2</v>
      </c>
      <c r="G1034" t="s">
        <v>19</v>
      </c>
    </row>
    <row r="1035" spans="1:7" x14ac:dyDescent="0.25">
      <c r="A1035" s="1">
        <v>43290</v>
      </c>
      <c r="B1035" t="s">
        <v>23</v>
      </c>
      <c r="C1035" t="s">
        <v>18</v>
      </c>
      <c r="D1035">
        <v>4</v>
      </c>
      <c r="E1035">
        <v>150</v>
      </c>
      <c r="F1035">
        <v>0.12</v>
      </c>
      <c r="G1035" t="s">
        <v>12</v>
      </c>
    </row>
    <row r="1036" spans="1:7" x14ac:dyDescent="0.25">
      <c r="A1036" s="1">
        <v>43290</v>
      </c>
      <c r="B1036" t="s">
        <v>20</v>
      </c>
      <c r="C1036" t="s">
        <v>18</v>
      </c>
      <c r="D1036">
        <v>14</v>
      </c>
      <c r="E1036">
        <v>16</v>
      </c>
      <c r="F1036">
        <v>0.12</v>
      </c>
      <c r="G1036" t="s">
        <v>14</v>
      </c>
    </row>
    <row r="1037" spans="1:7" x14ac:dyDescent="0.25">
      <c r="A1037" s="1">
        <v>43290</v>
      </c>
      <c r="B1037" t="s">
        <v>20</v>
      </c>
      <c r="C1037" t="s">
        <v>8</v>
      </c>
      <c r="D1037">
        <v>18</v>
      </c>
      <c r="E1037">
        <v>16</v>
      </c>
      <c r="F1037">
        <v>0.11</v>
      </c>
      <c r="G1037" t="s">
        <v>15</v>
      </c>
    </row>
    <row r="1038" spans="1:7" x14ac:dyDescent="0.25">
      <c r="A1038" s="1">
        <v>43290</v>
      </c>
      <c r="B1038" t="s">
        <v>7</v>
      </c>
      <c r="C1038" t="s">
        <v>21</v>
      </c>
      <c r="D1038">
        <v>22</v>
      </c>
      <c r="E1038">
        <v>80</v>
      </c>
      <c r="F1038">
        <v>0.09</v>
      </c>
      <c r="G1038" t="s">
        <v>17</v>
      </c>
    </row>
    <row r="1039" spans="1:7" x14ac:dyDescent="0.25">
      <c r="A1039" s="1">
        <v>43290</v>
      </c>
      <c r="B1039" t="s">
        <v>13</v>
      </c>
      <c r="C1039" t="s">
        <v>11</v>
      </c>
      <c r="D1039">
        <v>12</v>
      </c>
      <c r="E1039">
        <v>230</v>
      </c>
      <c r="F1039">
        <v>0.03</v>
      </c>
      <c r="G1039" t="s">
        <v>19</v>
      </c>
    </row>
    <row r="1040" spans="1:7" x14ac:dyDescent="0.25">
      <c r="A1040" s="1">
        <v>43290</v>
      </c>
      <c r="B1040" t="s">
        <v>10</v>
      </c>
      <c r="C1040" t="s">
        <v>11</v>
      </c>
      <c r="D1040">
        <v>12</v>
      </c>
      <c r="E1040">
        <v>40</v>
      </c>
      <c r="F1040">
        <v>0.1</v>
      </c>
      <c r="G1040" t="s">
        <v>22</v>
      </c>
    </row>
    <row r="1041" spans="1:7" x14ac:dyDescent="0.25">
      <c r="A1041" s="1">
        <v>43291</v>
      </c>
      <c r="B1041" t="s">
        <v>10</v>
      </c>
      <c r="C1041" t="s">
        <v>21</v>
      </c>
      <c r="D1041">
        <v>7</v>
      </c>
      <c r="E1041">
        <v>40</v>
      </c>
      <c r="F1041">
        <v>0.12</v>
      </c>
      <c r="G1041" t="s">
        <v>24</v>
      </c>
    </row>
    <row r="1042" spans="1:7" x14ac:dyDescent="0.25">
      <c r="A1042" s="1">
        <v>43291</v>
      </c>
      <c r="B1042" t="s">
        <v>7</v>
      </c>
      <c r="C1042" t="s">
        <v>8</v>
      </c>
      <c r="D1042">
        <v>12</v>
      </c>
      <c r="E1042">
        <v>80</v>
      </c>
      <c r="F1042">
        <v>0.04</v>
      </c>
      <c r="G1042" t="s">
        <v>25</v>
      </c>
    </row>
    <row r="1043" spans="1:7" x14ac:dyDescent="0.25">
      <c r="A1043" s="1">
        <v>43291</v>
      </c>
      <c r="B1043" t="s">
        <v>20</v>
      </c>
      <c r="C1043" t="s">
        <v>21</v>
      </c>
      <c r="D1043">
        <v>17</v>
      </c>
      <c r="E1043">
        <v>16</v>
      </c>
      <c r="F1043">
        <v>0.1</v>
      </c>
      <c r="G1043" t="s">
        <v>26</v>
      </c>
    </row>
    <row r="1044" spans="1:7" x14ac:dyDescent="0.25">
      <c r="A1044" s="1">
        <v>43291</v>
      </c>
      <c r="B1044" t="s">
        <v>13</v>
      </c>
      <c r="C1044" t="s">
        <v>11</v>
      </c>
      <c r="D1044">
        <v>6</v>
      </c>
      <c r="E1044">
        <v>230</v>
      </c>
      <c r="F1044">
        <v>0.1</v>
      </c>
      <c r="G1044" t="s">
        <v>27</v>
      </c>
    </row>
    <row r="1045" spans="1:7" x14ac:dyDescent="0.25">
      <c r="A1045" s="1">
        <v>43291</v>
      </c>
      <c r="B1045" t="s">
        <v>10</v>
      </c>
      <c r="C1045" t="s">
        <v>8</v>
      </c>
      <c r="D1045">
        <v>11</v>
      </c>
      <c r="E1045">
        <v>40</v>
      </c>
      <c r="F1045">
        <v>0.04</v>
      </c>
      <c r="G1045" t="s">
        <v>28</v>
      </c>
    </row>
    <row r="1046" spans="1:7" x14ac:dyDescent="0.25">
      <c r="A1046" s="1">
        <v>43291</v>
      </c>
      <c r="B1046" t="s">
        <v>20</v>
      </c>
      <c r="C1046" t="s">
        <v>18</v>
      </c>
      <c r="D1046">
        <v>10</v>
      </c>
      <c r="E1046">
        <v>16</v>
      </c>
      <c r="F1046">
        <v>0.04</v>
      </c>
      <c r="G1046" t="s">
        <v>9</v>
      </c>
    </row>
    <row r="1047" spans="1:7" x14ac:dyDescent="0.25">
      <c r="A1047" s="1">
        <v>43291</v>
      </c>
      <c r="B1047" t="s">
        <v>7</v>
      </c>
      <c r="C1047" t="s">
        <v>8</v>
      </c>
      <c r="D1047">
        <v>6</v>
      </c>
      <c r="E1047">
        <v>80</v>
      </c>
      <c r="F1047">
        <v>7.0000000000000007E-2</v>
      </c>
      <c r="G1047" t="s">
        <v>12</v>
      </c>
    </row>
    <row r="1048" spans="1:7" x14ac:dyDescent="0.25">
      <c r="A1048" s="1">
        <v>43291</v>
      </c>
      <c r="B1048" t="s">
        <v>10</v>
      </c>
      <c r="C1048" t="s">
        <v>18</v>
      </c>
      <c r="D1048">
        <v>11</v>
      </c>
      <c r="E1048">
        <v>40</v>
      </c>
      <c r="F1048">
        <v>0.09</v>
      </c>
      <c r="G1048" t="s">
        <v>14</v>
      </c>
    </row>
    <row r="1049" spans="1:7" x14ac:dyDescent="0.25">
      <c r="A1049" s="1">
        <v>43291</v>
      </c>
      <c r="B1049" t="s">
        <v>7</v>
      </c>
      <c r="C1049" t="s">
        <v>21</v>
      </c>
      <c r="D1049">
        <v>16</v>
      </c>
      <c r="E1049">
        <v>80</v>
      </c>
      <c r="F1049">
        <v>0.09</v>
      </c>
      <c r="G1049" t="s">
        <v>15</v>
      </c>
    </row>
    <row r="1050" spans="1:7" x14ac:dyDescent="0.25">
      <c r="A1050" s="1">
        <v>43291</v>
      </c>
      <c r="B1050" t="s">
        <v>10</v>
      </c>
      <c r="C1050" t="s">
        <v>18</v>
      </c>
      <c r="D1050">
        <v>13</v>
      </c>
      <c r="E1050">
        <v>40</v>
      </c>
      <c r="F1050">
        <v>0.09</v>
      </c>
      <c r="G1050" t="s">
        <v>17</v>
      </c>
    </row>
    <row r="1051" spans="1:7" x14ac:dyDescent="0.25">
      <c r="A1051" s="1">
        <v>43291</v>
      </c>
      <c r="B1051" t="s">
        <v>13</v>
      </c>
      <c r="C1051" t="s">
        <v>8</v>
      </c>
      <c r="D1051">
        <v>5</v>
      </c>
      <c r="E1051">
        <v>230</v>
      </c>
      <c r="F1051">
        <v>0.1</v>
      </c>
      <c r="G1051" t="s">
        <v>19</v>
      </c>
    </row>
    <row r="1052" spans="1:7" x14ac:dyDescent="0.25">
      <c r="A1052" s="1">
        <v>43292</v>
      </c>
      <c r="B1052" t="s">
        <v>10</v>
      </c>
      <c r="C1052" t="s">
        <v>21</v>
      </c>
      <c r="D1052">
        <v>7</v>
      </c>
      <c r="E1052">
        <v>40</v>
      </c>
      <c r="F1052">
        <v>0.05</v>
      </c>
      <c r="G1052" t="s">
        <v>12</v>
      </c>
    </row>
    <row r="1053" spans="1:7" x14ac:dyDescent="0.25">
      <c r="A1053" s="1">
        <v>43292</v>
      </c>
      <c r="B1053" t="s">
        <v>7</v>
      </c>
      <c r="C1053" t="s">
        <v>16</v>
      </c>
      <c r="D1053">
        <v>14</v>
      </c>
      <c r="E1053">
        <v>80</v>
      </c>
      <c r="F1053">
        <v>0.1</v>
      </c>
      <c r="G1053" t="s">
        <v>14</v>
      </c>
    </row>
    <row r="1054" spans="1:7" x14ac:dyDescent="0.25">
      <c r="A1054" s="1">
        <v>43292</v>
      </c>
      <c r="B1054" t="s">
        <v>20</v>
      </c>
      <c r="C1054" t="s">
        <v>21</v>
      </c>
      <c r="D1054">
        <v>12</v>
      </c>
      <c r="E1054">
        <v>16</v>
      </c>
      <c r="F1054">
        <v>0.04</v>
      </c>
      <c r="G1054" t="s">
        <v>15</v>
      </c>
    </row>
    <row r="1055" spans="1:7" x14ac:dyDescent="0.25">
      <c r="A1055" s="1">
        <v>43292</v>
      </c>
      <c r="B1055" t="s">
        <v>13</v>
      </c>
      <c r="C1055" t="s">
        <v>16</v>
      </c>
      <c r="D1055">
        <v>14</v>
      </c>
      <c r="E1055">
        <v>230</v>
      </c>
      <c r="F1055">
        <v>0.03</v>
      </c>
      <c r="G1055" t="s">
        <v>17</v>
      </c>
    </row>
    <row r="1056" spans="1:7" x14ac:dyDescent="0.25">
      <c r="A1056" s="1">
        <v>43292</v>
      </c>
      <c r="B1056" t="s">
        <v>7</v>
      </c>
      <c r="C1056" t="s">
        <v>21</v>
      </c>
      <c r="D1056">
        <v>21</v>
      </c>
      <c r="E1056">
        <v>80</v>
      </c>
      <c r="F1056">
        <v>0.09</v>
      </c>
      <c r="G1056" t="s">
        <v>19</v>
      </c>
    </row>
    <row r="1057" spans="1:7" x14ac:dyDescent="0.25">
      <c r="A1057" s="1">
        <v>43292</v>
      </c>
      <c r="B1057" t="s">
        <v>13</v>
      </c>
      <c r="C1057" t="s">
        <v>16</v>
      </c>
      <c r="D1057">
        <v>5</v>
      </c>
      <c r="E1057">
        <v>230</v>
      </c>
      <c r="F1057">
        <v>0.1</v>
      </c>
      <c r="G1057" t="s">
        <v>22</v>
      </c>
    </row>
    <row r="1058" spans="1:7" x14ac:dyDescent="0.25">
      <c r="A1058" s="1">
        <v>43292</v>
      </c>
      <c r="B1058" t="s">
        <v>10</v>
      </c>
      <c r="C1058" t="s">
        <v>21</v>
      </c>
      <c r="D1058">
        <v>16</v>
      </c>
      <c r="E1058">
        <v>40</v>
      </c>
      <c r="F1058">
        <v>0.09</v>
      </c>
      <c r="G1058" t="s">
        <v>24</v>
      </c>
    </row>
    <row r="1059" spans="1:7" x14ac:dyDescent="0.25">
      <c r="A1059" s="1">
        <v>43292</v>
      </c>
      <c r="B1059" t="s">
        <v>23</v>
      </c>
      <c r="C1059" t="s">
        <v>11</v>
      </c>
      <c r="D1059">
        <v>15</v>
      </c>
      <c r="E1059">
        <v>150</v>
      </c>
      <c r="F1059">
        <v>0.12</v>
      </c>
      <c r="G1059" t="s">
        <v>25</v>
      </c>
    </row>
    <row r="1060" spans="1:7" x14ac:dyDescent="0.25">
      <c r="A1060" s="1">
        <v>43292</v>
      </c>
      <c r="B1060" t="s">
        <v>20</v>
      </c>
      <c r="C1060" t="s">
        <v>21</v>
      </c>
      <c r="D1060">
        <v>23</v>
      </c>
      <c r="E1060">
        <v>16</v>
      </c>
      <c r="F1060">
        <v>0.01</v>
      </c>
      <c r="G1060" t="s">
        <v>26</v>
      </c>
    </row>
    <row r="1061" spans="1:7" x14ac:dyDescent="0.25">
      <c r="A1061" s="1">
        <v>43292</v>
      </c>
      <c r="B1061" t="s">
        <v>20</v>
      </c>
      <c r="C1061" t="s">
        <v>11</v>
      </c>
      <c r="D1061">
        <v>22</v>
      </c>
      <c r="E1061">
        <v>16</v>
      </c>
      <c r="F1061">
        <v>0.04</v>
      </c>
      <c r="G1061" t="s">
        <v>27</v>
      </c>
    </row>
    <row r="1062" spans="1:7" x14ac:dyDescent="0.25">
      <c r="A1062" s="1">
        <v>43292</v>
      </c>
      <c r="B1062" t="s">
        <v>7</v>
      </c>
      <c r="C1062" t="s">
        <v>8</v>
      </c>
      <c r="D1062">
        <v>20</v>
      </c>
      <c r="E1062">
        <v>80</v>
      </c>
      <c r="F1062">
        <v>0.01</v>
      </c>
      <c r="G1062" t="s">
        <v>28</v>
      </c>
    </row>
    <row r="1063" spans="1:7" x14ac:dyDescent="0.25">
      <c r="A1063" s="1">
        <v>43292</v>
      </c>
      <c r="B1063" t="s">
        <v>10</v>
      </c>
      <c r="C1063" t="s">
        <v>18</v>
      </c>
      <c r="D1063">
        <v>6</v>
      </c>
      <c r="E1063">
        <v>40</v>
      </c>
      <c r="F1063">
        <v>7.0000000000000007E-2</v>
      </c>
      <c r="G1063" t="s">
        <v>9</v>
      </c>
    </row>
    <row r="1064" spans="1:7" x14ac:dyDescent="0.25">
      <c r="A1064" s="1">
        <v>43293</v>
      </c>
      <c r="B1064" t="s">
        <v>23</v>
      </c>
      <c r="C1064" t="s">
        <v>11</v>
      </c>
      <c r="D1064">
        <v>10</v>
      </c>
      <c r="E1064">
        <v>150</v>
      </c>
      <c r="F1064">
        <v>0.01</v>
      </c>
      <c r="G1064" t="s">
        <v>12</v>
      </c>
    </row>
    <row r="1065" spans="1:7" x14ac:dyDescent="0.25">
      <c r="A1065" s="1">
        <v>43293</v>
      </c>
      <c r="B1065" t="s">
        <v>7</v>
      </c>
      <c r="C1065" t="s">
        <v>18</v>
      </c>
      <c r="D1065">
        <v>17</v>
      </c>
      <c r="E1065">
        <v>80</v>
      </c>
      <c r="F1065">
        <v>0.05</v>
      </c>
      <c r="G1065" t="s">
        <v>14</v>
      </c>
    </row>
    <row r="1066" spans="1:7" x14ac:dyDescent="0.25">
      <c r="A1066" s="1">
        <v>43293</v>
      </c>
      <c r="B1066" t="s">
        <v>23</v>
      </c>
      <c r="C1066" t="s">
        <v>8</v>
      </c>
      <c r="D1066">
        <v>13</v>
      </c>
      <c r="E1066">
        <v>150</v>
      </c>
      <c r="F1066">
        <v>0.05</v>
      </c>
      <c r="G1066" t="s">
        <v>15</v>
      </c>
    </row>
    <row r="1067" spans="1:7" x14ac:dyDescent="0.25">
      <c r="A1067" s="1">
        <v>43293</v>
      </c>
      <c r="B1067" t="s">
        <v>13</v>
      </c>
      <c r="C1067" t="s">
        <v>18</v>
      </c>
      <c r="D1067">
        <v>8</v>
      </c>
      <c r="E1067">
        <v>230</v>
      </c>
      <c r="F1067">
        <v>0.05</v>
      </c>
      <c r="G1067" t="s">
        <v>17</v>
      </c>
    </row>
    <row r="1068" spans="1:7" x14ac:dyDescent="0.25">
      <c r="A1068" s="1">
        <v>43293</v>
      </c>
      <c r="B1068" t="s">
        <v>20</v>
      </c>
      <c r="C1068" t="s">
        <v>8</v>
      </c>
      <c r="D1068">
        <v>10</v>
      </c>
      <c r="E1068">
        <v>16</v>
      </c>
      <c r="F1068">
        <v>0.08</v>
      </c>
      <c r="G1068" t="s">
        <v>19</v>
      </c>
    </row>
    <row r="1069" spans="1:7" x14ac:dyDescent="0.25">
      <c r="A1069" s="1">
        <v>43293</v>
      </c>
      <c r="B1069" t="s">
        <v>10</v>
      </c>
      <c r="C1069" t="s">
        <v>11</v>
      </c>
      <c r="D1069">
        <v>4</v>
      </c>
      <c r="E1069">
        <v>40</v>
      </c>
      <c r="F1069">
        <v>0.06</v>
      </c>
      <c r="G1069" t="s">
        <v>12</v>
      </c>
    </row>
    <row r="1070" spans="1:7" x14ac:dyDescent="0.25">
      <c r="A1070" s="1">
        <v>43293</v>
      </c>
      <c r="B1070" t="s">
        <v>10</v>
      </c>
      <c r="C1070" t="s">
        <v>21</v>
      </c>
      <c r="D1070">
        <v>18</v>
      </c>
      <c r="E1070">
        <v>40</v>
      </c>
      <c r="F1070">
        <v>0.06</v>
      </c>
      <c r="G1070" t="s">
        <v>14</v>
      </c>
    </row>
    <row r="1071" spans="1:7" x14ac:dyDescent="0.25">
      <c r="A1071" s="1">
        <v>43293</v>
      </c>
      <c r="B1071" t="s">
        <v>23</v>
      </c>
      <c r="C1071" t="s">
        <v>18</v>
      </c>
      <c r="D1071">
        <v>15</v>
      </c>
      <c r="E1071">
        <v>150</v>
      </c>
      <c r="F1071">
        <v>0.05</v>
      </c>
      <c r="G1071" t="s">
        <v>15</v>
      </c>
    </row>
    <row r="1072" spans="1:7" x14ac:dyDescent="0.25">
      <c r="A1072" s="1">
        <v>43293</v>
      </c>
      <c r="B1072" t="s">
        <v>23</v>
      </c>
      <c r="C1072" t="s">
        <v>18</v>
      </c>
      <c r="D1072">
        <v>3</v>
      </c>
      <c r="E1072">
        <v>150</v>
      </c>
      <c r="F1072">
        <v>0.01</v>
      </c>
      <c r="G1072" t="s">
        <v>17</v>
      </c>
    </row>
    <row r="1073" spans="1:7" x14ac:dyDescent="0.25">
      <c r="A1073" s="1">
        <v>43293</v>
      </c>
      <c r="B1073" t="s">
        <v>20</v>
      </c>
      <c r="C1073" t="s">
        <v>8</v>
      </c>
      <c r="D1073">
        <v>12</v>
      </c>
      <c r="E1073">
        <v>16</v>
      </c>
      <c r="F1073">
        <v>0.11</v>
      </c>
      <c r="G1073" t="s">
        <v>19</v>
      </c>
    </row>
    <row r="1074" spans="1:7" x14ac:dyDescent="0.25">
      <c r="A1074" s="1">
        <v>43294</v>
      </c>
      <c r="B1074" t="s">
        <v>7</v>
      </c>
      <c r="C1074" t="s">
        <v>21</v>
      </c>
      <c r="D1074">
        <v>17</v>
      </c>
      <c r="E1074">
        <v>80</v>
      </c>
      <c r="F1074">
        <v>7.0000000000000007E-2</v>
      </c>
      <c r="G1074" t="s">
        <v>22</v>
      </c>
    </row>
    <row r="1075" spans="1:7" x14ac:dyDescent="0.25">
      <c r="A1075" s="1">
        <v>43294</v>
      </c>
      <c r="B1075" t="s">
        <v>13</v>
      </c>
      <c r="C1075" t="s">
        <v>8</v>
      </c>
      <c r="D1075">
        <v>3</v>
      </c>
      <c r="E1075">
        <v>230</v>
      </c>
      <c r="F1075">
        <v>0.06</v>
      </c>
      <c r="G1075" t="s">
        <v>24</v>
      </c>
    </row>
    <row r="1076" spans="1:7" x14ac:dyDescent="0.25">
      <c r="A1076" s="1">
        <v>43294</v>
      </c>
      <c r="B1076" t="s">
        <v>7</v>
      </c>
      <c r="C1076" t="s">
        <v>16</v>
      </c>
      <c r="D1076">
        <v>20</v>
      </c>
      <c r="E1076">
        <v>80</v>
      </c>
      <c r="F1076">
        <v>7.0000000000000007E-2</v>
      </c>
      <c r="G1076" t="s">
        <v>25</v>
      </c>
    </row>
    <row r="1077" spans="1:7" x14ac:dyDescent="0.25">
      <c r="A1077" s="1">
        <v>43294</v>
      </c>
      <c r="B1077" t="s">
        <v>13</v>
      </c>
      <c r="C1077" t="s">
        <v>11</v>
      </c>
      <c r="D1077">
        <v>14</v>
      </c>
      <c r="E1077">
        <v>230</v>
      </c>
      <c r="F1077">
        <v>0.05</v>
      </c>
      <c r="G1077" t="s">
        <v>26</v>
      </c>
    </row>
    <row r="1078" spans="1:7" x14ac:dyDescent="0.25">
      <c r="A1078" s="1">
        <v>43294</v>
      </c>
      <c r="B1078" t="s">
        <v>10</v>
      </c>
      <c r="C1078" t="s">
        <v>21</v>
      </c>
      <c r="D1078">
        <v>16</v>
      </c>
      <c r="E1078">
        <v>40</v>
      </c>
      <c r="F1078">
        <v>0.09</v>
      </c>
      <c r="G1078" t="s">
        <v>27</v>
      </c>
    </row>
    <row r="1079" spans="1:7" x14ac:dyDescent="0.25">
      <c r="A1079" s="1">
        <v>43294</v>
      </c>
      <c r="B1079" t="s">
        <v>20</v>
      </c>
      <c r="C1079" t="s">
        <v>11</v>
      </c>
      <c r="D1079">
        <v>7</v>
      </c>
      <c r="E1079">
        <v>16</v>
      </c>
      <c r="F1079">
        <v>0.08</v>
      </c>
      <c r="G1079" t="s">
        <v>28</v>
      </c>
    </row>
    <row r="1080" spans="1:7" x14ac:dyDescent="0.25">
      <c r="A1080" s="1">
        <v>43294</v>
      </c>
      <c r="B1080" t="s">
        <v>10</v>
      </c>
      <c r="C1080" t="s">
        <v>11</v>
      </c>
      <c r="D1080">
        <v>19</v>
      </c>
      <c r="E1080">
        <v>40</v>
      </c>
      <c r="F1080">
        <v>0.1</v>
      </c>
      <c r="G1080" t="s">
        <v>9</v>
      </c>
    </row>
    <row r="1081" spans="1:7" x14ac:dyDescent="0.25">
      <c r="A1081" s="1">
        <v>43294</v>
      </c>
      <c r="B1081" t="s">
        <v>13</v>
      </c>
      <c r="C1081" t="s">
        <v>18</v>
      </c>
      <c r="D1081">
        <v>7</v>
      </c>
      <c r="E1081">
        <v>230</v>
      </c>
      <c r="F1081">
        <v>0.06</v>
      </c>
      <c r="G1081" t="s">
        <v>12</v>
      </c>
    </row>
    <row r="1082" spans="1:7" x14ac:dyDescent="0.25">
      <c r="A1082" s="1">
        <v>43294</v>
      </c>
      <c r="B1082" t="s">
        <v>10</v>
      </c>
      <c r="C1082" t="s">
        <v>21</v>
      </c>
      <c r="D1082">
        <v>20</v>
      </c>
      <c r="E1082">
        <v>40</v>
      </c>
      <c r="F1082">
        <v>0.03</v>
      </c>
      <c r="G1082" t="s">
        <v>14</v>
      </c>
    </row>
    <row r="1083" spans="1:7" x14ac:dyDescent="0.25">
      <c r="A1083" s="1">
        <v>43294</v>
      </c>
      <c r="B1083" t="s">
        <v>20</v>
      </c>
      <c r="C1083" t="s">
        <v>16</v>
      </c>
      <c r="D1083">
        <v>11</v>
      </c>
      <c r="E1083">
        <v>16</v>
      </c>
      <c r="F1083">
        <v>0.12</v>
      </c>
      <c r="G1083" t="s">
        <v>15</v>
      </c>
    </row>
    <row r="1084" spans="1:7" x14ac:dyDescent="0.25">
      <c r="A1084" s="1">
        <v>43294</v>
      </c>
      <c r="B1084" t="s">
        <v>7</v>
      </c>
      <c r="C1084" t="s">
        <v>21</v>
      </c>
      <c r="D1084">
        <v>16</v>
      </c>
      <c r="E1084">
        <v>80</v>
      </c>
      <c r="F1084">
        <v>0.09</v>
      </c>
      <c r="G1084" t="s">
        <v>17</v>
      </c>
    </row>
    <row r="1085" spans="1:7" x14ac:dyDescent="0.25">
      <c r="A1085" s="1">
        <v>43294</v>
      </c>
      <c r="B1085" t="s">
        <v>20</v>
      </c>
      <c r="C1085" t="s">
        <v>8</v>
      </c>
      <c r="D1085">
        <v>21</v>
      </c>
      <c r="E1085">
        <v>16</v>
      </c>
      <c r="F1085">
        <v>0.09</v>
      </c>
      <c r="G1085" t="s">
        <v>19</v>
      </c>
    </row>
    <row r="1086" spans="1:7" x14ac:dyDescent="0.25">
      <c r="A1086" s="1">
        <v>43294</v>
      </c>
      <c r="B1086" t="s">
        <v>20</v>
      </c>
      <c r="C1086" t="s">
        <v>8</v>
      </c>
      <c r="D1086">
        <v>22</v>
      </c>
      <c r="E1086">
        <v>16</v>
      </c>
      <c r="F1086">
        <v>0.01</v>
      </c>
      <c r="G1086" t="s">
        <v>12</v>
      </c>
    </row>
    <row r="1087" spans="1:7" x14ac:dyDescent="0.25">
      <c r="A1087" s="1">
        <v>43294</v>
      </c>
      <c r="B1087" t="s">
        <v>13</v>
      </c>
      <c r="C1087" t="s">
        <v>18</v>
      </c>
      <c r="D1087">
        <v>23</v>
      </c>
      <c r="E1087">
        <v>230</v>
      </c>
      <c r="F1087">
        <v>0.06</v>
      </c>
      <c r="G1087" t="s">
        <v>14</v>
      </c>
    </row>
    <row r="1088" spans="1:7" x14ac:dyDescent="0.25">
      <c r="A1088" s="1">
        <v>43294</v>
      </c>
      <c r="B1088" t="s">
        <v>23</v>
      </c>
      <c r="C1088" t="s">
        <v>8</v>
      </c>
      <c r="D1088">
        <v>9</v>
      </c>
      <c r="E1088">
        <v>150</v>
      </c>
      <c r="F1088">
        <v>0.1</v>
      </c>
      <c r="G1088" t="s">
        <v>15</v>
      </c>
    </row>
    <row r="1089" spans="1:7" x14ac:dyDescent="0.25">
      <c r="A1089" s="1">
        <v>43294</v>
      </c>
      <c r="B1089" t="s">
        <v>23</v>
      </c>
      <c r="C1089" t="s">
        <v>16</v>
      </c>
      <c r="D1089">
        <v>9</v>
      </c>
      <c r="E1089">
        <v>150</v>
      </c>
      <c r="F1089">
        <v>0.06</v>
      </c>
      <c r="G1089" t="s">
        <v>17</v>
      </c>
    </row>
    <row r="1090" spans="1:7" x14ac:dyDescent="0.25">
      <c r="A1090" s="1">
        <v>43295</v>
      </c>
      <c r="B1090" t="s">
        <v>13</v>
      </c>
      <c r="C1090" t="s">
        <v>8</v>
      </c>
      <c r="D1090">
        <v>9</v>
      </c>
      <c r="E1090">
        <v>230</v>
      </c>
      <c r="F1090">
        <v>7.0000000000000007E-2</v>
      </c>
      <c r="G1090" t="s">
        <v>19</v>
      </c>
    </row>
    <row r="1091" spans="1:7" x14ac:dyDescent="0.25">
      <c r="A1091" s="1">
        <v>43295</v>
      </c>
      <c r="B1091" t="s">
        <v>7</v>
      </c>
      <c r="C1091" t="s">
        <v>16</v>
      </c>
      <c r="D1091">
        <v>10</v>
      </c>
      <c r="E1091">
        <v>80</v>
      </c>
      <c r="F1091">
        <v>0.08</v>
      </c>
      <c r="G1091" t="s">
        <v>22</v>
      </c>
    </row>
    <row r="1092" spans="1:7" x14ac:dyDescent="0.25">
      <c r="A1092" s="1">
        <v>43295</v>
      </c>
      <c r="B1092" t="s">
        <v>20</v>
      </c>
      <c r="C1092" t="s">
        <v>16</v>
      </c>
      <c r="D1092">
        <v>23</v>
      </c>
      <c r="E1092">
        <v>16</v>
      </c>
      <c r="F1092">
        <v>0.11</v>
      </c>
      <c r="G1092" t="s">
        <v>24</v>
      </c>
    </row>
    <row r="1093" spans="1:7" x14ac:dyDescent="0.25">
      <c r="A1093" s="1">
        <v>43295</v>
      </c>
      <c r="B1093" t="s">
        <v>7</v>
      </c>
      <c r="C1093" t="s">
        <v>18</v>
      </c>
      <c r="D1093">
        <v>22</v>
      </c>
      <c r="E1093">
        <v>80</v>
      </c>
      <c r="F1093">
        <v>0.03</v>
      </c>
      <c r="G1093" t="s">
        <v>25</v>
      </c>
    </row>
    <row r="1094" spans="1:7" x14ac:dyDescent="0.25">
      <c r="A1094" s="1">
        <v>43295</v>
      </c>
      <c r="B1094" t="s">
        <v>7</v>
      </c>
      <c r="C1094" t="s">
        <v>18</v>
      </c>
      <c r="D1094">
        <v>4</v>
      </c>
      <c r="E1094">
        <v>80</v>
      </c>
      <c r="F1094">
        <v>0.11</v>
      </c>
      <c r="G1094" t="s">
        <v>26</v>
      </c>
    </row>
    <row r="1095" spans="1:7" x14ac:dyDescent="0.25">
      <c r="A1095" s="1">
        <v>43295</v>
      </c>
      <c r="B1095" t="s">
        <v>20</v>
      </c>
      <c r="C1095" t="s">
        <v>8</v>
      </c>
      <c r="D1095">
        <v>22</v>
      </c>
      <c r="E1095">
        <v>16</v>
      </c>
      <c r="F1095">
        <v>0.06</v>
      </c>
      <c r="G1095" t="s">
        <v>27</v>
      </c>
    </row>
    <row r="1096" spans="1:7" x14ac:dyDescent="0.25">
      <c r="A1096" s="1">
        <v>43295</v>
      </c>
      <c r="B1096" t="s">
        <v>10</v>
      </c>
      <c r="C1096" t="s">
        <v>11</v>
      </c>
      <c r="D1096">
        <v>15</v>
      </c>
      <c r="E1096">
        <v>40</v>
      </c>
      <c r="F1096">
        <v>0.02</v>
      </c>
      <c r="G1096" t="s">
        <v>28</v>
      </c>
    </row>
    <row r="1097" spans="1:7" x14ac:dyDescent="0.25">
      <c r="A1097" s="1">
        <v>43295</v>
      </c>
      <c r="B1097" t="s">
        <v>10</v>
      </c>
      <c r="C1097" t="s">
        <v>21</v>
      </c>
      <c r="D1097">
        <v>7</v>
      </c>
      <c r="E1097">
        <v>40</v>
      </c>
      <c r="F1097">
        <v>0.04</v>
      </c>
      <c r="G1097" t="s">
        <v>9</v>
      </c>
    </row>
    <row r="1098" spans="1:7" x14ac:dyDescent="0.25">
      <c r="A1098" s="1">
        <v>43295</v>
      </c>
      <c r="B1098" t="s">
        <v>20</v>
      </c>
      <c r="C1098" t="s">
        <v>21</v>
      </c>
      <c r="D1098">
        <v>2</v>
      </c>
      <c r="E1098">
        <v>16</v>
      </c>
      <c r="F1098">
        <v>0.04</v>
      </c>
      <c r="G1098" t="s">
        <v>12</v>
      </c>
    </row>
    <row r="1099" spans="1:7" x14ac:dyDescent="0.25">
      <c r="A1099" s="1">
        <v>43295</v>
      </c>
      <c r="B1099" t="s">
        <v>7</v>
      </c>
      <c r="C1099" t="s">
        <v>18</v>
      </c>
      <c r="D1099">
        <v>7</v>
      </c>
      <c r="E1099">
        <v>80</v>
      </c>
      <c r="F1099">
        <v>0.02</v>
      </c>
      <c r="G1099" t="s">
        <v>14</v>
      </c>
    </row>
    <row r="1100" spans="1:7" x14ac:dyDescent="0.25">
      <c r="A1100" s="1">
        <v>43296</v>
      </c>
      <c r="B1100" t="s">
        <v>20</v>
      </c>
      <c r="C1100" t="s">
        <v>21</v>
      </c>
      <c r="D1100">
        <v>22</v>
      </c>
      <c r="E1100">
        <v>16</v>
      </c>
      <c r="F1100">
        <v>0.12</v>
      </c>
      <c r="G1100" t="s">
        <v>15</v>
      </c>
    </row>
    <row r="1101" spans="1:7" x14ac:dyDescent="0.25">
      <c r="A1101" s="1">
        <v>43296</v>
      </c>
      <c r="B1101" t="s">
        <v>10</v>
      </c>
      <c r="C1101" t="s">
        <v>11</v>
      </c>
      <c r="D1101">
        <v>21</v>
      </c>
      <c r="E1101">
        <v>40</v>
      </c>
      <c r="F1101">
        <v>0.03</v>
      </c>
      <c r="G1101" t="s">
        <v>17</v>
      </c>
    </row>
    <row r="1102" spans="1:7" x14ac:dyDescent="0.25">
      <c r="A1102" s="1">
        <v>43296</v>
      </c>
      <c r="B1102" t="s">
        <v>7</v>
      </c>
      <c r="C1102" t="s">
        <v>8</v>
      </c>
      <c r="D1102">
        <v>6</v>
      </c>
      <c r="E1102">
        <v>80</v>
      </c>
      <c r="F1102">
        <v>0.01</v>
      </c>
      <c r="G1102" t="s">
        <v>19</v>
      </c>
    </row>
    <row r="1103" spans="1:7" x14ac:dyDescent="0.25">
      <c r="A1103" s="1">
        <v>43296</v>
      </c>
      <c r="B1103" t="s">
        <v>7</v>
      </c>
      <c r="C1103" t="s">
        <v>21</v>
      </c>
      <c r="D1103">
        <v>13</v>
      </c>
      <c r="E1103">
        <v>80</v>
      </c>
      <c r="F1103">
        <v>0.05</v>
      </c>
      <c r="G1103" t="s">
        <v>12</v>
      </c>
    </row>
    <row r="1104" spans="1:7" x14ac:dyDescent="0.25">
      <c r="A1104" s="1">
        <v>43296</v>
      </c>
      <c r="B1104" t="s">
        <v>7</v>
      </c>
      <c r="C1104" t="s">
        <v>18</v>
      </c>
      <c r="D1104">
        <v>11</v>
      </c>
      <c r="E1104">
        <v>80</v>
      </c>
      <c r="F1104">
        <v>0.01</v>
      </c>
      <c r="G1104" t="s">
        <v>14</v>
      </c>
    </row>
    <row r="1105" spans="1:7" x14ac:dyDescent="0.25">
      <c r="A1105" s="1">
        <v>43296</v>
      </c>
      <c r="B1105" t="s">
        <v>10</v>
      </c>
      <c r="C1105" t="s">
        <v>8</v>
      </c>
      <c r="D1105">
        <v>18</v>
      </c>
      <c r="E1105">
        <v>40</v>
      </c>
      <c r="F1105">
        <v>0.06</v>
      </c>
      <c r="G1105" t="s">
        <v>15</v>
      </c>
    </row>
    <row r="1106" spans="1:7" x14ac:dyDescent="0.25">
      <c r="A1106" s="1">
        <v>43296</v>
      </c>
      <c r="B1106" t="s">
        <v>23</v>
      </c>
      <c r="C1106" t="s">
        <v>18</v>
      </c>
      <c r="D1106">
        <v>7</v>
      </c>
      <c r="E1106">
        <v>150</v>
      </c>
      <c r="F1106">
        <v>0.05</v>
      </c>
      <c r="G1106" t="s">
        <v>17</v>
      </c>
    </row>
    <row r="1107" spans="1:7" x14ac:dyDescent="0.25">
      <c r="A1107" s="1">
        <v>43296</v>
      </c>
      <c r="B1107" t="s">
        <v>10</v>
      </c>
      <c r="C1107" t="s">
        <v>8</v>
      </c>
      <c r="D1107">
        <v>2</v>
      </c>
      <c r="E1107">
        <v>40</v>
      </c>
      <c r="F1107">
        <v>0.12</v>
      </c>
      <c r="G1107" t="s">
        <v>19</v>
      </c>
    </row>
    <row r="1108" spans="1:7" x14ac:dyDescent="0.25">
      <c r="A1108" s="1">
        <v>43296</v>
      </c>
      <c r="B1108" t="s">
        <v>7</v>
      </c>
      <c r="C1108" t="s">
        <v>11</v>
      </c>
      <c r="D1108">
        <v>14</v>
      </c>
      <c r="E1108">
        <v>80</v>
      </c>
      <c r="F1108">
        <v>0.06</v>
      </c>
      <c r="G1108" t="s">
        <v>22</v>
      </c>
    </row>
    <row r="1109" spans="1:7" x14ac:dyDescent="0.25">
      <c r="A1109" s="1">
        <v>43296</v>
      </c>
      <c r="B1109" t="s">
        <v>23</v>
      </c>
      <c r="C1109" t="s">
        <v>21</v>
      </c>
      <c r="D1109">
        <v>7</v>
      </c>
      <c r="E1109">
        <v>150</v>
      </c>
      <c r="F1109">
        <v>0.03</v>
      </c>
      <c r="G1109" t="s">
        <v>24</v>
      </c>
    </row>
    <row r="1110" spans="1:7" x14ac:dyDescent="0.25">
      <c r="A1110" s="1">
        <v>43296</v>
      </c>
      <c r="B1110" t="s">
        <v>20</v>
      </c>
      <c r="C1110" t="s">
        <v>18</v>
      </c>
      <c r="D1110">
        <v>10</v>
      </c>
      <c r="E1110">
        <v>16</v>
      </c>
      <c r="F1110">
        <v>0.01</v>
      </c>
      <c r="G1110" t="s">
        <v>25</v>
      </c>
    </row>
    <row r="1111" spans="1:7" x14ac:dyDescent="0.25">
      <c r="A1111" s="1">
        <v>43297</v>
      </c>
      <c r="B1111" t="s">
        <v>10</v>
      </c>
      <c r="C1111" t="s">
        <v>11</v>
      </c>
      <c r="D1111">
        <v>7</v>
      </c>
      <c r="E1111">
        <v>40</v>
      </c>
      <c r="F1111">
        <v>0.01</v>
      </c>
      <c r="G1111" t="s">
        <v>26</v>
      </c>
    </row>
    <row r="1112" spans="1:7" x14ac:dyDescent="0.25">
      <c r="A1112" s="1">
        <v>43297</v>
      </c>
      <c r="B1112" t="s">
        <v>20</v>
      </c>
      <c r="C1112" t="s">
        <v>18</v>
      </c>
      <c r="D1112">
        <v>7</v>
      </c>
      <c r="E1112">
        <v>16</v>
      </c>
      <c r="F1112">
        <v>0.08</v>
      </c>
      <c r="G1112" t="s">
        <v>27</v>
      </c>
    </row>
    <row r="1113" spans="1:7" x14ac:dyDescent="0.25">
      <c r="A1113" s="1">
        <v>43297</v>
      </c>
      <c r="B1113" t="s">
        <v>23</v>
      </c>
      <c r="C1113" t="s">
        <v>16</v>
      </c>
      <c r="D1113">
        <v>15</v>
      </c>
      <c r="E1113">
        <v>150</v>
      </c>
      <c r="F1113">
        <v>0.05</v>
      </c>
      <c r="G1113" t="s">
        <v>28</v>
      </c>
    </row>
    <row r="1114" spans="1:7" x14ac:dyDescent="0.25">
      <c r="A1114" s="1">
        <v>43297</v>
      </c>
      <c r="B1114" t="s">
        <v>7</v>
      </c>
      <c r="C1114" t="s">
        <v>8</v>
      </c>
      <c r="D1114">
        <v>7</v>
      </c>
      <c r="E1114">
        <v>80</v>
      </c>
      <c r="F1114">
        <v>0.02</v>
      </c>
      <c r="G1114" t="s">
        <v>9</v>
      </c>
    </row>
    <row r="1115" spans="1:7" x14ac:dyDescent="0.25">
      <c r="A1115" s="1">
        <v>43297</v>
      </c>
      <c r="B1115" t="s">
        <v>10</v>
      </c>
      <c r="C1115" t="s">
        <v>16</v>
      </c>
      <c r="D1115">
        <v>6</v>
      </c>
      <c r="E1115">
        <v>40</v>
      </c>
      <c r="F1115">
        <v>0.06</v>
      </c>
      <c r="G1115" t="s">
        <v>12</v>
      </c>
    </row>
    <row r="1116" spans="1:7" x14ac:dyDescent="0.25">
      <c r="A1116" s="1">
        <v>43297</v>
      </c>
      <c r="B1116" t="s">
        <v>13</v>
      </c>
      <c r="C1116" t="s">
        <v>8</v>
      </c>
      <c r="D1116">
        <v>3</v>
      </c>
      <c r="E1116">
        <v>230</v>
      </c>
      <c r="F1116">
        <v>0.06</v>
      </c>
      <c r="G1116" t="s">
        <v>14</v>
      </c>
    </row>
    <row r="1117" spans="1:7" x14ac:dyDescent="0.25">
      <c r="A1117" s="1">
        <v>43297</v>
      </c>
      <c r="B1117" t="s">
        <v>23</v>
      </c>
      <c r="C1117" t="s">
        <v>16</v>
      </c>
      <c r="D1117">
        <v>20</v>
      </c>
      <c r="E1117">
        <v>150</v>
      </c>
      <c r="F1117">
        <v>0.04</v>
      </c>
      <c r="G1117" t="s">
        <v>15</v>
      </c>
    </row>
    <row r="1118" spans="1:7" x14ac:dyDescent="0.25">
      <c r="A1118" s="1">
        <v>43297</v>
      </c>
      <c r="B1118" t="s">
        <v>13</v>
      </c>
      <c r="C1118" t="s">
        <v>16</v>
      </c>
      <c r="D1118">
        <v>20</v>
      </c>
      <c r="E1118">
        <v>230</v>
      </c>
      <c r="F1118">
        <v>0.06</v>
      </c>
      <c r="G1118" t="s">
        <v>17</v>
      </c>
    </row>
    <row r="1119" spans="1:7" x14ac:dyDescent="0.25">
      <c r="A1119" s="1">
        <v>43297</v>
      </c>
      <c r="B1119" t="s">
        <v>20</v>
      </c>
      <c r="C1119" t="s">
        <v>16</v>
      </c>
      <c r="D1119">
        <v>14</v>
      </c>
      <c r="E1119">
        <v>16</v>
      </c>
      <c r="F1119">
        <v>0.01</v>
      </c>
      <c r="G1119" t="s">
        <v>19</v>
      </c>
    </row>
    <row r="1120" spans="1:7" x14ac:dyDescent="0.25">
      <c r="A1120" s="1">
        <v>43297</v>
      </c>
      <c r="B1120" t="s">
        <v>23</v>
      </c>
      <c r="C1120" t="s">
        <v>16</v>
      </c>
      <c r="D1120">
        <v>20</v>
      </c>
      <c r="E1120">
        <v>150</v>
      </c>
      <c r="F1120">
        <v>0.04</v>
      </c>
      <c r="G1120" t="s">
        <v>12</v>
      </c>
    </row>
    <row r="1121" spans="1:7" x14ac:dyDescent="0.25">
      <c r="A1121" s="1">
        <v>43297</v>
      </c>
      <c r="B1121" t="s">
        <v>7</v>
      </c>
      <c r="C1121" t="s">
        <v>8</v>
      </c>
      <c r="D1121">
        <v>17</v>
      </c>
      <c r="E1121">
        <v>80</v>
      </c>
      <c r="F1121">
        <v>0.09</v>
      </c>
      <c r="G1121" t="s">
        <v>14</v>
      </c>
    </row>
    <row r="1122" spans="1:7" x14ac:dyDescent="0.25">
      <c r="A1122" s="1">
        <v>43298</v>
      </c>
      <c r="B1122" t="s">
        <v>23</v>
      </c>
      <c r="C1122" t="s">
        <v>16</v>
      </c>
      <c r="D1122">
        <v>20</v>
      </c>
      <c r="E1122">
        <v>150</v>
      </c>
      <c r="F1122">
        <v>0.12</v>
      </c>
      <c r="G1122" t="s">
        <v>15</v>
      </c>
    </row>
    <row r="1123" spans="1:7" x14ac:dyDescent="0.25">
      <c r="A1123" s="1">
        <v>43298</v>
      </c>
      <c r="B1123" t="s">
        <v>20</v>
      </c>
      <c r="C1123" t="s">
        <v>16</v>
      </c>
      <c r="D1123">
        <v>11</v>
      </c>
      <c r="E1123">
        <v>16</v>
      </c>
      <c r="F1123">
        <v>0.04</v>
      </c>
      <c r="G1123" t="s">
        <v>17</v>
      </c>
    </row>
    <row r="1124" spans="1:7" x14ac:dyDescent="0.25">
      <c r="A1124" s="1">
        <v>43298</v>
      </c>
      <c r="B1124" t="s">
        <v>13</v>
      </c>
      <c r="C1124" t="s">
        <v>21</v>
      </c>
      <c r="D1124">
        <v>7</v>
      </c>
      <c r="E1124">
        <v>230</v>
      </c>
      <c r="F1124">
        <v>0.05</v>
      </c>
      <c r="G1124" t="s">
        <v>19</v>
      </c>
    </row>
    <row r="1125" spans="1:7" x14ac:dyDescent="0.25">
      <c r="A1125" s="1">
        <v>43298</v>
      </c>
      <c r="B1125" t="s">
        <v>10</v>
      </c>
      <c r="C1125" t="s">
        <v>11</v>
      </c>
      <c r="D1125">
        <v>14</v>
      </c>
      <c r="E1125">
        <v>40</v>
      </c>
      <c r="F1125">
        <v>0.06</v>
      </c>
      <c r="G1125" t="s">
        <v>22</v>
      </c>
    </row>
    <row r="1126" spans="1:7" x14ac:dyDescent="0.25">
      <c r="A1126" s="1">
        <v>43298</v>
      </c>
      <c r="B1126" t="s">
        <v>7</v>
      </c>
      <c r="C1126" t="s">
        <v>11</v>
      </c>
      <c r="D1126">
        <v>13</v>
      </c>
      <c r="E1126">
        <v>80</v>
      </c>
      <c r="F1126">
        <v>0.06</v>
      </c>
      <c r="G1126" t="s">
        <v>24</v>
      </c>
    </row>
    <row r="1127" spans="1:7" x14ac:dyDescent="0.25">
      <c r="A1127" s="1">
        <v>43298</v>
      </c>
      <c r="B1127" t="s">
        <v>20</v>
      </c>
      <c r="C1127" t="s">
        <v>16</v>
      </c>
      <c r="D1127">
        <v>17</v>
      </c>
      <c r="E1127">
        <v>16</v>
      </c>
      <c r="F1127">
        <v>0.05</v>
      </c>
      <c r="G1127" t="s">
        <v>25</v>
      </c>
    </row>
    <row r="1128" spans="1:7" x14ac:dyDescent="0.25">
      <c r="A1128" s="1">
        <v>43298</v>
      </c>
      <c r="B1128" t="s">
        <v>13</v>
      </c>
      <c r="C1128" t="s">
        <v>16</v>
      </c>
      <c r="D1128">
        <v>12</v>
      </c>
      <c r="E1128">
        <v>230</v>
      </c>
      <c r="F1128">
        <v>0.03</v>
      </c>
      <c r="G1128" t="s">
        <v>26</v>
      </c>
    </row>
    <row r="1129" spans="1:7" x14ac:dyDescent="0.25">
      <c r="A1129" s="1">
        <v>43298</v>
      </c>
      <c r="B1129" t="s">
        <v>10</v>
      </c>
      <c r="C1129" t="s">
        <v>11</v>
      </c>
      <c r="D1129">
        <v>4</v>
      </c>
      <c r="E1129">
        <v>40</v>
      </c>
      <c r="F1129">
        <v>0.12</v>
      </c>
      <c r="G1129" t="s">
        <v>27</v>
      </c>
    </row>
    <row r="1130" spans="1:7" x14ac:dyDescent="0.25">
      <c r="A1130" s="1">
        <v>43298</v>
      </c>
      <c r="B1130" t="s">
        <v>20</v>
      </c>
      <c r="C1130" t="s">
        <v>8</v>
      </c>
      <c r="D1130">
        <v>20</v>
      </c>
      <c r="E1130">
        <v>16</v>
      </c>
      <c r="F1130">
        <v>0.01</v>
      </c>
      <c r="G1130" t="s">
        <v>28</v>
      </c>
    </row>
    <row r="1131" spans="1:7" x14ac:dyDescent="0.25">
      <c r="A1131" s="1">
        <v>43298</v>
      </c>
      <c r="B1131" t="s">
        <v>7</v>
      </c>
      <c r="C1131" t="s">
        <v>18</v>
      </c>
      <c r="D1131">
        <v>8</v>
      </c>
      <c r="E1131">
        <v>80</v>
      </c>
      <c r="F1131">
        <v>0.06</v>
      </c>
      <c r="G1131" t="s">
        <v>9</v>
      </c>
    </row>
    <row r="1132" spans="1:7" x14ac:dyDescent="0.25">
      <c r="A1132" s="1">
        <v>43298</v>
      </c>
      <c r="B1132" t="s">
        <v>7</v>
      </c>
      <c r="C1132" t="s">
        <v>8</v>
      </c>
      <c r="D1132">
        <v>18</v>
      </c>
      <c r="E1132">
        <v>80</v>
      </c>
      <c r="F1132">
        <v>0.02</v>
      </c>
      <c r="G1132" t="s">
        <v>12</v>
      </c>
    </row>
    <row r="1133" spans="1:7" x14ac:dyDescent="0.25">
      <c r="A1133" s="1">
        <v>43298</v>
      </c>
      <c r="B1133" t="s">
        <v>20</v>
      </c>
      <c r="C1133" t="s">
        <v>16</v>
      </c>
      <c r="D1133">
        <v>6</v>
      </c>
      <c r="E1133">
        <v>16</v>
      </c>
      <c r="F1133">
        <v>0.06</v>
      </c>
      <c r="G1133" t="s">
        <v>14</v>
      </c>
    </row>
    <row r="1134" spans="1:7" x14ac:dyDescent="0.25">
      <c r="A1134" s="1">
        <v>43298</v>
      </c>
      <c r="B1134" t="s">
        <v>7</v>
      </c>
      <c r="C1134" t="s">
        <v>8</v>
      </c>
      <c r="D1134">
        <v>9</v>
      </c>
      <c r="E1134">
        <v>80</v>
      </c>
      <c r="F1134">
        <v>0.04</v>
      </c>
      <c r="G1134" t="s">
        <v>15</v>
      </c>
    </row>
    <row r="1135" spans="1:7" x14ac:dyDescent="0.25">
      <c r="A1135" s="1">
        <v>43299</v>
      </c>
      <c r="B1135" t="s">
        <v>7</v>
      </c>
      <c r="C1135" t="s">
        <v>16</v>
      </c>
      <c r="D1135">
        <v>8</v>
      </c>
      <c r="E1135">
        <v>80</v>
      </c>
      <c r="F1135">
        <v>0.02</v>
      </c>
      <c r="G1135" t="s">
        <v>17</v>
      </c>
    </row>
    <row r="1136" spans="1:7" x14ac:dyDescent="0.25">
      <c r="A1136" s="1">
        <v>43299</v>
      </c>
      <c r="B1136" t="s">
        <v>23</v>
      </c>
      <c r="C1136" t="s">
        <v>18</v>
      </c>
      <c r="D1136">
        <v>6</v>
      </c>
      <c r="E1136">
        <v>150</v>
      </c>
      <c r="F1136">
        <v>0.03</v>
      </c>
      <c r="G1136" t="s">
        <v>19</v>
      </c>
    </row>
    <row r="1137" spans="1:7" x14ac:dyDescent="0.25">
      <c r="A1137" s="1">
        <v>43299</v>
      </c>
      <c r="B1137" t="s">
        <v>20</v>
      </c>
      <c r="C1137" t="s">
        <v>18</v>
      </c>
      <c r="D1137">
        <v>14</v>
      </c>
      <c r="E1137">
        <v>16</v>
      </c>
      <c r="F1137">
        <v>0.12</v>
      </c>
      <c r="G1137" t="s">
        <v>12</v>
      </c>
    </row>
    <row r="1138" spans="1:7" x14ac:dyDescent="0.25">
      <c r="A1138" s="1">
        <v>43299</v>
      </c>
      <c r="B1138" t="s">
        <v>7</v>
      </c>
      <c r="C1138" t="s">
        <v>16</v>
      </c>
      <c r="D1138">
        <v>6</v>
      </c>
      <c r="E1138">
        <v>80</v>
      </c>
      <c r="F1138">
        <v>0.09</v>
      </c>
      <c r="G1138" t="s">
        <v>14</v>
      </c>
    </row>
    <row r="1139" spans="1:7" x14ac:dyDescent="0.25">
      <c r="A1139" s="1">
        <v>43299</v>
      </c>
      <c r="B1139" t="s">
        <v>10</v>
      </c>
      <c r="C1139" t="s">
        <v>21</v>
      </c>
      <c r="D1139">
        <v>23</v>
      </c>
      <c r="E1139">
        <v>40</v>
      </c>
      <c r="F1139">
        <v>0.04</v>
      </c>
      <c r="G1139" t="s">
        <v>15</v>
      </c>
    </row>
    <row r="1140" spans="1:7" x14ac:dyDescent="0.25">
      <c r="A1140" s="1">
        <v>43299</v>
      </c>
      <c r="B1140" t="s">
        <v>10</v>
      </c>
      <c r="C1140" t="s">
        <v>16</v>
      </c>
      <c r="D1140">
        <v>12</v>
      </c>
      <c r="E1140">
        <v>40</v>
      </c>
      <c r="F1140">
        <v>0.02</v>
      </c>
      <c r="G1140" t="s">
        <v>17</v>
      </c>
    </row>
    <row r="1141" spans="1:7" x14ac:dyDescent="0.25">
      <c r="A1141" s="1">
        <v>43299</v>
      </c>
      <c r="B1141" t="s">
        <v>10</v>
      </c>
      <c r="C1141" t="s">
        <v>18</v>
      </c>
      <c r="D1141">
        <v>22</v>
      </c>
      <c r="E1141">
        <v>40</v>
      </c>
      <c r="F1141">
        <v>0.01</v>
      </c>
      <c r="G1141" t="s">
        <v>19</v>
      </c>
    </row>
    <row r="1142" spans="1:7" x14ac:dyDescent="0.25">
      <c r="A1142" s="1">
        <v>43299</v>
      </c>
      <c r="B1142" t="s">
        <v>23</v>
      </c>
      <c r="C1142" t="s">
        <v>18</v>
      </c>
      <c r="D1142">
        <v>6</v>
      </c>
      <c r="E1142">
        <v>150</v>
      </c>
      <c r="F1142">
        <v>0.03</v>
      </c>
      <c r="G1142" t="s">
        <v>22</v>
      </c>
    </row>
    <row r="1143" spans="1:7" x14ac:dyDescent="0.25">
      <c r="A1143" s="1">
        <v>43299</v>
      </c>
      <c r="B1143" t="s">
        <v>20</v>
      </c>
      <c r="C1143" t="s">
        <v>21</v>
      </c>
      <c r="D1143">
        <v>19</v>
      </c>
      <c r="E1143">
        <v>16</v>
      </c>
      <c r="F1143">
        <v>0.02</v>
      </c>
      <c r="G1143" t="s">
        <v>24</v>
      </c>
    </row>
    <row r="1144" spans="1:7" x14ac:dyDescent="0.25">
      <c r="A1144" s="1">
        <v>43299</v>
      </c>
      <c r="B1144" t="s">
        <v>10</v>
      </c>
      <c r="C1144" t="s">
        <v>16</v>
      </c>
      <c r="D1144">
        <v>2</v>
      </c>
      <c r="E1144">
        <v>40</v>
      </c>
      <c r="F1144">
        <v>0.02</v>
      </c>
      <c r="G1144" t="s">
        <v>25</v>
      </c>
    </row>
    <row r="1145" spans="1:7" x14ac:dyDescent="0.25">
      <c r="A1145" s="1">
        <v>43300</v>
      </c>
      <c r="B1145" t="s">
        <v>10</v>
      </c>
      <c r="C1145" t="s">
        <v>18</v>
      </c>
      <c r="D1145">
        <v>22</v>
      </c>
      <c r="E1145">
        <v>40</v>
      </c>
      <c r="F1145">
        <v>0.01</v>
      </c>
      <c r="G1145" t="s">
        <v>26</v>
      </c>
    </row>
    <row r="1146" spans="1:7" x14ac:dyDescent="0.25">
      <c r="A1146" s="1">
        <v>43300</v>
      </c>
      <c r="B1146" t="s">
        <v>13</v>
      </c>
      <c r="C1146" t="s">
        <v>18</v>
      </c>
      <c r="D1146">
        <v>3</v>
      </c>
      <c r="E1146">
        <v>230</v>
      </c>
      <c r="F1146">
        <v>0.01</v>
      </c>
      <c r="G1146" t="s">
        <v>27</v>
      </c>
    </row>
    <row r="1147" spans="1:7" x14ac:dyDescent="0.25">
      <c r="A1147" s="1">
        <v>43300</v>
      </c>
      <c r="B1147" t="s">
        <v>10</v>
      </c>
      <c r="C1147" t="s">
        <v>18</v>
      </c>
      <c r="D1147">
        <v>23</v>
      </c>
      <c r="E1147">
        <v>40</v>
      </c>
      <c r="F1147">
        <v>0.06</v>
      </c>
      <c r="G1147" t="s">
        <v>28</v>
      </c>
    </row>
    <row r="1148" spans="1:7" x14ac:dyDescent="0.25">
      <c r="A1148" s="1">
        <v>43300</v>
      </c>
      <c r="B1148" t="s">
        <v>10</v>
      </c>
      <c r="C1148" t="s">
        <v>21</v>
      </c>
      <c r="D1148">
        <v>5</v>
      </c>
      <c r="E1148">
        <v>40</v>
      </c>
      <c r="F1148">
        <v>0.03</v>
      </c>
      <c r="G1148" t="s">
        <v>9</v>
      </c>
    </row>
    <row r="1149" spans="1:7" x14ac:dyDescent="0.25">
      <c r="A1149" s="1">
        <v>43300</v>
      </c>
      <c r="B1149" t="s">
        <v>7</v>
      </c>
      <c r="C1149" t="s">
        <v>8</v>
      </c>
      <c r="D1149">
        <v>8</v>
      </c>
      <c r="E1149">
        <v>80</v>
      </c>
      <c r="F1149">
        <v>0.08</v>
      </c>
      <c r="G1149" t="s">
        <v>12</v>
      </c>
    </row>
    <row r="1150" spans="1:7" x14ac:dyDescent="0.25">
      <c r="A1150" s="1">
        <v>43300</v>
      </c>
      <c r="B1150" t="s">
        <v>10</v>
      </c>
      <c r="C1150" t="s">
        <v>16</v>
      </c>
      <c r="D1150">
        <v>18</v>
      </c>
      <c r="E1150">
        <v>40</v>
      </c>
      <c r="F1150">
        <v>0.03</v>
      </c>
      <c r="G1150" t="s">
        <v>14</v>
      </c>
    </row>
    <row r="1151" spans="1:7" x14ac:dyDescent="0.25">
      <c r="A1151" s="1">
        <v>43300</v>
      </c>
      <c r="B1151" t="s">
        <v>10</v>
      </c>
      <c r="C1151" t="s">
        <v>21</v>
      </c>
      <c r="D1151">
        <v>20</v>
      </c>
      <c r="E1151">
        <v>40</v>
      </c>
      <c r="F1151">
        <v>0.1</v>
      </c>
      <c r="G1151" t="s">
        <v>15</v>
      </c>
    </row>
    <row r="1152" spans="1:7" x14ac:dyDescent="0.25">
      <c r="A1152" s="1">
        <v>43300</v>
      </c>
      <c r="B1152" t="s">
        <v>10</v>
      </c>
      <c r="C1152" t="s">
        <v>16</v>
      </c>
      <c r="D1152">
        <v>2</v>
      </c>
      <c r="E1152">
        <v>40</v>
      </c>
      <c r="F1152">
        <v>0.03</v>
      </c>
      <c r="G1152" t="s">
        <v>17</v>
      </c>
    </row>
    <row r="1153" spans="1:7" x14ac:dyDescent="0.25">
      <c r="A1153" s="1">
        <v>43300</v>
      </c>
      <c r="B1153" t="s">
        <v>13</v>
      </c>
      <c r="C1153" t="s">
        <v>8</v>
      </c>
      <c r="D1153">
        <v>15</v>
      </c>
      <c r="E1153">
        <v>230</v>
      </c>
      <c r="F1153">
        <v>0.05</v>
      </c>
      <c r="G1153" t="s">
        <v>19</v>
      </c>
    </row>
    <row r="1154" spans="1:7" x14ac:dyDescent="0.25">
      <c r="A1154" s="1">
        <v>43300</v>
      </c>
      <c r="B1154" t="s">
        <v>23</v>
      </c>
      <c r="C1154" t="s">
        <v>18</v>
      </c>
      <c r="D1154">
        <v>15</v>
      </c>
      <c r="E1154">
        <v>150</v>
      </c>
      <c r="F1154">
        <v>0.08</v>
      </c>
      <c r="G1154" t="s">
        <v>12</v>
      </c>
    </row>
    <row r="1155" spans="1:7" x14ac:dyDescent="0.25">
      <c r="A1155" s="1">
        <v>43300</v>
      </c>
      <c r="B1155" t="s">
        <v>23</v>
      </c>
      <c r="C1155" t="s">
        <v>18</v>
      </c>
      <c r="D1155">
        <v>22</v>
      </c>
      <c r="E1155">
        <v>150</v>
      </c>
      <c r="F1155">
        <v>0.05</v>
      </c>
      <c r="G1155" t="s">
        <v>14</v>
      </c>
    </row>
    <row r="1156" spans="1:7" x14ac:dyDescent="0.25">
      <c r="A1156" s="1">
        <v>43300</v>
      </c>
      <c r="B1156" t="s">
        <v>13</v>
      </c>
      <c r="C1156" t="s">
        <v>11</v>
      </c>
      <c r="D1156">
        <v>19</v>
      </c>
      <c r="E1156">
        <v>230</v>
      </c>
      <c r="F1156">
        <v>0.11</v>
      </c>
      <c r="G1156" t="s">
        <v>15</v>
      </c>
    </row>
    <row r="1157" spans="1:7" x14ac:dyDescent="0.25">
      <c r="A1157" s="1">
        <v>43300</v>
      </c>
      <c r="B1157" t="s">
        <v>7</v>
      </c>
      <c r="C1157" t="s">
        <v>11</v>
      </c>
      <c r="D1157">
        <v>10</v>
      </c>
      <c r="E1157">
        <v>80</v>
      </c>
      <c r="F1157">
        <v>0.11</v>
      </c>
      <c r="G1157" t="s">
        <v>17</v>
      </c>
    </row>
    <row r="1158" spans="1:7" x14ac:dyDescent="0.25">
      <c r="A1158" s="1">
        <v>43300</v>
      </c>
      <c r="B1158" t="s">
        <v>10</v>
      </c>
      <c r="C1158" t="s">
        <v>18</v>
      </c>
      <c r="D1158">
        <v>18</v>
      </c>
      <c r="E1158">
        <v>40</v>
      </c>
      <c r="F1158">
        <v>0.06</v>
      </c>
      <c r="G1158" t="s">
        <v>19</v>
      </c>
    </row>
    <row r="1159" spans="1:7" x14ac:dyDescent="0.25">
      <c r="A1159" s="1">
        <v>43300</v>
      </c>
      <c r="B1159" t="s">
        <v>7</v>
      </c>
      <c r="C1159" t="s">
        <v>18</v>
      </c>
      <c r="D1159">
        <v>16</v>
      </c>
      <c r="E1159">
        <v>80</v>
      </c>
      <c r="F1159">
        <v>0.05</v>
      </c>
      <c r="G1159" t="s">
        <v>22</v>
      </c>
    </row>
    <row r="1160" spans="1:7" x14ac:dyDescent="0.25">
      <c r="A1160" s="1">
        <v>43300</v>
      </c>
      <c r="B1160" t="s">
        <v>23</v>
      </c>
      <c r="C1160" t="s">
        <v>21</v>
      </c>
      <c r="D1160">
        <v>17</v>
      </c>
      <c r="E1160">
        <v>150</v>
      </c>
      <c r="F1160">
        <v>0.02</v>
      </c>
      <c r="G1160" t="s">
        <v>24</v>
      </c>
    </row>
    <row r="1161" spans="1:7" x14ac:dyDescent="0.25">
      <c r="A1161" s="1">
        <v>43301</v>
      </c>
      <c r="B1161" t="s">
        <v>13</v>
      </c>
      <c r="C1161" t="s">
        <v>8</v>
      </c>
      <c r="D1161">
        <v>8</v>
      </c>
      <c r="E1161">
        <v>230</v>
      </c>
      <c r="F1161">
        <v>0.03</v>
      </c>
      <c r="G1161" t="s">
        <v>25</v>
      </c>
    </row>
    <row r="1162" spans="1:7" x14ac:dyDescent="0.25">
      <c r="A1162" s="1">
        <v>43301</v>
      </c>
      <c r="B1162" t="s">
        <v>7</v>
      </c>
      <c r="C1162" t="s">
        <v>18</v>
      </c>
      <c r="D1162">
        <v>11</v>
      </c>
      <c r="E1162">
        <v>80</v>
      </c>
      <c r="F1162">
        <v>0.01</v>
      </c>
      <c r="G1162" t="s">
        <v>26</v>
      </c>
    </row>
    <row r="1163" spans="1:7" x14ac:dyDescent="0.25">
      <c r="A1163" s="1">
        <v>43301</v>
      </c>
      <c r="B1163" t="s">
        <v>10</v>
      </c>
      <c r="C1163" t="s">
        <v>8</v>
      </c>
      <c r="D1163">
        <v>5</v>
      </c>
      <c r="E1163">
        <v>40</v>
      </c>
      <c r="F1163">
        <v>0.06</v>
      </c>
      <c r="G1163" t="s">
        <v>27</v>
      </c>
    </row>
    <row r="1164" spans="1:7" x14ac:dyDescent="0.25">
      <c r="A1164" s="1">
        <v>43301</v>
      </c>
      <c r="B1164" t="s">
        <v>10</v>
      </c>
      <c r="C1164" t="s">
        <v>21</v>
      </c>
      <c r="D1164">
        <v>11</v>
      </c>
      <c r="E1164">
        <v>40</v>
      </c>
      <c r="F1164">
        <v>0.05</v>
      </c>
      <c r="G1164" t="s">
        <v>28</v>
      </c>
    </row>
    <row r="1165" spans="1:7" x14ac:dyDescent="0.25">
      <c r="A1165" s="1">
        <v>43301</v>
      </c>
      <c r="B1165" t="s">
        <v>23</v>
      </c>
      <c r="C1165" t="s">
        <v>18</v>
      </c>
      <c r="D1165">
        <v>20</v>
      </c>
      <c r="E1165">
        <v>150</v>
      </c>
      <c r="F1165">
        <v>0.1</v>
      </c>
      <c r="G1165" t="s">
        <v>9</v>
      </c>
    </row>
    <row r="1166" spans="1:7" x14ac:dyDescent="0.25">
      <c r="A1166" s="1">
        <v>43301</v>
      </c>
      <c r="B1166" t="s">
        <v>23</v>
      </c>
      <c r="C1166" t="s">
        <v>16</v>
      </c>
      <c r="D1166">
        <v>11</v>
      </c>
      <c r="E1166">
        <v>150</v>
      </c>
      <c r="F1166">
        <v>0.11</v>
      </c>
      <c r="G1166" t="s">
        <v>12</v>
      </c>
    </row>
    <row r="1167" spans="1:7" x14ac:dyDescent="0.25">
      <c r="A1167" s="1">
        <v>43301</v>
      </c>
      <c r="B1167" t="s">
        <v>7</v>
      </c>
      <c r="C1167" t="s">
        <v>18</v>
      </c>
      <c r="D1167">
        <v>2</v>
      </c>
      <c r="E1167">
        <v>80</v>
      </c>
      <c r="F1167">
        <v>0.08</v>
      </c>
      <c r="G1167" t="s">
        <v>14</v>
      </c>
    </row>
    <row r="1168" spans="1:7" x14ac:dyDescent="0.25">
      <c r="A1168" s="1">
        <v>43301</v>
      </c>
      <c r="B1168" t="s">
        <v>23</v>
      </c>
      <c r="C1168" t="s">
        <v>11</v>
      </c>
      <c r="D1168">
        <v>16</v>
      </c>
      <c r="E1168">
        <v>150</v>
      </c>
      <c r="F1168">
        <v>0.08</v>
      </c>
      <c r="G1168" t="s">
        <v>15</v>
      </c>
    </row>
    <row r="1169" spans="1:7" x14ac:dyDescent="0.25">
      <c r="A1169" s="1">
        <v>43301</v>
      </c>
      <c r="B1169" t="s">
        <v>20</v>
      </c>
      <c r="C1169" t="s">
        <v>8</v>
      </c>
      <c r="D1169">
        <v>20</v>
      </c>
      <c r="E1169">
        <v>16</v>
      </c>
      <c r="F1169">
        <v>0.11</v>
      </c>
      <c r="G1169" t="s">
        <v>17</v>
      </c>
    </row>
    <row r="1170" spans="1:7" x14ac:dyDescent="0.25">
      <c r="A1170" s="1">
        <v>43301</v>
      </c>
      <c r="B1170" t="s">
        <v>13</v>
      </c>
      <c r="C1170" t="s">
        <v>16</v>
      </c>
      <c r="D1170">
        <v>2</v>
      </c>
      <c r="E1170">
        <v>230</v>
      </c>
      <c r="F1170">
        <v>0.09</v>
      </c>
      <c r="G1170" t="s">
        <v>19</v>
      </c>
    </row>
    <row r="1171" spans="1:7" x14ac:dyDescent="0.25">
      <c r="A1171" s="1">
        <v>43301</v>
      </c>
      <c r="B1171" t="s">
        <v>23</v>
      </c>
      <c r="C1171" t="s">
        <v>8</v>
      </c>
      <c r="D1171">
        <v>20</v>
      </c>
      <c r="E1171">
        <v>150</v>
      </c>
      <c r="F1171">
        <v>0.04</v>
      </c>
      <c r="G1171" t="s">
        <v>12</v>
      </c>
    </row>
    <row r="1172" spans="1:7" x14ac:dyDescent="0.25">
      <c r="A1172" s="1">
        <v>43301</v>
      </c>
      <c r="B1172" t="s">
        <v>23</v>
      </c>
      <c r="C1172" t="s">
        <v>8</v>
      </c>
      <c r="D1172">
        <v>22</v>
      </c>
      <c r="E1172">
        <v>150</v>
      </c>
      <c r="F1172">
        <v>7.0000000000000007E-2</v>
      </c>
      <c r="G1172" t="s">
        <v>14</v>
      </c>
    </row>
    <row r="1173" spans="1:7" x14ac:dyDescent="0.25">
      <c r="A1173" s="1">
        <v>43301</v>
      </c>
      <c r="B1173" t="s">
        <v>23</v>
      </c>
      <c r="C1173" t="s">
        <v>16</v>
      </c>
      <c r="D1173">
        <v>22</v>
      </c>
      <c r="E1173">
        <v>150</v>
      </c>
      <c r="F1173">
        <v>0.04</v>
      </c>
      <c r="G1173" t="s">
        <v>15</v>
      </c>
    </row>
    <row r="1174" spans="1:7" x14ac:dyDescent="0.25">
      <c r="A1174" s="1">
        <v>43301</v>
      </c>
      <c r="B1174" t="s">
        <v>10</v>
      </c>
      <c r="C1174" t="s">
        <v>8</v>
      </c>
      <c r="D1174">
        <v>23</v>
      </c>
      <c r="E1174">
        <v>40</v>
      </c>
      <c r="F1174">
        <v>7.0000000000000007E-2</v>
      </c>
      <c r="G1174" t="s">
        <v>17</v>
      </c>
    </row>
    <row r="1175" spans="1:7" x14ac:dyDescent="0.25">
      <c r="A1175" s="1">
        <v>43302</v>
      </c>
      <c r="B1175" t="s">
        <v>20</v>
      </c>
      <c r="C1175" t="s">
        <v>16</v>
      </c>
      <c r="D1175">
        <v>11</v>
      </c>
      <c r="E1175">
        <v>16</v>
      </c>
      <c r="F1175">
        <v>0.04</v>
      </c>
      <c r="G1175" t="s">
        <v>19</v>
      </c>
    </row>
    <row r="1176" spans="1:7" x14ac:dyDescent="0.25">
      <c r="A1176" s="1">
        <v>43302</v>
      </c>
      <c r="B1176" t="s">
        <v>13</v>
      </c>
      <c r="C1176" t="s">
        <v>11</v>
      </c>
      <c r="D1176">
        <v>11</v>
      </c>
      <c r="E1176">
        <v>230</v>
      </c>
      <c r="F1176">
        <v>0.1</v>
      </c>
      <c r="G1176" t="s">
        <v>22</v>
      </c>
    </row>
    <row r="1177" spans="1:7" x14ac:dyDescent="0.25">
      <c r="A1177" s="1">
        <v>43302</v>
      </c>
      <c r="B1177" t="s">
        <v>13</v>
      </c>
      <c r="C1177" t="s">
        <v>8</v>
      </c>
      <c r="D1177">
        <v>7</v>
      </c>
      <c r="E1177">
        <v>230</v>
      </c>
      <c r="F1177">
        <v>0.08</v>
      </c>
      <c r="G1177" t="s">
        <v>24</v>
      </c>
    </row>
    <row r="1178" spans="1:7" x14ac:dyDescent="0.25">
      <c r="A1178" s="1">
        <v>43302</v>
      </c>
      <c r="B1178" t="s">
        <v>23</v>
      </c>
      <c r="C1178" t="s">
        <v>11</v>
      </c>
      <c r="D1178">
        <v>13</v>
      </c>
      <c r="E1178">
        <v>150</v>
      </c>
      <c r="F1178">
        <v>0.08</v>
      </c>
      <c r="G1178" t="s">
        <v>25</v>
      </c>
    </row>
    <row r="1179" spans="1:7" x14ac:dyDescent="0.25">
      <c r="A1179" s="1">
        <v>43302</v>
      </c>
      <c r="B1179" t="s">
        <v>13</v>
      </c>
      <c r="C1179" t="s">
        <v>18</v>
      </c>
      <c r="D1179">
        <v>16</v>
      </c>
      <c r="E1179">
        <v>230</v>
      </c>
      <c r="F1179">
        <v>0.11</v>
      </c>
      <c r="G1179" t="s">
        <v>26</v>
      </c>
    </row>
    <row r="1180" spans="1:7" x14ac:dyDescent="0.25">
      <c r="A1180" s="1">
        <v>43302</v>
      </c>
      <c r="B1180" t="s">
        <v>13</v>
      </c>
      <c r="C1180" t="s">
        <v>21</v>
      </c>
      <c r="D1180">
        <v>20</v>
      </c>
      <c r="E1180">
        <v>230</v>
      </c>
      <c r="F1180">
        <v>0.09</v>
      </c>
      <c r="G1180" t="s">
        <v>27</v>
      </c>
    </row>
    <row r="1181" spans="1:7" x14ac:dyDescent="0.25">
      <c r="A1181" s="1">
        <v>43302</v>
      </c>
      <c r="B1181" t="s">
        <v>10</v>
      </c>
      <c r="C1181" t="s">
        <v>16</v>
      </c>
      <c r="D1181">
        <v>20</v>
      </c>
      <c r="E1181">
        <v>40</v>
      </c>
      <c r="F1181">
        <v>0.01</v>
      </c>
      <c r="G1181" t="s">
        <v>28</v>
      </c>
    </row>
    <row r="1182" spans="1:7" x14ac:dyDescent="0.25">
      <c r="A1182" s="1">
        <v>43302</v>
      </c>
      <c r="B1182" t="s">
        <v>7</v>
      </c>
      <c r="C1182" t="s">
        <v>8</v>
      </c>
      <c r="D1182">
        <v>20</v>
      </c>
      <c r="E1182">
        <v>80</v>
      </c>
      <c r="F1182">
        <v>0.01</v>
      </c>
      <c r="G1182" t="s">
        <v>9</v>
      </c>
    </row>
    <row r="1183" spans="1:7" x14ac:dyDescent="0.25">
      <c r="A1183" s="1">
        <v>43302</v>
      </c>
      <c r="B1183" t="s">
        <v>23</v>
      </c>
      <c r="C1183" t="s">
        <v>8</v>
      </c>
      <c r="D1183">
        <v>5</v>
      </c>
      <c r="E1183">
        <v>150</v>
      </c>
      <c r="F1183">
        <v>0.11</v>
      </c>
      <c r="G1183" t="s">
        <v>12</v>
      </c>
    </row>
    <row r="1184" spans="1:7" x14ac:dyDescent="0.25">
      <c r="A1184" s="1">
        <v>43303</v>
      </c>
      <c r="B1184" t="s">
        <v>10</v>
      </c>
      <c r="C1184" t="s">
        <v>16</v>
      </c>
      <c r="D1184">
        <v>4</v>
      </c>
      <c r="E1184">
        <v>40</v>
      </c>
      <c r="F1184">
        <v>0.11</v>
      </c>
      <c r="G1184" t="s">
        <v>14</v>
      </c>
    </row>
    <row r="1185" spans="1:7" x14ac:dyDescent="0.25">
      <c r="A1185" s="1">
        <v>43303</v>
      </c>
      <c r="B1185" t="s">
        <v>20</v>
      </c>
      <c r="C1185" t="s">
        <v>8</v>
      </c>
      <c r="D1185">
        <v>7</v>
      </c>
      <c r="E1185">
        <v>16</v>
      </c>
      <c r="F1185">
        <v>0.12</v>
      </c>
      <c r="G1185" t="s">
        <v>15</v>
      </c>
    </row>
    <row r="1186" spans="1:7" x14ac:dyDescent="0.25">
      <c r="A1186" s="1">
        <v>43303</v>
      </c>
      <c r="B1186" t="s">
        <v>20</v>
      </c>
      <c r="C1186" t="s">
        <v>11</v>
      </c>
      <c r="D1186">
        <v>22</v>
      </c>
      <c r="E1186">
        <v>16</v>
      </c>
      <c r="F1186">
        <v>0.01</v>
      </c>
      <c r="G1186" t="s">
        <v>17</v>
      </c>
    </row>
    <row r="1187" spans="1:7" x14ac:dyDescent="0.25">
      <c r="A1187" s="1">
        <v>43303</v>
      </c>
      <c r="B1187" t="s">
        <v>10</v>
      </c>
      <c r="C1187" t="s">
        <v>18</v>
      </c>
      <c r="D1187">
        <v>15</v>
      </c>
      <c r="E1187">
        <v>40</v>
      </c>
      <c r="F1187">
        <v>0.03</v>
      </c>
      <c r="G1187" t="s">
        <v>19</v>
      </c>
    </row>
    <row r="1188" spans="1:7" x14ac:dyDescent="0.25">
      <c r="A1188" s="1">
        <v>43303</v>
      </c>
      <c r="B1188" t="s">
        <v>7</v>
      </c>
      <c r="C1188" t="s">
        <v>11</v>
      </c>
      <c r="D1188">
        <v>14</v>
      </c>
      <c r="E1188">
        <v>80</v>
      </c>
      <c r="F1188">
        <v>0.11</v>
      </c>
      <c r="G1188" t="s">
        <v>12</v>
      </c>
    </row>
    <row r="1189" spans="1:7" x14ac:dyDescent="0.25">
      <c r="A1189" s="1">
        <v>43303</v>
      </c>
      <c r="B1189" t="s">
        <v>20</v>
      </c>
      <c r="C1189" t="s">
        <v>11</v>
      </c>
      <c r="D1189">
        <v>15</v>
      </c>
      <c r="E1189">
        <v>16</v>
      </c>
      <c r="F1189">
        <v>0.02</v>
      </c>
      <c r="G1189" t="s">
        <v>14</v>
      </c>
    </row>
    <row r="1190" spans="1:7" x14ac:dyDescent="0.25">
      <c r="A1190" s="1">
        <v>43304</v>
      </c>
      <c r="B1190" t="s">
        <v>7</v>
      </c>
      <c r="C1190" t="s">
        <v>18</v>
      </c>
      <c r="D1190">
        <v>19</v>
      </c>
      <c r="E1190">
        <v>80</v>
      </c>
      <c r="F1190">
        <v>0.02</v>
      </c>
      <c r="G1190" t="s">
        <v>15</v>
      </c>
    </row>
    <row r="1191" spans="1:7" x14ac:dyDescent="0.25">
      <c r="A1191" s="1">
        <v>43304</v>
      </c>
      <c r="B1191" t="s">
        <v>10</v>
      </c>
      <c r="C1191" t="s">
        <v>21</v>
      </c>
      <c r="D1191">
        <v>20</v>
      </c>
      <c r="E1191">
        <v>40</v>
      </c>
      <c r="F1191">
        <v>0.05</v>
      </c>
      <c r="G1191" t="s">
        <v>17</v>
      </c>
    </row>
    <row r="1192" spans="1:7" x14ac:dyDescent="0.25">
      <c r="A1192" s="1">
        <v>43304</v>
      </c>
      <c r="B1192" t="s">
        <v>10</v>
      </c>
      <c r="C1192" t="s">
        <v>18</v>
      </c>
      <c r="D1192">
        <v>11</v>
      </c>
      <c r="E1192">
        <v>40</v>
      </c>
      <c r="F1192">
        <v>0.06</v>
      </c>
      <c r="G1192" t="s">
        <v>19</v>
      </c>
    </row>
    <row r="1193" spans="1:7" x14ac:dyDescent="0.25">
      <c r="A1193" s="1">
        <v>43304</v>
      </c>
      <c r="B1193" t="s">
        <v>23</v>
      </c>
      <c r="C1193" t="s">
        <v>16</v>
      </c>
      <c r="D1193">
        <v>11</v>
      </c>
      <c r="E1193">
        <v>150</v>
      </c>
      <c r="F1193">
        <v>0.05</v>
      </c>
      <c r="G1193" t="s">
        <v>22</v>
      </c>
    </row>
    <row r="1194" spans="1:7" x14ac:dyDescent="0.25">
      <c r="A1194" s="1">
        <v>43304</v>
      </c>
      <c r="B1194" t="s">
        <v>7</v>
      </c>
      <c r="C1194" t="s">
        <v>18</v>
      </c>
      <c r="D1194">
        <v>23</v>
      </c>
      <c r="E1194">
        <v>80</v>
      </c>
      <c r="F1194">
        <v>0.11</v>
      </c>
      <c r="G1194" t="s">
        <v>24</v>
      </c>
    </row>
    <row r="1195" spans="1:7" x14ac:dyDescent="0.25">
      <c r="A1195" s="1">
        <v>43304</v>
      </c>
      <c r="B1195" t="s">
        <v>7</v>
      </c>
      <c r="C1195" t="s">
        <v>8</v>
      </c>
      <c r="D1195">
        <v>8</v>
      </c>
      <c r="E1195">
        <v>80</v>
      </c>
      <c r="F1195">
        <v>0.09</v>
      </c>
      <c r="G1195" t="s">
        <v>25</v>
      </c>
    </row>
    <row r="1196" spans="1:7" x14ac:dyDescent="0.25">
      <c r="A1196" s="1">
        <v>43304</v>
      </c>
      <c r="B1196" t="s">
        <v>10</v>
      </c>
      <c r="C1196" t="s">
        <v>18</v>
      </c>
      <c r="D1196">
        <v>9</v>
      </c>
      <c r="E1196">
        <v>40</v>
      </c>
      <c r="F1196">
        <v>0.06</v>
      </c>
      <c r="G1196" t="s">
        <v>26</v>
      </c>
    </row>
    <row r="1197" spans="1:7" x14ac:dyDescent="0.25">
      <c r="A1197" s="1">
        <v>43304</v>
      </c>
      <c r="B1197" t="s">
        <v>13</v>
      </c>
      <c r="C1197" t="s">
        <v>21</v>
      </c>
      <c r="D1197">
        <v>13</v>
      </c>
      <c r="E1197">
        <v>230</v>
      </c>
      <c r="F1197">
        <v>0.06</v>
      </c>
      <c r="G1197" t="s">
        <v>27</v>
      </c>
    </row>
    <row r="1198" spans="1:7" x14ac:dyDescent="0.25">
      <c r="A1198" s="1">
        <v>43304</v>
      </c>
      <c r="B1198" t="s">
        <v>10</v>
      </c>
      <c r="C1198" t="s">
        <v>18</v>
      </c>
      <c r="D1198">
        <v>22</v>
      </c>
      <c r="E1198">
        <v>40</v>
      </c>
      <c r="F1198">
        <v>0.01</v>
      </c>
      <c r="G1198" t="s">
        <v>28</v>
      </c>
    </row>
    <row r="1199" spans="1:7" x14ac:dyDescent="0.25">
      <c r="A1199" s="1">
        <v>43304</v>
      </c>
      <c r="B1199" t="s">
        <v>20</v>
      </c>
      <c r="C1199" t="s">
        <v>21</v>
      </c>
      <c r="D1199">
        <v>14</v>
      </c>
      <c r="E1199">
        <v>16</v>
      </c>
      <c r="F1199">
        <v>0.06</v>
      </c>
      <c r="G1199" t="s">
        <v>9</v>
      </c>
    </row>
    <row r="1200" spans="1:7" x14ac:dyDescent="0.25">
      <c r="A1200" s="1">
        <v>43305</v>
      </c>
      <c r="B1200" t="s">
        <v>7</v>
      </c>
      <c r="C1200" t="s">
        <v>11</v>
      </c>
      <c r="D1200">
        <v>5</v>
      </c>
      <c r="E1200">
        <v>80</v>
      </c>
      <c r="F1200">
        <v>0.04</v>
      </c>
      <c r="G1200" t="s">
        <v>12</v>
      </c>
    </row>
    <row r="1201" spans="1:7" x14ac:dyDescent="0.25">
      <c r="A1201" s="1">
        <v>43305</v>
      </c>
      <c r="B1201" t="s">
        <v>23</v>
      </c>
      <c r="C1201" t="s">
        <v>21</v>
      </c>
      <c r="D1201">
        <v>18</v>
      </c>
      <c r="E1201">
        <v>150</v>
      </c>
      <c r="F1201">
        <v>0.12</v>
      </c>
      <c r="G1201" t="s">
        <v>14</v>
      </c>
    </row>
    <row r="1202" spans="1:7" x14ac:dyDescent="0.25">
      <c r="A1202" s="1">
        <v>43305</v>
      </c>
      <c r="B1202" t="s">
        <v>13</v>
      </c>
      <c r="C1202" t="s">
        <v>16</v>
      </c>
      <c r="D1202">
        <v>14</v>
      </c>
      <c r="E1202">
        <v>230</v>
      </c>
      <c r="F1202">
        <v>0.12</v>
      </c>
      <c r="G1202" t="s">
        <v>15</v>
      </c>
    </row>
    <row r="1203" spans="1:7" x14ac:dyDescent="0.25">
      <c r="A1203" s="1">
        <v>43305</v>
      </c>
      <c r="B1203" t="s">
        <v>13</v>
      </c>
      <c r="C1203" t="s">
        <v>21</v>
      </c>
      <c r="D1203">
        <v>20</v>
      </c>
      <c r="E1203">
        <v>230</v>
      </c>
      <c r="F1203">
        <v>0.11</v>
      </c>
      <c r="G1203" t="s">
        <v>17</v>
      </c>
    </row>
    <row r="1204" spans="1:7" x14ac:dyDescent="0.25">
      <c r="A1204" s="1">
        <v>43305</v>
      </c>
      <c r="B1204" t="s">
        <v>20</v>
      </c>
      <c r="C1204" t="s">
        <v>21</v>
      </c>
      <c r="D1204">
        <v>3</v>
      </c>
      <c r="E1204">
        <v>16</v>
      </c>
      <c r="F1204">
        <v>0.03</v>
      </c>
      <c r="G1204" t="s">
        <v>19</v>
      </c>
    </row>
    <row r="1205" spans="1:7" x14ac:dyDescent="0.25">
      <c r="A1205" s="1">
        <v>43305</v>
      </c>
      <c r="B1205" t="s">
        <v>13</v>
      </c>
      <c r="C1205" t="s">
        <v>16</v>
      </c>
      <c r="D1205">
        <v>20</v>
      </c>
      <c r="E1205">
        <v>230</v>
      </c>
      <c r="F1205">
        <v>0.06</v>
      </c>
      <c r="G1205" t="s">
        <v>12</v>
      </c>
    </row>
    <row r="1206" spans="1:7" x14ac:dyDescent="0.25">
      <c r="A1206" s="1">
        <v>43305</v>
      </c>
      <c r="B1206" t="s">
        <v>7</v>
      </c>
      <c r="C1206" t="s">
        <v>21</v>
      </c>
      <c r="D1206">
        <v>9</v>
      </c>
      <c r="E1206">
        <v>80</v>
      </c>
      <c r="F1206">
        <v>0.02</v>
      </c>
      <c r="G1206" t="s">
        <v>14</v>
      </c>
    </row>
    <row r="1207" spans="1:7" x14ac:dyDescent="0.25">
      <c r="A1207" s="1">
        <v>43305</v>
      </c>
      <c r="B1207" t="s">
        <v>20</v>
      </c>
      <c r="C1207" t="s">
        <v>18</v>
      </c>
      <c r="D1207">
        <v>22</v>
      </c>
      <c r="E1207">
        <v>16</v>
      </c>
      <c r="F1207">
        <v>0.03</v>
      </c>
      <c r="G1207" t="s">
        <v>15</v>
      </c>
    </row>
    <row r="1208" spans="1:7" x14ac:dyDescent="0.25">
      <c r="A1208" s="1">
        <v>43305</v>
      </c>
      <c r="B1208" t="s">
        <v>7</v>
      </c>
      <c r="C1208" t="s">
        <v>11</v>
      </c>
      <c r="D1208">
        <v>15</v>
      </c>
      <c r="E1208">
        <v>80</v>
      </c>
      <c r="F1208">
        <v>0.12</v>
      </c>
      <c r="G1208" t="s">
        <v>17</v>
      </c>
    </row>
    <row r="1209" spans="1:7" x14ac:dyDescent="0.25">
      <c r="A1209" s="1">
        <v>43305</v>
      </c>
      <c r="B1209" t="s">
        <v>23</v>
      </c>
      <c r="C1209" t="s">
        <v>8</v>
      </c>
      <c r="D1209">
        <v>11</v>
      </c>
      <c r="E1209">
        <v>150</v>
      </c>
      <c r="F1209">
        <v>0.05</v>
      </c>
      <c r="G1209" t="s">
        <v>19</v>
      </c>
    </row>
    <row r="1210" spans="1:7" x14ac:dyDescent="0.25">
      <c r="A1210" s="1">
        <v>43305</v>
      </c>
      <c r="B1210" t="s">
        <v>13</v>
      </c>
      <c r="C1210" t="s">
        <v>18</v>
      </c>
      <c r="D1210">
        <v>11</v>
      </c>
      <c r="E1210">
        <v>230</v>
      </c>
      <c r="F1210">
        <v>0.12</v>
      </c>
      <c r="G1210" t="s">
        <v>22</v>
      </c>
    </row>
    <row r="1211" spans="1:7" x14ac:dyDescent="0.25">
      <c r="A1211" s="1">
        <v>43305</v>
      </c>
      <c r="B1211" t="s">
        <v>23</v>
      </c>
      <c r="C1211" t="s">
        <v>8</v>
      </c>
      <c r="D1211">
        <v>20</v>
      </c>
      <c r="E1211">
        <v>150</v>
      </c>
      <c r="F1211">
        <v>0.01</v>
      </c>
      <c r="G1211" t="s">
        <v>24</v>
      </c>
    </row>
    <row r="1212" spans="1:7" x14ac:dyDescent="0.25">
      <c r="A1212" s="1">
        <v>43305</v>
      </c>
      <c r="B1212" t="s">
        <v>10</v>
      </c>
      <c r="C1212" t="s">
        <v>16</v>
      </c>
      <c r="D1212">
        <v>11</v>
      </c>
      <c r="E1212">
        <v>40</v>
      </c>
      <c r="F1212">
        <v>0.12</v>
      </c>
      <c r="G1212" t="s">
        <v>25</v>
      </c>
    </row>
    <row r="1213" spans="1:7" x14ac:dyDescent="0.25">
      <c r="A1213" s="1">
        <v>43306</v>
      </c>
      <c r="B1213" t="s">
        <v>13</v>
      </c>
      <c r="C1213" t="s">
        <v>16</v>
      </c>
      <c r="D1213">
        <v>12</v>
      </c>
      <c r="E1213">
        <v>230</v>
      </c>
      <c r="F1213">
        <v>0.06</v>
      </c>
      <c r="G1213" t="s">
        <v>26</v>
      </c>
    </row>
    <row r="1214" spans="1:7" x14ac:dyDescent="0.25">
      <c r="A1214" s="1">
        <v>43306</v>
      </c>
      <c r="B1214" t="s">
        <v>10</v>
      </c>
      <c r="C1214" t="s">
        <v>8</v>
      </c>
      <c r="D1214">
        <v>15</v>
      </c>
      <c r="E1214">
        <v>40</v>
      </c>
      <c r="F1214">
        <v>0.06</v>
      </c>
      <c r="G1214" t="s">
        <v>27</v>
      </c>
    </row>
    <row r="1215" spans="1:7" x14ac:dyDescent="0.25">
      <c r="A1215" s="1">
        <v>43306</v>
      </c>
      <c r="B1215" t="s">
        <v>10</v>
      </c>
      <c r="C1215" t="s">
        <v>18</v>
      </c>
      <c r="D1215">
        <v>13</v>
      </c>
      <c r="E1215">
        <v>40</v>
      </c>
      <c r="F1215">
        <v>0.09</v>
      </c>
      <c r="G1215" t="s">
        <v>28</v>
      </c>
    </row>
    <row r="1216" spans="1:7" x14ac:dyDescent="0.25">
      <c r="A1216" s="1">
        <v>43306</v>
      </c>
      <c r="B1216" t="s">
        <v>10</v>
      </c>
      <c r="C1216" t="s">
        <v>21</v>
      </c>
      <c r="D1216">
        <v>4</v>
      </c>
      <c r="E1216">
        <v>40</v>
      </c>
      <c r="F1216">
        <v>0.09</v>
      </c>
      <c r="G1216" t="s">
        <v>9</v>
      </c>
    </row>
    <row r="1217" spans="1:7" x14ac:dyDescent="0.25">
      <c r="A1217" s="1">
        <v>43306</v>
      </c>
      <c r="B1217" t="s">
        <v>13</v>
      </c>
      <c r="C1217" t="s">
        <v>18</v>
      </c>
      <c r="D1217">
        <v>18</v>
      </c>
      <c r="E1217">
        <v>230</v>
      </c>
      <c r="F1217">
        <v>0.01</v>
      </c>
      <c r="G1217" t="s">
        <v>12</v>
      </c>
    </row>
    <row r="1218" spans="1:7" x14ac:dyDescent="0.25">
      <c r="A1218" s="1">
        <v>43306</v>
      </c>
      <c r="B1218" t="s">
        <v>20</v>
      </c>
      <c r="C1218" t="s">
        <v>8</v>
      </c>
      <c r="D1218">
        <v>7</v>
      </c>
      <c r="E1218">
        <v>16</v>
      </c>
      <c r="F1218">
        <v>0.02</v>
      </c>
      <c r="G1218" t="s">
        <v>14</v>
      </c>
    </row>
    <row r="1219" spans="1:7" x14ac:dyDescent="0.25">
      <c r="A1219" s="1">
        <v>43306</v>
      </c>
      <c r="B1219" t="s">
        <v>20</v>
      </c>
      <c r="C1219" t="s">
        <v>16</v>
      </c>
      <c r="D1219">
        <v>6</v>
      </c>
      <c r="E1219">
        <v>16</v>
      </c>
      <c r="F1219">
        <v>7.0000000000000007E-2</v>
      </c>
      <c r="G1219" t="s">
        <v>15</v>
      </c>
    </row>
    <row r="1220" spans="1:7" x14ac:dyDescent="0.25">
      <c r="A1220" s="1">
        <v>43306</v>
      </c>
      <c r="B1220" t="s">
        <v>13</v>
      </c>
      <c r="C1220" t="s">
        <v>18</v>
      </c>
      <c r="D1220">
        <v>8</v>
      </c>
      <c r="E1220">
        <v>230</v>
      </c>
      <c r="F1220">
        <v>0.05</v>
      </c>
      <c r="G1220" t="s">
        <v>17</v>
      </c>
    </row>
    <row r="1221" spans="1:7" x14ac:dyDescent="0.25">
      <c r="A1221" s="1">
        <v>43306</v>
      </c>
      <c r="B1221" t="s">
        <v>20</v>
      </c>
      <c r="C1221" t="s">
        <v>16</v>
      </c>
      <c r="D1221">
        <v>12</v>
      </c>
      <c r="E1221">
        <v>16</v>
      </c>
      <c r="F1221">
        <v>0.11</v>
      </c>
      <c r="G1221" t="s">
        <v>19</v>
      </c>
    </row>
    <row r="1222" spans="1:7" x14ac:dyDescent="0.25">
      <c r="A1222" s="1">
        <v>43306</v>
      </c>
      <c r="B1222" t="s">
        <v>13</v>
      </c>
      <c r="C1222" t="s">
        <v>8</v>
      </c>
      <c r="D1222">
        <v>11</v>
      </c>
      <c r="E1222">
        <v>230</v>
      </c>
      <c r="F1222">
        <v>0.02</v>
      </c>
      <c r="G1222" t="s">
        <v>12</v>
      </c>
    </row>
    <row r="1223" spans="1:7" x14ac:dyDescent="0.25">
      <c r="A1223" s="1">
        <v>43306</v>
      </c>
      <c r="B1223" t="s">
        <v>20</v>
      </c>
      <c r="C1223" t="s">
        <v>16</v>
      </c>
      <c r="D1223">
        <v>3</v>
      </c>
      <c r="E1223">
        <v>16</v>
      </c>
      <c r="F1223">
        <v>0.05</v>
      </c>
      <c r="G1223" t="s">
        <v>14</v>
      </c>
    </row>
    <row r="1224" spans="1:7" x14ac:dyDescent="0.25">
      <c r="A1224" s="1">
        <v>43307</v>
      </c>
      <c r="B1224" t="s">
        <v>23</v>
      </c>
      <c r="C1224" t="s">
        <v>11</v>
      </c>
      <c r="D1224">
        <v>16</v>
      </c>
      <c r="E1224">
        <v>150</v>
      </c>
      <c r="F1224">
        <v>0.05</v>
      </c>
      <c r="G1224" t="s">
        <v>15</v>
      </c>
    </row>
    <row r="1225" spans="1:7" x14ac:dyDescent="0.25">
      <c r="A1225" s="1">
        <v>43307</v>
      </c>
      <c r="B1225" t="s">
        <v>13</v>
      </c>
      <c r="C1225" t="s">
        <v>18</v>
      </c>
      <c r="D1225">
        <v>8</v>
      </c>
      <c r="E1225">
        <v>230</v>
      </c>
      <c r="F1225">
        <v>0.01</v>
      </c>
      <c r="G1225" t="s">
        <v>17</v>
      </c>
    </row>
    <row r="1226" spans="1:7" x14ac:dyDescent="0.25">
      <c r="A1226" s="1">
        <v>43307</v>
      </c>
      <c r="B1226" t="s">
        <v>7</v>
      </c>
      <c r="C1226" t="s">
        <v>16</v>
      </c>
      <c r="D1226">
        <v>16</v>
      </c>
      <c r="E1226">
        <v>80</v>
      </c>
      <c r="F1226">
        <v>0.04</v>
      </c>
      <c r="G1226" t="s">
        <v>19</v>
      </c>
    </row>
    <row r="1227" spans="1:7" x14ac:dyDescent="0.25">
      <c r="A1227" s="1">
        <v>43307</v>
      </c>
      <c r="B1227" t="s">
        <v>20</v>
      </c>
      <c r="C1227" t="s">
        <v>18</v>
      </c>
      <c r="D1227">
        <v>18</v>
      </c>
      <c r="E1227">
        <v>16</v>
      </c>
      <c r="F1227">
        <v>0.04</v>
      </c>
      <c r="G1227" t="s">
        <v>22</v>
      </c>
    </row>
    <row r="1228" spans="1:7" x14ac:dyDescent="0.25">
      <c r="A1228" s="1">
        <v>43307</v>
      </c>
      <c r="B1228" t="s">
        <v>10</v>
      </c>
      <c r="C1228" t="s">
        <v>21</v>
      </c>
      <c r="D1228">
        <v>14</v>
      </c>
      <c r="E1228">
        <v>40</v>
      </c>
      <c r="F1228">
        <v>0.11</v>
      </c>
      <c r="G1228" t="s">
        <v>24</v>
      </c>
    </row>
    <row r="1229" spans="1:7" x14ac:dyDescent="0.25">
      <c r="A1229" s="1">
        <v>43307</v>
      </c>
      <c r="B1229" t="s">
        <v>20</v>
      </c>
      <c r="C1229" t="s">
        <v>11</v>
      </c>
      <c r="D1229">
        <v>21</v>
      </c>
      <c r="E1229">
        <v>16</v>
      </c>
      <c r="F1229">
        <v>0.02</v>
      </c>
      <c r="G1229" t="s">
        <v>25</v>
      </c>
    </row>
    <row r="1230" spans="1:7" x14ac:dyDescent="0.25">
      <c r="A1230" s="1">
        <v>43307</v>
      </c>
      <c r="B1230" t="s">
        <v>20</v>
      </c>
      <c r="C1230" t="s">
        <v>11</v>
      </c>
      <c r="D1230">
        <v>7</v>
      </c>
      <c r="E1230">
        <v>16</v>
      </c>
      <c r="F1230">
        <v>0.08</v>
      </c>
      <c r="G1230" t="s">
        <v>26</v>
      </c>
    </row>
    <row r="1231" spans="1:7" x14ac:dyDescent="0.25">
      <c r="A1231" s="1">
        <v>43307</v>
      </c>
      <c r="B1231" t="s">
        <v>7</v>
      </c>
      <c r="C1231" t="s">
        <v>16</v>
      </c>
      <c r="D1231">
        <v>7</v>
      </c>
      <c r="E1231">
        <v>80</v>
      </c>
      <c r="F1231">
        <v>0.05</v>
      </c>
      <c r="G1231" t="s">
        <v>27</v>
      </c>
    </row>
    <row r="1232" spans="1:7" x14ac:dyDescent="0.25">
      <c r="A1232" s="1">
        <v>43307</v>
      </c>
      <c r="B1232" t="s">
        <v>10</v>
      </c>
      <c r="C1232" t="s">
        <v>21</v>
      </c>
      <c r="D1232">
        <v>16</v>
      </c>
      <c r="E1232">
        <v>40</v>
      </c>
      <c r="F1232">
        <v>0.09</v>
      </c>
      <c r="G1232" t="s">
        <v>28</v>
      </c>
    </row>
    <row r="1233" spans="1:7" x14ac:dyDescent="0.25">
      <c r="A1233" s="1">
        <v>43307</v>
      </c>
      <c r="B1233" t="s">
        <v>13</v>
      </c>
      <c r="C1233" t="s">
        <v>21</v>
      </c>
      <c r="D1233">
        <v>22</v>
      </c>
      <c r="E1233">
        <v>230</v>
      </c>
      <c r="F1233">
        <v>0.1</v>
      </c>
      <c r="G1233" t="s">
        <v>9</v>
      </c>
    </row>
    <row r="1234" spans="1:7" x14ac:dyDescent="0.25">
      <c r="A1234" s="1">
        <v>43307</v>
      </c>
      <c r="B1234" t="s">
        <v>10</v>
      </c>
      <c r="C1234" t="s">
        <v>11</v>
      </c>
      <c r="D1234">
        <v>4</v>
      </c>
      <c r="E1234">
        <v>40</v>
      </c>
      <c r="F1234">
        <v>0.03</v>
      </c>
      <c r="G1234" t="s">
        <v>12</v>
      </c>
    </row>
    <row r="1235" spans="1:7" x14ac:dyDescent="0.25">
      <c r="A1235" s="1">
        <v>43307</v>
      </c>
      <c r="B1235" t="s">
        <v>13</v>
      </c>
      <c r="C1235" t="s">
        <v>21</v>
      </c>
      <c r="D1235">
        <v>3</v>
      </c>
      <c r="E1235">
        <v>230</v>
      </c>
      <c r="F1235">
        <v>0.1</v>
      </c>
      <c r="G1235" t="s">
        <v>14</v>
      </c>
    </row>
    <row r="1236" spans="1:7" x14ac:dyDescent="0.25">
      <c r="A1236" s="1">
        <v>43307</v>
      </c>
      <c r="B1236" t="s">
        <v>7</v>
      </c>
      <c r="C1236" t="s">
        <v>11</v>
      </c>
      <c r="D1236">
        <v>14</v>
      </c>
      <c r="E1236">
        <v>80</v>
      </c>
      <c r="F1236">
        <v>0.11</v>
      </c>
      <c r="G1236" t="s">
        <v>15</v>
      </c>
    </row>
    <row r="1237" spans="1:7" x14ac:dyDescent="0.25">
      <c r="A1237" s="1">
        <v>43308</v>
      </c>
      <c r="B1237" t="s">
        <v>10</v>
      </c>
      <c r="C1237" t="s">
        <v>21</v>
      </c>
      <c r="D1237">
        <v>21</v>
      </c>
      <c r="E1237">
        <v>40</v>
      </c>
      <c r="F1237">
        <v>0.01</v>
      </c>
      <c r="G1237" t="s">
        <v>17</v>
      </c>
    </row>
    <row r="1238" spans="1:7" x14ac:dyDescent="0.25">
      <c r="A1238" s="1">
        <v>43308</v>
      </c>
      <c r="B1238" t="s">
        <v>20</v>
      </c>
      <c r="C1238" t="s">
        <v>11</v>
      </c>
      <c r="D1238">
        <v>20</v>
      </c>
      <c r="E1238">
        <v>16</v>
      </c>
      <c r="F1238">
        <v>0.06</v>
      </c>
      <c r="G1238" t="s">
        <v>19</v>
      </c>
    </row>
    <row r="1239" spans="1:7" x14ac:dyDescent="0.25">
      <c r="A1239" s="1">
        <v>43308</v>
      </c>
      <c r="B1239" t="s">
        <v>7</v>
      </c>
      <c r="C1239" t="s">
        <v>21</v>
      </c>
      <c r="D1239">
        <v>22</v>
      </c>
      <c r="E1239">
        <v>80</v>
      </c>
      <c r="F1239">
        <v>0.11</v>
      </c>
      <c r="G1239" t="s">
        <v>12</v>
      </c>
    </row>
    <row r="1240" spans="1:7" x14ac:dyDescent="0.25">
      <c r="A1240" s="1">
        <v>43308</v>
      </c>
      <c r="B1240" t="s">
        <v>10</v>
      </c>
      <c r="C1240" t="s">
        <v>8</v>
      </c>
      <c r="D1240">
        <v>7</v>
      </c>
      <c r="E1240">
        <v>40</v>
      </c>
      <c r="F1240">
        <v>0.1</v>
      </c>
      <c r="G1240" t="s">
        <v>14</v>
      </c>
    </row>
    <row r="1241" spans="1:7" x14ac:dyDescent="0.25">
      <c r="A1241" s="1">
        <v>43308</v>
      </c>
      <c r="B1241" t="s">
        <v>23</v>
      </c>
      <c r="C1241" t="s">
        <v>11</v>
      </c>
      <c r="D1241">
        <v>16</v>
      </c>
      <c r="E1241">
        <v>150</v>
      </c>
      <c r="F1241">
        <v>0.05</v>
      </c>
      <c r="G1241" t="s">
        <v>15</v>
      </c>
    </row>
    <row r="1242" spans="1:7" x14ac:dyDescent="0.25">
      <c r="A1242" s="1">
        <v>43308</v>
      </c>
      <c r="B1242" t="s">
        <v>13</v>
      </c>
      <c r="C1242" t="s">
        <v>11</v>
      </c>
      <c r="D1242">
        <v>7</v>
      </c>
      <c r="E1242">
        <v>230</v>
      </c>
      <c r="F1242">
        <v>0.05</v>
      </c>
      <c r="G1242" t="s">
        <v>17</v>
      </c>
    </row>
    <row r="1243" spans="1:7" x14ac:dyDescent="0.25">
      <c r="A1243" s="1">
        <v>43308</v>
      </c>
      <c r="B1243" t="s">
        <v>23</v>
      </c>
      <c r="C1243" t="s">
        <v>8</v>
      </c>
      <c r="D1243">
        <v>20</v>
      </c>
      <c r="E1243">
        <v>150</v>
      </c>
      <c r="F1243">
        <v>0.03</v>
      </c>
      <c r="G1243" t="s">
        <v>19</v>
      </c>
    </row>
    <row r="1244" spans="1:7" x14ac:dyDescent="0.25">
      <c r="A1244" s="1">
        <v>43308</v>
      </c>
      <c r="B1244" t="s">
        <v>23</v>
      </c>
      <c r="C1244" t="s">
        <v>11</v>
      </c>
      <c r="D1244">
        <v>16</v>
      </c>
      <c r="E1244">
        <v>150</v>
      </c>
      <c r="F1244">
        <v>0.03</v>
      </c>
      <c r="G1244" t="s">
        <v>22</v>
      </c>
    </row>
    <row r="1245" spans="1:7" x14ac:dyDescent="0.25">
      <c r="A1245" s="1">
        <v>43308</v>
      </c>
      <c r="B1245" t="s">
        <v>20</v>
      </c>
      <c r="C1245" t="s">
        <v>18</v>
      </c>
      <c r="D1245">
        <v>10</v>
      </c>
      <c r="E1245">
        <v>16</v>
      </c>
      <c r="F1245">
        <v>0.04</v>
      </c>
      <c r="G1245" t="s">
        <v>24</v>
      </c>
    </row>
    <row r="1246" spans="1:7" x14ac:dyDescent="0.25">
      <c r="A1246" s="1">
        <v>43308</v>
      </c>
      <c r="B1246" t="s">
        <v>7</v>
      </c>
      <c r="C1246" t="s">
        <v>21</v>
      </c>
      <c r="D1246">
        <v>6</v>
      </c>
      <c r="E1246">
        <v>80</v>
      </c>
      <c r="F1246">
        <v>0.09</v>
      </c>
      <c r="G1246" t="s">
        <v>25</v>
      </c>
    </row>
    <row r="1247" spans="1:7" x14ac:dyDescent="0.25">
      <c r="A1247" s="1">
        <v>43308</v>
      </c>
      <c r="B1247" t="s">
        <v>7</v>
      </c>
      <c r="C1247" t="s">
        <v>8</v>
      </c>
      <c r="D1247">
        <v>17</v>
      </c>
      <c r="E1247">
        <v>80</v>
      </c>
      <c r="F1247">
        <v>0.09</v>
      </c>
      <c r="G1247" t="s">
        <v>26</v>
      </c>
    </row>
    <row r="1248" spans="1:7" x14ac:dyDescent="0.25">
      <c r="A1248" s="1">
        <v>43308</v>
      </c>
      <c r="B1248" t="s">
        <v>10</v>
      </c>
      <c r="C1248" t="s">
        <v>8</v>
      </c>
      <c r="D1248">
        <v>19</v>
      </c>
      <c r="E1248">
        <v>40</v>
      </c>
      <c r="F1248">
        <v>0.04</v>
      </c>
      <c r="G1248" t="s">
        <v>27</v>
      </c>
    </row>
    <row r="1249" spans="1:7" x14ac:dyDescent="0.25">
      <c r="A1249" s="1">
        <v>43308</v>
      </c>
      <c r="B1249" t="s">
        <v>10</v>
      </c>
      <c r="C1249" t="s">
        <v>21</v>
      </c>
      <c r="D1249">
        <v>16</v>
      </c>
      <c r="E1249">
        <v>40</v>
      </c>
      <c r="F1249">
        <v>0.09</v>
      </c>
      <c r="G1249" t="s">
        <v>28</v>
      </c>
    </row>
    <row r="1250" spans="1:7" x14ac:dyDescent="0.25">
      <c r="A1250" s="1">
        <v>43308</v>
      </c>
      <c r="B1250" t="s">
        <v>20</v>
      </c>
      <c r="C1250" t="s">
        <v>8</v>
      </c>
      <c r="D1250">
        <v>4</v>
      </c>
      <c r="E1250">
        <v>16</v>
      </c>
      <c r="F1250">
        <v>0.12</v>
      </c>
      <c r="G1250" t="s">
        <v>9</v>
      </c>
    </row>
    <row r="1251" spans="1:7" x14ac:dyDescent="0.25">
      <c r="A1251" s="1">
        <v>43308</v>
      </c>
      <c r="B1251" t="s">
        <v>23</v>
      </c>
      <c r="C1251" t="s">
        <v>18</v>
      </c>
      <c r="D1251">
        <v>9</v>
      </c>
      <c r="E1251">
        <v>150</v>
      </c>
      <c r="F1251">
        <v>0.02</v>
      </c>
      <c r="G1251" t="s">
        <v>12</v>
      </c>
    </row>
    <row r="1252" spans="1:7" x14ac:dyDescent="0.25">
      <c r="A1252" s="1">
        <v>43308</v>
      </c>
      <c r="B1252" t="s">
        <v>20</v>
      </c>
      <c r="C1252" t="s">
        <v>8</v>
      </c>
      <c r="D1252">
        <v>11</v>
      </c>
      <c r="E1252">
        <v>16</v>
      </c>
      <c r="F1252">
        <v>0.09</v>
      </c>
      <c r="G1252" t="s">
        <v>14</v>
      </c>
    </row>
    <row r="1253" spans="1:7" x14ac:dyDescent="0.25">
      <c r="A1253" s="1">
        <v>43308</v>
      </c>
      <c r="B1253" t="s">
        <v>7</v>
      </c>
      <c r="C1253" t="s">
        <v>11</v>
      </c>
      <c r="D1253">
        <v>17</v>
      </c>
      <c r="E1253">
        <v>80</v>
      </c>
      <c r="F1253">
        <v>0.03</v>
      </c>
      <c r="G1253" t="s">
        <v>15</v>
      </c>
    </row>
    <row r="1254" spans="1:7" x14ac:dyDescent="0.25">
      <c r="A1254" s="1">
        <v>43309</v>
      </c>
      <c r="B1254" t="s">
        <v>23</v>
      </c>
      <c r="C1254" t="s">
        <v>8</v>
      </c>
      <c r="D1254">
        <v>3</v>
      </c>
      <c r="E1254">
        <v>150</v>
      </c>
      <c r="F1254">
        <v>0.03</v>
      </c>
      <c r="G1254" t="s">
        <v>17</v>
      </c>
    </row>
    <row r="1255" spans="1:7" x14ac:dyDescent="0.25">
      <c r="A1255" s="1">
        <v>43309</v>
      </c>
      <c r="B1255" t="s">
        <v>13</v>
      </c>
      <c r="C1255" t="s">
        <v>18</v>
      </c>
      <c r="D1255">
        <v>2</v>
      </c>
      <c r="E1255">
        <v>230</v>
      </c>
      <c r="F1255">
        <v>0.08</v>
      </c>
      <c r="G1255" t="s">
        <v>19</v>
      </c>
    </row>
    <row r="1256" spans="1:7" x14ac:dyDescent="0.25">
      <c r="A1256" s="1">
        <v>43309</v>
      </c>
      <c r="B1256" t="s">
        <v>13</v>
      </c>
      <c r="C1256" t="s">
        <v>18</v>
      </c>
      <c r="D1256">
        <v>17</v>
      </c>
      <c r="E1256">
        <v>230</v>
      </c>
      <c r="F1256">
        <v>0.12</v>
      </c>
      <c r="G1256" t="s">
        <v>12</v>
      </c>
    </row>
    <row r="1257" spans="1:7" x14ac:dyDescent="0.25">
      <c r="A1257" s="1">
        <v>43309</v>
      </c>
      <c r="B1257" t="s">
        <v>23</v>
      </c>
      <c r="C1257" t="s">
        <v>11</v>
      </c>
      <c r="D1257">
        <v>2</v>
      </c>
      <c r="E1257">
        <v>150</v>
      </c>
      <c r="F1257">
        <v>0.09</v>
      </c>
      <c r="G1257" t="s">
        <v>14</v>
      </c>
    </row>
    <row r="1258" spans="1:7" x14ac:dyDescent="0.25">
      <c r="A1258" s="1">
        <v>43309</v>
      </c>
      <c r="B1258" t="s">
        <v>10</v>
      </c>
      <c r="C1258" t="s">
        <v>18</v>
      </c>
      <c r="D1258">
        <v>18</v>
      </c>
      <c r="E1258">
        <v>40</v>
      </c>
      <c r="F1258">
        <v>0.06</v>
      </c>
      <c r="G1258" t="s">
        <v>15</v>
      </c>
    </row>
    <row r="1259" spans="1:7" x14ac:dyDescent="0.25">
      <c r="A1259" s="1">
        <v>43309</v>
      </c>
      <c r="B1259" t="s">
        <v>23</v>
      </c>
      <c r="C1259" t="s">
        <v>16</v>
      </c>
      <c r="D1259">
        <v>18</v>
      </c>
      <c r="E1259">
        <v>150</v>
      </c>
      <c r="F1259">
        <v>0.06</v>
      </c>
      <c r="G1259" t="s">
        <v>17</v>
      </c>
    </row>
    <row r="1260" spans="1:7" x14ac:dyDescent="0.25">
      <c r="A1260" s="1">
        <v>43309</v>
      </c>
      <c r="B1260" t="s">
        <v>10</v>
      </c>
      <c r="C1260" t="s">
        <v>11</v>
      </c>
      <c r="D1260">
        <v>12</v>
      </c>
      <c r="E1260">
        <v>40</v>
      </c>
      <c r="F1260">
        <v>0.1</v>
      </c>
      <c r="G1260" t="s">
        <v>19</v>
      </c>
    </row>
    <row r="1261" spans="1:7" x14ac:dyDescent="0.25">
      <c r="A1261" s="1">
        <v>43309</v>
      </c>
      <c r="B1261" t="s">
        <v>7</v>
      </c>
      <c r="C1261" t="s">
        <v>8</v>
      </c>
      <c r="D1261">
        <v>21</v>
      </c>
      <c r="E1261">
        <v>80</v>
      </c>
      <c r="F1261">
        <v>0.04</v>
      </c>
      <c r="G1261" t="s">
        <v>22</v>
      </c>
    </row>
    <row r="1262" spans="1:7" x14ac:dyDescent="0.25">
      <c r="A1262" s="1">
        <v>43309</v>
      </c>
      <c r="B1262" t="s">
        <v>10</v>
      </c>
      <c r="C1262" t="s">
        <v>21</v>
      </c>
      <c r="D1262">
        <v>3</v>
      </c>
      <c r="E1262">
        <v>40</v>
      </c>
      <c r="F1262">
        <v>0.03</v>
      </c>
      <c r="G1262" t="s">
        <v>24</v>
      </c>
    </row>
    <row r="1263" spans="1:7" x14ac:dyDescent="0.25">
      <c r="A1263" s="1">
        <v>43309</v>
      </c>
      <c r="B1263" t="s">
        <v>7</v>
      </c>
      <c r="C1263" t="s">
        <v>21</v>
      </c>
      <c r="D1263">
        <v>22</v>
      </c>
      <c r="E1263">
        <v>80</v>
      </c>
      <c r="F1263">
        <v>0.1</v>
      </c>
      <c r="G1263" t="s">
        <v>25</v>
      </c>
    </row>
    <row r="1264" spans="1:7" x14ac:dyDescent="0.25">
      <c r="A1264" s="1">
        <v>43309</v>
      </c>
      <c r="B1264" t="s">
        <v>10</v>
      </c>
      <c r="C1264" t="s">
        <v>21</v>
      </c>
      <c r="D1264">
        <v>16</v>
      </c>
      <c r="E1264">
        <v>40</v>
      </c>
      <c r="F1264">
        <v>0.11</v>
      </c>
      <c r="G1264" t="s">
        <v>26</v>
      </c>
    </row>
    <row r="1265" spans="1:7" x14ac:dyDescent="0.25">
      <c r="A1265" s="1">
        <v>43309</v>
      </c>
      <c r="B1265" t="s">
        <v>20</v>
      </c>
      <c r="C1265" t="s">
        <v>8</v>
      </c>
      <c r="D1265">
        <v>11</v>
      </c>
      <c r="E1265">
        <v>16</v>
      </c>
      <c r="F1265">
        <v>0.09</v>
      </c>
      <c r="G1265" t="s">
        <v>27</v>
      </c>
    </row>
    <row r="1266" spans="1:7" x14ac:dyDescent="0.25">
      <c r="A1266" s="1">
        <v>43310</v>
      </c>
      <c r="B1266" t="s">
        <v>7</v>
      </c>
      <c r="C1266" t="s">
        <v>16</v>
      </c>
      <c r="D1266">
        <v>10</v>
      </c>
      <c r="E1266">
        <v>80</v>
      </c>
      <c r="F1266">
        <v>0.08</v>
      </c>
      <c r="G1266" t="s">
        <v>28</v>
      </c>
    </row>
    <row r="1267" spans="1:7" x14ac:dyDescent="0.25">
      <c r="A1267" s="1">
        <v>43310</v>
      </c>
      <c r="B1267" t="s">
        <v>20</v>
      </c>
      <c r="C1267" t="s">
        <v>16</v>
      </c>
      <c r="D1267">
        <v>12</v>
      </c>
      <c r="E1267">
        <v>16</v>
      </c>
      <c r="F1267">
        <v>0.03</v>
      </c>
      <c r="G1267" t="s">
        <v>9</v>
      </c>
    </row>
    <row r="1268" spans="1:7" x14ac:dyDescent="0.25">
      <c r="A1268" s="1">
        <v>43310</v>
      </c>
      <c r="B1268" t="s">
        <v>23</v>
      </c>
      <c r="C1268" t="s">
        <v>8</v>
      </c>
      <c r="D1268">
        <v>8</v>
      </c>
      <c r="E1268">
        <v>150</v>
      </c>
      <c r="F1268">
        <v>0.09</v>
      </c>
      <c r="G1268" t="s">
        <v>12</v>
      </c>
    </row>
    <row r="1269" spans="1:7" x14ac:dyDescent="0.25">
      <c r="A1269" s="1">
        <v>43310</v>
      </c>
      <c r="B1269" t="s">
        <v>10</v>
      </c>
      <c r="C1269" t="s">
        <v>21</v>
      </c>
      <c r="D1269">
        <v>10</v>
      </c>
      <c r="E1269">
        <v>40</v>
      </c>
      <c r="F1269">
        <v>0.03</v>
      </c>
      <c r="G1269" t="s">
        <v>14</v>
      </c>
    </row>
    <row r="1270" spans="1:7" x14ac:dyDescent="0.25">
      <c r="A1270" s="1">
        <v>43310</v>
      </c>
      <c r="B1270" t="s">
        <v>23</v>
      </c>
      <c r="C1270" t="s">
        <v>8</v>
      </c>
      <c r="D1270">
        <v>7</v>
      </c>
      <c r="E1270">
        <v>150</v>
      </c>
      <c r="F1270">
        <v>0.02</v>
      </c>
      <c r="G1270" t="s">
        <v>15</v>
      </c>
    </row>
    <row r="1271" spans="1:7" x14ac:dyDescent="0.25">
      <c r="A1271" s="1">
        <v>43310</v>
      </c>
      <c r="B1271" t="s">
        <v>20</v>
      </c>
      <c r="C1271" t="s">
        <v>16</v>
      </c>
      <c r="D1271">
        <v>6</v>
      </c>
      <c r="E1271">
        <v>16</v>
      </c>
      <c r="F1271">
        <v>0.01</v>
      </c>
      <c r="G1271" t="s">
        <v>17</v>
      </c>
    </row>
    <row r="1272" spans="1:7" x14ac:dyDescent="0.25">
      <c r="A1272" s="1">
        <v>43310</v>
      </c>
      <c r="B1272" t="s">
        <v>7</v>
      </c>
      <c r="C1272" t="s">
        <v>18</v>
      </c>
      <c r="D1272">
        <v>15</v>
      </c>
      <c r="E1272">
        <v>80</v>
      </c>
      <c r="F1272">
        <v>0.08</v>
      </c>
      <c r="G1272" t="s">
        <v>19</v>
      </c>
    </row>
    <row r="1273" spans="1:7" x14ac:dyDescent="0.25">
      <c r="A1273" s="1">
        <v>43310</v>
      </c>
      <c r="B1273" t="s">
        <v>20</v>
      </c>
      <c r="C1273" t="s">
        <v>21</v>
      </c>
      <c r="D1273">
        <v>13</v>
      </c>
      <c r="E1273">
        <v>16</v>
      </c>
      <c r="F1273">
        <v>7.0000000000000007E-2</v>
      </c>
      <c r="G1273" t="s">
        <v>12</v>
      </c>
    </row>
    <row r="1274" spans="1:7" x14ac:dyDescent="0.25">
      <c r="A1274" s="1">
        <v>43310</v>
      </c>
      <c r="B1274" t="s">
        <v>13</v>
      </c>
      <c r="C1274" t="s">
        <v>18</v>
      </c>
      <c r="D1274">
        <v>19</v>
      </c>
      <c r="E1274">
        <v>230</v>
      </c>
      <c r="F1274">
        <v>0.06</v>
      </c>
      <c r="G1274" t="s">
        <v>14</v>
      </c>
    </row>
    <row r="1275" spans="1:7" x14ac:dyDescent="0.25">
      <c r="A1275" s="1">
        <v>43310</v>
      </c>
      <c r="B1275" t="s">
        <v>7</v>
      </c>
      <c r="C1275" t="s">
        <v>18</v>
      </c>
      <c r="D1275">
        <v>21</v>
      </c>
      <c r="E1275">
        <v>80</v>
      </c>
      <c r="F1275">
        <v>0.05</v>
      </c>
      <c r="G1275" t="s">
        <v>15</v>
      </c>
    </row>
    <row r="1276" spans="1:7" x14ac:dyDescent="0.25">
      <c r="A1276" s="1">
        <v>43310</v>
      </c>
      <c r="B1276" t="s">
        <v>7</v>
      </c>
      <c r="C1276" t="s">
        <v>11</v>
      </c>
      <c r="D1276">
        <v>5</v>
      </c>
      <c r="E1276">
        <v>80</v>
      </c>
      <c r="F1276">
        <v>7.0000000000000007E-2</v>
      </c>
      <c r="G1276" t="s">
        <v>17</v>
      </c>
    </row>
    <row r="1277" spans="1:7" x14ac:dyDescent="0.25">
      <c r="A1277" s="1">
        <v>43310</v>
      </c>
      <c r="B1277" t="s">
        <v>20</v>
      </c>
      <c r="C1277" t="s">
        <v>16</v>
      </c>
      <c r="D1277">
        <v>8</v>
      </c>
      <c r="E1277">
        <v>16</v>
      </c>
      <c r="F1277">
        <v>0.03</v>
      </c>
      <c r="G1277" t="s">
        <v>19</v>
      </c>
    </row>
    <row r="1278" spans="1:7" x14ac:dyDescent="0.25">
      <c r="A1278" s="1">
        <v>43310</v>
      </c>
      <c r="B1278" t="s">
        <v>20</v>
      </c>
      <c r="C1278" t="s">
        <v>16</v>
      </c>
      <c r="D1278">
        <v>12</v>
      </c>
      <c r="E1278">
        <v>16</v>
      </c>
      <c r="F1278">
        <v>0.11</v>
      </c>
      <c r="G1278" t="s">
        <v>22</v>
      </c>
    </row>
    <row r="1279" spans="1:7" x14ac:dyDescent="0.25">
      <c r="A1279" s="1">
        <v>43310</v>
      </c>
      <c r="B1279" t="s">
        <v>7</v>
      </c>
      <c r="C1279" t="s">
        <v>18</v>
      </c>
      <c r="D1279">
        <v>22</v>
      </c>
      <c r="E1279">
        <v>80</v>
      </c>
      <c r="F1279">
        <v>0.03</v>
      </c>
      <c r="G1279" t="s">
        <v>24</v>
      </c>
    </row>
    <row r="1280" spans="1:7" x14ac:dyDescent="0.25">
      <c r="A1280" s="1">
        <v>43310</v>
      </c>
      <c r="B1280" t="s">
        <v>10</v>
      </c>
      <c r="C1280" t="s">
        <v>8</v>
      </c>
      <c r="D1280">
        <v>5</v>
      </c>
      <c r="E1280">
        <v>40</v>
      </c>
      <c r="F1280">
        <v>0.09</v>
      </c>
      <c r="G1280" t="s">
        <v>25</v>
      </c>
    </row>
    <row r="1281" spans="1:7" x14ac:dyDescent="0.25">
      <c r="A1281" s="1">
        <v>43311</v>
      </c>
      <c r="B1281" t="s">
        <v>23</v>
      </c>
      <c r="C1281" t="s">
        <v>11</v>
      </c>
      <c r="D1281">
        <v>23</v>
      </c>
      <c r="E1281">
        <v>150</v>
      </c>
      <c r="F1281">
        <v>0.11</v>
      </c>
      <c r="G1281" t="s">
        <v>26</v>
      </c>
    </row>
    <row r="1282" spans="1:7" x14ac:dyDescent="0.25">
      <c r="A1282" s="1">
        <v>43311</v>
      </c>
      <c r="B1282" t="s">
        <v>7</v>
      </c>
      <c r="C1282" t="s">
        <v>8</v>
      </c>
      <c r="D1282">
        <v>16</v>
      </c>
      <c r="E1282">
        <v>80</v>
      </c>
      <c r="F1282">
        <v>0.03</v>
      </c>
      <c r="G1282" t="s">
        <v>27</v>
      </c>
    </row>
    <row r="1283" spans="1:7" x14ac:dyDescent="0.25">
      <c r="A1283" s="1">
        <v>43311</v>
      </c>
      <c r="B1283" t="s">
        <v>23</v>
      </c>
      <c r="C1283" t="s">
        <v>21</v>
      </c>
      <c r="D1283">
        <v>15</v>
      </c>
      <c r="E1283">
        <v>150</v>
      </c>
      <c r="F1283">
        <v>7.0000000000000007E-2</v>
      </c>
      <c r="G1283" t="s">
        <v>28</v>
      </c>
    </row>
    <row r="1284" spans="1:7" x14ac:dyDescent="0.25">
      <c r="A1284" s="1">
        <v>43311</v>
      </c>
      <c r="B1284" t="s">
        <v>10</v>
      </c>
      <c r="C1284" t="s">
        <v>8</v>
      </c>
      <c r="D1284">
        <v>20</v>
      </c>
      <c r="E1284">
        <v>40</v>
      </c>
      <c r="F1284">
        <v>0.04</v>
      </c>
      <c r="G1284" t="s">
        <v>9</v>
      </c>
    </row>
    <row r="1285" spans="1:7" x14ac:dyDescent="0.25">
      <c r="A1285" s="1">
        <v>43311</v>
      </c>
      <c r="B1285" t="s">
        <v>13</v>
      </c>
      <c r="C1285" t="s">
        <v>16</v>
      </c>
      <c r="D1285">
        <v>10</v>
      </c>
      <c r="E1285">
        <v>230</v>
      </c>
      <c r="F1285">
        <v>0.02</v>
      </c>
      <c r="G1285" t="s">
        <v>12</v>
      </c>
    </row>
    <row r="1286" spans="1:7" x14ac:dyDescent="0.25">
      <c r="A1286" s="1">
        <v>43311</v>
      </c>
      <c r="B1286" t="s">
        <v>7</v>
      </c>
      <c r="C1286" t="s">
        <v>11</v>
      </c>
      <c r="D1286">
        <v>9</v>
      </c>
      <c r="E1286">
        <v>80</v>
      </c>
      <c r="F1286">
        <v>0.03</v>
      </c>
      <c r="G1286" t="s">
        <v>14</v>
      </c>
    </row>
    <row r="1287" spans="1:7" x14ac:dyDescent="0.25">
      <c r="A1287" s="1">
        <v>43311</v>
      </c>
      <c r="B1287" t="s">
        <v>13</v>
      </c>
      <c r="C1287" t="s">
        <v>8</v>
      </c>
      <c r="D1287">
        <v>16</v>
      </c>
      <c r="E1287">
        <v>230</v>
      </c>
      <c r="F1287">
        <v>7.0000000000000007E-2</v>
      </c>
      <c r="G1287" t="s">
        <v>15</v>
      </c>
    </row>
    <row r="1288" spans="1:7" x14ac:dyDescent="0.25">
      <c r="A1288" s="1">
        <v>43311</v>
      </c>
      <c r="B1288" t="s">
        <v>7</v>
      </c>
      <c r="C1288" t="s">
        <v>11</v>
      </c>
      <c r="D1288">
        <v>21</v>
      </c>
      <c r="E1288">
        <v>80</v>
      </c>
      <c r="F1288">
        <v>0.04</v>
      </c>
      <c r="G1288" t="s">
        <v>17</v>
      </c>
    </row>
    <row r="1289" spans="1:7" x14ac:dyDescent="0.25">
      <c r="A1289" s="1">
        <v>43311</v>
      </c>
      <c r="B1289" t="s">
        <v>7</v>
      </c>
      <c r="C1289" t="s">
        <v>11</v>
      </c>
      <c r="D1289">
        <v>9</v>
      </c>
      <c r="E1289">
        <v>80</v>
      </c>
      <c r="F1289">
        <v>0.03</v>
      </c>
      <c r="G1289" t="s">
        <v>19</v>
      </c>
    </row>
    <row r="1290" spans="1:7" x14ac:dyDescent="0.25">
      <c r="A1290" s="1">
        <v>43311</v>
      </c>
      <c r="B1290" t="s">
        <v>10</v>
      </c>
      <c r="C1290" t="s">
        <v>11</v>
      </c>
      <c r="D1290">
        <v>4</v>
      </c>
      <c r="E1290">
        <v>40</v>
      </c>
      <c r="F1290">
        <v>0.12</v>
      </c>
      <c r="G1290" t="s">
        <v>12</v>
      </c>
    </row>
    <row r="1291" spans="1:7" x14ac:dyDescent="0.25">
      <c r="A1291" s="1">
        <v>43311</v>
      </c>
      <c r="B1291" t="s">
        <v>13</v>
      </c>
      <c r="C1291" t="s">
        <v>16</v>
      </c>
      <c r="D1291">
        <v>5</v>
      </c>
      <c r="E1291">
        <v>230</v>
      </c>
      <c r="F1291">
        <v>0.01</v>
      </c>
      <c r="G1291" t="s">
        <v>14</v>
      </c>
    </row>
    <row r="1292" spans="1:7" x14ac:dyDescent="0.25">
      <c r="A1292" s="1">
        <v>43311</v>
      </c>
      <c r="B1292" t="s">
        <v>20</v>
      </c>
      <c r="C1292" t="s">
        <v>8</v>
      </c>
      <c r="D1292">
        <v>18</v>
      </c>
      <c r="E1292">
        <v>16</v>
      </c>
      <c r="F1292">
        <v>0.05</v>
      </c>
      <c r="G1292" t="s">
        <v>15</v>
      </c>
    </row>
    <row r="1293" spans="1:7" x14ac:dyDescent="0.25">
      <c r="A1293" s="1">
        <v>43312</v>
      </c>
      <c r="B1293" t="s">
        <v>7</v>
      </c>
      <c r="C1293" t="s">
        <v>16</v>
      </c>
      <c r="D1293">
        <v>6</v>
      </c>
      <c r="E1293">
        <v>80</v>
      </c>
      <c r="F1293">
        <v>0.01</v>
      </c>
      <c r="G1293" t="s">
        <v>17</v>
      </c>
    </row>
    <row r="1294" spans="1:7" x14ac:dyDescent="0.25">
      <c r="A1294" s="1">
        <v>43312</v>
      </c>
      <c r="B1294" t="s">
        <v>23</v>
      </c>
      <c r="C1294" t="s">
        <v>21</v>
      </c>
      <c r="D1294">
        <v>4</v>
      </c>
      <c r="E1294">
        <v>150</v>
      </c>
      <c r="F1294">
        <v>0.05</v>
      </c>
      <c r="G1294" t="s">
        <v>19</v>
      </c>
    </row>
    <row r="1295" spans="1:7" x14ac:dyDescent="0.25">
      <c r="A1295" s="1">
        <v>43312</v>
      </c>
      <c r="B1295" t="s">
        <v>13</v>
      </c>
      <c r="C1295" t="s">
        <v>21</v>
      </c>
      <c r="D1295">
        <v>21</v>
      </c>
      <c r="E1295">
        <v>230</v>
      </c>
      <c r="F1295">
        <v>0.05</v>
      </c>
      <c r="G1295" t="s">
        <v>22</v>
      </c>
    </row>
    <row r="1296" spans="1:7" x14ac:dyDescent="0.25">
      <c r="A1296" s="1">
        <v>43312</v>
      </c>
      <c r="B1296" t="s">
        <v>23</v>
      </c>
      <c r="C1296" t="s">
        <v>8</v>
      </c>
      <c r="D1296">
        <v>4</v>
      </c>
      <c r="E1296">
        <v>150</v>
      </c>
      <c r="F1296">
        <v>0.06</v>
      </c>
      <c r="G1296" t="s">
        <v>24</v>
      </c>
    </row>
    <row r="1297" spans="1:7" x14ac:dyDescent="0.25">
      <c r="A1297" s="1">
        <v>43312</v>
      </c>
      <c r="B1297" t="s">
        <v>7</v>
      </c>
      <c r="C1297" t="s">
        <v>11</v>
      </c>
      <c r="D1297">
        <v>2</v>
      </c>
      <c r="E1297">
        <v>80</v>
      </c>
      <c r="F1297">
        <v>0.04</v>
      </c>
      <c r="G1297" t="s">
        <v>25</v>
      </c>
    </row>
    <row r="1298" spans="1:7" x14ac:dyDescent="0.25">
      <c r="A1298" s="1">
        <v>43312</v>
      </c>
      <c r="B1298" t="s">
        <v>20</v>
      </c>
      <c r="C1298" t="s">
        <v>11</v>
      </c>
      <c r="D1298">
        <v>5</v>
      </c>
      <c r="E1298">
        <v>16</v>
      </c>
      <c r="F1298">
        <v>0.11</v>
      </c>
      <c r="G1298" t="s">
        <v>26</v>
      </c>
    </row>
    <row r="1299" spans="1:7" x14ac:dyDescent="0.25">
      <c r="A1299" s="1">
        <v>43312</v>
      </c>
      <c r="B1299" t="s">
        <v>23</v>
      </c>
      <c r="C1299" t="s">
        <v>21</v>
      </c>
      <c r="D1299">
        <v>23</v>
      </c>
      <c r="E1299">
        <v>150</v>
      </c>
      <c r="F1299">
        <v>0.08</v>
      </c>
      <c r="G1299" t="s">
        <v>27</v>
      </c>
    </row>
    <row r="1300" spans="1:7" x14ac:dyDescent="0.25">
      <c r="A1300" s="1">
        <v>43312</v>
      </c>
      <c r="B1300" t="s">
        <v>7</v>
      </c>
      <c r="C1300" t="s">
        <v>11</v>
      </c>
      <c r="D1300">
        <v>3</v>
      </c>
      <c r="E1300">
        <v>80</v>
      </c>
      <c r="F1300">
        <v>0.02</v>
      </c>
      <c r="G1300" t="s">
        <v>28</v>
      </c>
    </row>
    <row r="1301" spans="1:7" x14ac:dyDescent="0.25">
      <c r="A1301" s="1">
        <v>43312</v>
      </c>
      <c r="B1301" t="s">
        <v>13</v>
      </c>
      <c r="C1301" t="s">
        <v>21</v>
      </c>
      <c r="D1301">
        <v>17</v>
      </c>
      <c r="E1301">
        <v>230</v>
      </c>
      <c r="F1301">
        <v>0.11</v>
      </c>
      <c r="G1301" t="s">
        <v>9</v>
      </c>
    </row>
    <row r="1302" spans="1:7" x14ac:dyDescent="0.25">
      <c r="A1302" s="1">
        <v>43312</v>
      </c>
      <c r="B1302" t="s">
        <v>10</v>
      </c>
      <c r="C1302" t="s">
        <v>16</v>
      </c>
      <c r="D1302">
        <v>11</v>
      </c>
      <c r="E1302">
        <v>40</v>
      </c>
      <c r="F1302">
        <v>0.05</v>
      </c>
      <c r="G1302" t="s">
        <v>12</v>
      </c>
    </row>
    <row r="1303" spans="1:7" x14ac:dyDescent="0.25">
      <c r="A1303" s="1">
        <v>43312</v>
      </c>
      <c r="B1303" t="s">
        <v>13</v>
      </c>
      <c r="C1303" t="s">
        <v>8</v>
      </c>
      <c r="D1303">
        <v>7</v>
      </c>
      <c r="E1303">
        <v>230</v>
      </c>
      <c r="F1303">
        <v>0.02</v>
      </c>
      <c r="G1303" t="s">
        <v>14</v>
      </c>
    </row>
    <row r="1304" spans="1:7" x14ac:dyDescent="0.25">
      <c r="A1304" s="1">
        <v>43312</v>
      </c>
      <c r="B1304" t="s">
        <v>10</v>
      </c>
      <c r="C1304" t="s">
        <v>16</v>
      </c>
      <c r="D1304">
        <v>13</v>
      </c>
      <c r="E1304">
        <v>40</v>
      </c>
      <c r="F1304">
        <v>0.02</v>
      </c>
      <c r="G1304" t="s">
        <v>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385CE-D6F5-406D-8AF5-43BB76E89699}">
  <dimension ref="A1:P1304"/>
  <sheetViews>
    <sheetView topLeftCell="B1" workbookViewId="0">
      <selection activeCell="P2" sqref="P2:P13"/>
    </sheetView>
  </sheetViews>
  <sheetFormatPr defaultRowHeight="15" x14ac:dyDescent="0.25"/>
  <cols>
    <col min="1" max="1" width="12.42578125" customWidth="1"/>
    <col min="2" max="2" width="12" bestFit="1" customWidth="1"/>
    <col min="3" max="3" width="11.7109375" bestFit="1" customWidth="1"/>
    <col min="4" max="4" width="11" bestFit="1" customWidth="1"/>
    <col min="5" max="5" width="7.7109375" bestFit="1" customWidth="1"/>
    <col min="6" max="6" width="14.140625" bestFit="1" customWidth="1"/>
    <col min="7" max="8" width="15.28515625" customWidth="1"/>
    <col min="9" max="9" width="16.85546875" customWidth="1"/>
    <col min="16" max="16" width="15.28515625" customWidth="1"/>
  </cols>
  <sheetData>
    <row r="1" spans="1:16" x14ac:dyDescent="0.25">
      <c r="A1" t="s">
        <v>29</v>
      </c>
      <c r="B1" t="s">
        <v>1</v>
      </c>
      <c r="C1" t="s">
        <v>2</v>
      </c>
      <c r="D1" t="s">
        <v>3</v>
      </c>
      <c r="E1" t="s">
        <v>4</v>
      </c>
      <c r="F1" t="s">
        <v>5</v>
      </c>
      <c r="G1" t="s">
        <v>6</v>
      </c>
      <c r="H1" t="s">
        <v>74</v>
      </c>
      <c r="I1" t="s">
        <v>83</v>
      </c>
      <c r="P1" t="s">
        <v>6</v>
      </c>
    </row>
    <row r="2" spans="1:16" x14ac:dyDescent="0.25">
      <c r="A2" t="s">
        <v>30</v>
      </c>
      <c r="B2" t="s">
        <v>7</v>
      </c>
      <c r="C2" t="s">
        <v>8</v>
      </c>
      <c r="D2">
        <v>6</v>
      </c>
      <c r="E2">
        <v>80</v>
      </c>
      <c r="F2">
        <v>0.01</v>
      </c>
      <c r="G2" t="s">
        <v>9</v>
      </c>
      <c r="H2">
        <f>Query1__2[[#This Row],[Quantity]]*Query1__2[[#This Row],[Price]]</f>
        <v>480</v>
      </c>
      <c r="I2">
        <f>Query1__2[[#This Row],[Total Revenue]]*Query1__2[[#This Row],[Commission]]</f>
        <v>4.8</v>
      </c>
      <c r="P2" t="s">
        <v>9</v>
      </c>
    </row>
    <row r="3" spans="1:16" x14ac:dyDescent="0.25">
      <c r="A3" t="s">
        <v>30</v>
      </c>
      <c r="B3" t="s">
        <v>10</v>
      </c>
      <c r="C3" t="s">
        <v>11</v>
      </c>
      <c r="D3">
        <v>14</v>
      </c>
      <c r="E3">
        <v>40</v>
      </c>
      <c r="F3">
        <v>0.06</v>
      </c>
      <c r="G3" t="s">
        <v>12</v>
      </c>
      <c r="H3">
        <f>Query1__2[[#This Row],[Quantity]]*Query1__2[[#This Row],[Price]]</f>
        <v>560</v>
      </c>
      <c r="I3">
        <f>Query1__2[[#This Row],[Total Revenue]]*Query1__2[[#This Row],[Commission]]</f>
        <v>33.6</v>
      </c>
      <c r="J3" t="s">
        <v>61</v>
      </c>
      <c r="P3" t="s">
        <v>12</v>
      </c>
    </row>
    <row r="4" spans="1:16" x14ac:dyDescent="0.25">
      <c r="A4" t="s">
        <v>30</v>
      </c>
      <c r="B4" t="s">
        <v>13</v>
      </c>
      <c r="C4" t="s">
        <v>11</v>
      </c>
      <c r="D4">
        <v>22</v>
      </c>
      <c r="E4">
        <v>230</v>
      </c>
      <c r="F4">
        <v>0.11</v>
      </c>
      <c r="G4" t="s">
        <v>14</v>
      </c>
      <c r="H4">
        <f>Query1__2[[#This Row],[Quantity]]*Query1__2[[#This Row],[Price]]</f>
        <v>5060</v>
      </c>
      <c r="I4">
        <f>Query1__2[[#This Row],[Total Revenue]]*Query1__2[[#This Row],[Commission]]</f>
        <v>556.6</v>
      </c>
      <c r="J4" t="s">
        <v>62</v>
      </c>
      <c r="P4" t="s">
        <v>14</v>
      </c>
    </row>
    <row r="5" spans="1:16" x14ac:dyDescent="0.25">
      <c r="A5" t="s">
        <v>30</v>
      </c>
      <c r="B5" t="s">
        <v>13</v>
      </c>
      <c r="C5" t="s">
        <v>8</v>
      </c>
      <c r="D5">
        <v>8</v>
      </c>
      <c r="E5">
        <v>230</v>
      </c>
      <c r="F5">
        <v>0.03</v>
      </c>
      <c r="G5" t="s">
        <v>15</v>
      </c>
      <c r="H5">
        <f>Query1__2[[#This Row],[Quantity]]*Query1__2[[#This Row],[Price]]</f>
        <v>1840</v>
      </c>
      <c r="I5">
        <f>Query1__2[[#This Row],[Total Revenue]]*Query1__2[[#This Row],[Commission]]</f>
        <v>55.199999999999996</v>
      </c>
      <c r="J5" t="s">
        <v>63</v>
      </c>
      <c r="P5" t="s">
        <v>15</v>
      </c>
    </row>
    <row r="6" spans="1:16" x14ac:dyDescent="0.25">
      <c r="A6" t="s">
        <v>30</v>
      </c>
      <c r="B6" t="s">
        <v>13</v>
      </c>
      <c r="C6" t="s">
        <v>16</v>
      </c>
      <c r="D6">
        <v>12</v>
      </c>
      <c r="E6">
        <v>230</v>
      </c>
      <c r="F6">
        <v>0.03</v>
      </c>
      <c r="G6" t="s">
        <v>17</v>
      </c>
      <c r="H6">
        <f>Query1__2[[#This Row],[Quantity]]*Query1__2[[#This Row],[Price]]</f>
        <v>2760</v>
      </c>
      <c r="I6">
        <f>Query1__2[[#This Row],[Total Revenue]]*Query1__2[[#This Row],[Commission]]</f>
        <v>82.8</v>
      </c>
      <c r="J6" t="s">
        <v>64</v>
      </c>
      <c r="P6" t="s">
        <v>17</v>
      </c>
    </row>
    <row r="7" spans="1:16" x14ac:dyDescent="0.25">
      <c r="A7" t="s">
        <v>30</v>
      </c>
      <c r="B7" t="s">
        <v>7</v>
      </c>
      <c r="C7" t="s">
        <v>18</v>
      </c>
      <c r="D7">
        <v>19</v>
      </c>
      <c r="E7">
        <v>80</v>
      </c>
      <c r="F7">
        <v>0.02</v>
      </c>
      <c r="G7" t="s">
        <v>19</v>
      </c>
      <c r="H7">
        <f>Query1__2[[#This Row],[Quantity]]*Query1__2[[#This Row],[Price]]</f>
        <v>1520</v>
      </c>
      <c r="I7">
        <f>Query1__2[[#This Row],[Total Revenue]]*Query1__2[[#This Row],[Commission]]</f>
        <v>30.400000000000002</v>
      </c>
      <c r="J7" t="s">
        <v>65</v>
      </c>
      <c r="P7" t="s">
        <v>19</v>
      </c>
    </row>
    <row r="8" spans="1:16" x14ac:dyDescent="0.25">
      <c r="A8" t="s">
        <v>30</v>
      </c>
      <c r="B8" t="s">
        <v>20</v>
      </c>
      <c r="C8" t="s">
        <v>21</v>
      </c>
      <c r="D8">
        <v>17</v>
      </c>
      <c r="E8">
        <v>16</v>
      </c>
      <c r="F8">
        <v>0.08</v>
      </c>
      <c r="G8" t="s">
        <v>22</v>
      </c>
      <c r="H8">
        <f>Query1__2[[#This Row],[Quantity]]*Query1__2[[#This Row],[Price]]</f>
        <v>272</v>
      </c>
      <c r="I8">
        <f>Query1__2[[#This Row],[Total Revenue]]*Query1__2[[#This Row],[Commission]]</f>
        <v>21.76</v>
      </c>
      <c r="J8" t="s">
        <v>66</v>
      </c>
      <c r="P8" t="s">
        <v>22</v>
      </c>
    </row>
    <row r="9" spans="1:16" x14ac:dyDescent="0.25">
      <c r="A9" t="s">
        <v>30</v>
      </c>
      <c r="B9" t="s">
        <v>23</v>
      </c>
      <c r="C9" t="s">
        <v>18</v>
      </c>
      <c r="D9">
        <v>7</v>
      </c>
      <c r="E9">
        <v>150</v>
      </c>
      <c r="F9">
        <v>0.05</v>
      </c>
      <c r="G9" t="s">
        <v>24</v>
      </c>
      <c r="H9">
        <f>Query1__2[[#This Row],[Quantity]]*Query1__2[[#This Row],[Price]]</f>
        <v>1050</v>
      </c>
      <c r="I9">
        <f>Query1__2[[#This Row],[Total Revenue]]*Query1__2[[#This Row],[Commission]]</f>
        <v>52.5</v>
      </c>
      <c r="J9" t="s">
        <v>67</v>
      </c>
      <c r="P9" t="s">
        <v>24</v>
      </c>
    </row>
    <row r="10" spans="1:16" x14ac:dyDescent="0.25">
      <c r="A10" t="s">
        <v>30</v>
      </c>
      <c r="B10" t="s">
        <v>23</v>
      </c>
      <c r="C10" t="s">
        <v>18</v>
      </c>
      <c r="D10">
        <v>20</v>
      </c>
      <c r="E10">
        <v>150</v>
      </c>
      <c r="F10">
        <v>0.1</v>
      </c>
      <c r="G10" t="s">
        <v>25</v>
      </c>
      <c r="H10">
        <f>Query1__2[[#This Row],[Quantity]]*Query1__2[[#This Row],[Price]]</f>
        <v>3000</v>
      </c>
      <c r="I10">
        <f>Query1__2[[#This Row],[Total Revenue]]*Query1__2[[#This Row],[Commission]]</f>
        <v>300</v>
      </c>
      <c r="J10" t="s">
        <v>68</v>
      </c>
      <c r="P10" t="s">
        <v>25</v>
      </c>
    </row>
    <row r="11" spans="1:16" x14ac:dyDescent="0.25">
      <c r="A11" t="s">
        <v>30</v>
      </c>
      <c r="B11" t="s">
        <v>20</v>
      </c>
      <c r="C11" t="s">
        <v>8</v>
      </c>
      <c r="D11">
        <v>21</v>
      </c>
      <c r="E11">
        <v>16</v>
      </c>
      <c r="F11">
        <v>0.09</v>
      </c>
      <c r="G11" t="s">
        <v>26</v>
      </c>
      <c r="H11">
        <f>Query1__2[[#This Row],[Quantity]]*Query1__2[[#This Row],[Price]]</f>
        <v>336</v>
      </c>
      <c r="I11">
        <f>Query1__2[[#This Row],[Total Revenue]]*Query1__2[[#This Row],[Commission]]</f>
        <v>30.24</v>
      </c>
      <c r="J11" t="s">
        <v>69</v>
      </c>
      <c r="P11" t="s">
        <v>26</v>
      </c>
    </row>
    <row r="12" spans="1:16" x14ac:dyDescent="0.25">
      <c r="A12" t="s">
        <v>30</v>
      </c>
      <c r="B12" t="s">
        <v>13</v>
      </c>
      <c r="C12" t="s">
        <v>11</v>
      </c>
      <c r="D12">
        <v>7</v>
      </c>
      <c r="E12">
        <v>230</v>
      </c>
      <c r="F12">
        <v>0.01</v>
      </c>
      <c r="G12" t="s">
        <v>27</v>
      </c>
      <c r="H12">
        <f>Query1__2[[#This Row],[Quantity]]*Query1__2[[#This Row],[Price]]</f>
        <v>1610</v>
      </c>
      <c r="I12">
        <f>Query1__2[[#This Row],[Total Revenue]]*Query1__2[[#This Row],[Commission]]</f>
        <v>16.100000000000001</v>
      </c>
      <c r="J12" t="s">
        <v>70</v>
      </c>
      <c r="P12" t="s">
        <v>27</v>
      </c>
    </row>
    <row r="13" spans="1:16" x14ac:dyDescent="0.25">
      <c r="A13" t="s">
        <v>31</v>
      </c>
      <c r="B13" t="s">
        <v>7</v>
      </c>
      <c r="C13" t="s">
        <v>18</v>
      </c>
      <c r="D13">
        <v>7</v>
      </c>
      <c r="E13">
        <v>80</v>
      </c>
      <c r="F13">
        <v>7.0000000000000007E-2</v>
      </c>
      <c r="G13" t="s">
        <v>28</v>
      </c>
      <c r="H13">
        <f>Query1__2[[#This Row],[Quantity]]*Query1__2[[#This Row],[Price]]</f>
        <v>560</v>
      </c>
      <c r="I13">
        <f>Query1__2[[#This Row],[Total Revenue]]*Query1__2[[#This Row],[Commission]]</f>
        <v>39.200000000000003</v>
      </c>
      <c r="J13" t="s">
        <v>78</v>
      </c>
      <c r="P13" t="s">
        <v>28</v>
      </c>
    </row>
    <row r="14" spans="1:16" x14ac:dyDescent="0.25">
      <c r="A14" t="s">
        <v>31</v>
      </c>
      <c r="B14" t="s">
        <v>7</v>
      </c>
      <c r="C14" t="s">
        <v>21</v>
      </c>
      <c r="D14">
        <v>9</v>
      </c>
      <c r="E14">
        <v>80</v>
      </c>
      <c r="F14">
        <v>0.02</v>
      </c>
      <c r="G14" t="s">
        <v>9</v>
      </c>
      <c r="H14">
        <f>Query1__2[[#This Row],[Quantity]]*Query1__2[[#This Row],[Price]]</f>
        <v>720</v>
      </c>
      <c r="I14">
        <f>Query1__2[[#This Row],[Total Revenue]]*Query1__2[[#This Row],[Commission]]</f>
        <v>14.4</v>
      </c>
      <c r="J14" t="s">
        <v>79</v>
      </c>
    </row>
    <row r="15" spans="1:16" x14ac:dyDescent="0.25">
      <c r="A15" t="s">
        <v>31</v>
      </c>
      <c r="B15" t="s">
        <v>10</v>
      </c>
      <c r="C15" t="s">
        <v>21</v>
      </c>
      <c r="D15">
        <v>16</v>
      </c>
      <c r="E15">
        <v>40</v>
      </c>
      <c r="F15">
        <v>0.09</v>
      </c>
      <c r="G15" t="s">
        <v>12</v>
      </c>
      <c r="H15">
        <f>Query1__2[[#This Row],[Quantity]]*Query1__2[[#This Row],[Price]]</f>
        <v>640</v>
      </c>
      <c r="I15">
        <f>Query1__2[[#This Row],[Total Revenue]]*Query1__2[[#This Row],[Commission]]</f>
        <v>57.599999999999994</v>
      </c>
      <c r="J15" t="s">
        <v>80</v>
      </c>
    </row>
    <row r="16" spans="1:16" x14ac:dyDescent="0.25">
      <c r="A16" t="s">
        <v>31</v>
      </c>
      <c r="B16" t="s">
        <v>23</v>
      </c>
      <c r="C16" t="s">
        <v>11</v>
      </c>
      <c r="D16">
        <v>23</v>
      </c>
      <c r="E16">
        <v>150</v>
      </c>
      <c r="F16">
        <v>0.11</v>
      </c>
      <c r="G16" t="s">
        <v>14</v>
      </c>
      <c r="H16">
        <f>Query1__2[[#This Row],[Quantity]]*Query1__2[[#This Row],[Price]]</f>
        <v>3450</v>
      </c>
      <c r="I16">
        <f>Query1__2[[#This Row],[Total Revenue]]*Query1__2[[#This Row],[Commission]]</f>
        <v>379.5</v>
      </c>
      <c r="J16" t="s">
        <v>81</v>
      </c>
    </row>
    <row r="17" spans="1:15" x14ac:dyDescent="0.25">
      <c r="A17" t="s">
        <v>31</v>
      </c>
      <c r="B17" t="s">
        <v>20</v>
      </c>
      <c r="C17" t="s">
        <v>18</v>
      </c>
      <c r="D17">
        <v>22</v>
      </c>
      <c r="E17">
        <v>16</v>
      </c>
      <c r="F17">
        <v>0.03</v>
      </c>
      <c r="G17" t="s">
        <v>15</v>
      </c>
      <c r="H17">
        <f>Query1__2[[#This Row],[Quantity]]*Query1__2[[#This Row],[Price]]</f>
        <v>352</v>
      </c>
      <c r="I17">
        <f>Query1__2[[#This Row],[Total Revenue]]*Query1__2[[#This Row],[Commission]]</f>
        <v>10.559999999999999</v>
      </c>
    </row>
    <row r="18" spans="1:15" x14ac:dyDescent="0.25">
      <c r="A18" t="s">
        <v>31</v>
      </c>
      <c r="B18" t="s">
        <v>10</v>
      </c>
      <c r="C18" t="s">
        <v>18</v>
      </c>
      <c r="D18">
        <v>23</v>
      </c>
      <c r="E18">
        <v>40</v>
      </c>
      <c r="F18">
        <v>0.06</v>
      </c>
      <c r="G18" t="s">
        <v>17</v>
      </c>
      <c r="H18">
        <f>Query1__2[[#This Row],[Quantity]]*Query1__2[[#This Row],[Price]]</f>
        <v>920</v>
      </c>
      <c r="I18">
        <f>Query1__2[[#This Row],[Total Revenue]]*Query1__2[[#This Row],[Commission]]</f>
        <v>55.199999999999996</v>
      </c>
    </row>
    <row r="19" spans="1:15" x14ac:dyDescent="0.25">
      <c r="A19" t="s">
        <v>31</v>
      </c>
      <c r="B19" t="s">
        <v>7</v>
      </c>
      <c r="C19" t="s">
        <v>8</v>
      </c>
      <c r="D19">
        <v>20</v>
      </c>
      <c r="E19">
        <v>80</v>
      </c>
      <c r="F19">
        <v>0.01</v>
      </c>
      <c r="G19" t="s">
        <v>19</v>
      </c>
      <c r="H19">
        <f>Query1__2[[#This Row],[Quantity]]*Query1__2[[#This Row],[Price]]</f>
        <v>1600</v>
      </c>
      <c r="I19">
        <f>Query1__2[[#This Row],[Total Revenue]]*Query1__2[[#This Row],[Commission]]</f>
        <v>16</v>
      </c>
      <c r="M19">
        <f>SUM(D2:D1304)</f>
        <v>16659</v>
      </c>
      <c r="N19">
        <f>SUM(I2:I1304)</f>
        <v>100384.43999999987</v>
      </c>
    </row>
    <row r="20" spans="1:15" x14ac:dyDescent="0.25">
      <c r="A20" t="s">
        <v>32</v>
      </c>
      <c r="B20" t="s">
        <v>7</v>
      </c>
      <c r="C20" t="s">
        <v>18</v>
      </c>
      <c r="D20">
        <v>11</v>
      </c>
      <c r="E20">
        <v>80</v>
      </c>
      <c r="F20">
        <v>0.01</v>
      </c>
      <c r="G20" t="s">
        <v>22</v>
      </c>
      <c r="H20">
        <f>Query1__2[[#This Row],[Quantity]]*Query1__2[[#This Row],[Price]]</f>
        <v>880</v>
      </c>
      <c r="I20">
        <f>Query1__2[[#This Row],[Total Revenue]]*Query1__2[[#This Row],[Commission]]</f>
        <v>8.8000000000000007</v>
      </c>
    </row>
    <row r="21" spans="1:15" x14ac:dyDescent="0.25">
      <c r="A21" t="s">
        <v>32</v>
      </c>
      <c r="B21" t="s">
        <v>10</v>
      </c>
      <c r="C21" t="s">
        <v>18</v>
      </c>
      <c r="D21">
        <v>9</v>
      </c>
      <c r="E21">
        <v>40</v>
      </c>
      <c r="F21">
        <v>0.06</v>
      </c>
      <c r="G21" t="s">
        <v>24</v>
      </c>
      <c r="H21">
        <f>Query1__2[[#This Row],[Quantity]]*Query1__2[[#This Row],[Price]]</f>
        <v>360</v>
      </c>
      <c r="I21">
        <f>Query1__2[[#This Row],[Total Revenue]]*Query1__2[[#This Row],[Commission]]</f>
        <v>21.599999999999998</v>
      </c>
      <c r="M21">
        <f>SUM(H2:H1304)</f>
        <v>1588946</v>
      </c>
      <c r="O21">
        <f>SUM(H2:H1304)</f>
        <v>1588946</v>
      </c>
    </row>
    <row r="22" spans="1:15" x14ac:dyDescent="0.25">
      <c r="A22" t="s">
        <v>32</v>
      </c>
      <c r="B22" t="s">
        <v>7</v>
      </c>
      <c r="C22" t="s">
        <v>21</v>
      </c>
      <c r="D22">
        <v>16</v>
      </c>
      <c r="E22">
        <v>80</v>
      </c>
      <c r="F22">
        <v>0.09</v>
      </c>
      <c r="G22" t="s">
        <v>25</v>
      </c>
      <c r="H22">
        <f>Query1__2[[#This Row],[Quantity]]*Query1__2[[#This Row],[Price]]</f>
        <v>1280</v>
      </c>
      <c r="I22">
        <f>Query1__2[[#This Row],[Total Revenue]]*Query1__2[[#This Row],[Commission]]</f>
        <v>115.19999999999999</v>
      </c>
    </row>
    <row r="23" spans="1:15" x14ac:dyDescent="0.25">
      <c r="A23" t="s">
        <v>32</v>
      </c>
      <c r="B23" t="s">
        <v>7</v>
      </c>
      <c r="C23" t="s">
        <v>16</v>
      </c>
      <c r="D23">
        <v>10</v>
      </c>
      <c r="E23">
        <v>80</v>
      </c>
      <c r="F23">
        <v>0.08</v>
      </c>
      <c r="G23" t="s">
        <v>26</v>
      </c>
      <c r="H23">
        <f>Query1__2[[#This Row],[Quantity]]*Query1__2[[#This Row],[Price]]</f>
        <v>800</v>
      </c>
      <c r="I23">
        <f>Query1__2[[#This Row],[Total Revenue]]*Query1__2[[#This Row],[Commission]]</f>
        <v>64</v>
      </c>
    </row>
    <row r="24" spans="1:15" x14ac:dyDescent="0.25">
      <c r="A24" t="s">
        <v>32</v>
      </c>
      <c r="B24" t="s">
        <v>20</v>
      </c>
      <c r="C24" t="s">
        <v>16</v>
      </c>
      <c r="D24">
        <v>12</v>
      </c>
      <c r="E24">
        <v>16</v>
      </c>
      <c r="F24">
        <v>0.11</v>
      </c>
      <c r="G24" t="s">
        <v>27</v>
      </c>
      <c r="H24">
        <f>Query1__2[[#This Row],[Quantity]]*Query1__2[[#This Row],[Price]]</f>
        <v>192</v>
      </c>
      <c r="I24">
        <f>Query1__2[[#This Row],[Total Revenue]]*Query1__2[[#This Row],[Commission]]</f>
        <v>21.12</v>
      </c>
    </row>
    <row r="25" spans="1:15" x14ac:dyDescent="0.25">
      <c r="A25" t="s">
        <v>32</v>
      </c>
      <c r="B25" t="s">
        <v>23</v>
      </c>
      <c r="C25" t="s">
        <v>18</v>
      </c>
      <c r="D25">
        <v>6</v>
      </c>
      <c r="E25">
        <v>150</v>
      </c>
      <c r="F25">
        <v>0.03</v>
      </c>
      <c r="G25" t="s">
        <v>28</v>
      </c>
      <c r="H25">
        <f>Query1__2[[#This Row],[Quantity]]*Query1__2[[#This Row],[Price]]</f>
        <v>900</v>
      </c>
      <c r="I25">
        <f>Query1__2[[#This Row],[Total Revenue]]*Query1__2[[#This Row],[Commission]]</f>
        <v>27</v>
      </c>
    </row>
    <row r="26" spans="1:15" x14ac:dyDescent="0.25">
      <c r="A26" t="s">
        <v>32</v>
      </c>
      <c r="B26" t="s">
        <v>20</v>
      </c>
      <c r="C26" t="s">
        <v>16</v>
      </c>
      <c r="D26">
        <v>11</v>
      </c>
      <c r="E26">
        <v>16</v>
      </c>
      <c r="F26">
        <v>0.04</v>
      </c>
      <c r="G26" t="s">
        <v>9</v>
      </c>
      <c r="H26">
        <f>Query1__2[[#This Row],[Quantity]]*Query1__2[[#This Row],[Price]]</f>
        <v>176</v>
      </c>
      <c r="I26">
        <f>Query1__2[[#This Row],[Total Revenue]]*Query1__2[[#This Row],[Commission]]</f>
        <v>7.04</v>
      </c>
    </row>
    <row r="27" spans="1:15" x14ac:dyDescent="0.25">
      <c r="A27" t="s">
        <v>32</v>
      </c>
      <c r="B27" t="s">
        <v>7</v>
      </c>
      <c r="C27" t="s">
        <v>18</v>
      </c>
      <c r="D27">
        <v>22</v>
      </c>
      <c r="E27">
        <v>80</v>
      </c>
      <c r="F27">
        <v>0.03</v>
      </c>
      <c r="G27" t="s">
        <v>12</v>
      </c>
      <c r="H27">
        <f>Query1__2[[#This Row],[Quantity]]*Query1__2[[#This Row],[Price]]</f>
        <v>1760</v>
      </c>
      <c r="I27">
        <f>Query1__2[[#This Row],[Total Revenue]]*Query1__2[[#This Row],[Commission]]</f>
        <v>52.8</v>
      </c>
    </row>
    <row r="28" spans="1:15" x14ac:dyDescent="0.25">
      <c r="A28" t="s">
        <v>32</v>
      </c>
      <c r="B28" t="s">
        <v>20</v>
      </c>
      <c r="C28" t="s">
        <v>11</v>
      </c>
      <c r="D28">
        <v>7</v>
      </c>
      <c r="E28">
        <v>16</v>
      </c>
      <c r="F28">
        <v>0.08</v>
      </c>
      <c r="G28" t="s">
        <v>14</v>
      </c>
      <c r="H28">
        <f>Query1__2[[#This Row],[Quantity]]*Query1__2[[#This Row],[Price]]</f>
        <v>112</v>
      </c>
      <c r="I28">
        <f>Query1__2[[#This Row],[Total Revenue]]*Query1__2[[#This Row],[Commission]]</f>
        <v>8.9600000000000009</v>
      </c>
    </row>
    <row r="29" spans="1:15" x14ac:dyDescent="0.25">
      <c r="A29" t="s">
        <v>32</v>
      </c>
      <c r="B29" t="s">
        <v>10</v>
      </c>
      <c r="C29" t="s">
        <v>18</v>
      </c>
      <c r="D29">
        <v>13</v>
      </c>
      <c r="E29">
        <v>40</v>
      </c>
      <c r="F29">
        <v>0.09</v>
      </c>
      <c r="G29" t="s">
        <v>15</v>
      </c>
      <c r="H29">
        <f>Query1__2[[#This Row],[Quantity]]*Query1__2[[#This Row],[Price]]</f>
        <v>520</v>
      </c>
      <c r="I29">
        <f>Query1__2[[#This Row],[Total Revenue]]*Query1__2[[#This Row],[Commission]]</f>
        <v>46.8</v>
      </c>
    </row>
    <row r="30" spans="1:15" x14ac:dyDescent="0.25">
      <c r="A30" t="s">
        <v>32</v>
      </c>
      <c r="B30" t="s">
        <v>13</v>
      </c>
      <c r="C30" t="s">
        <v>18</v>
      </c>
      <c r="D30">
        <v>8</v>
      </c>
      <c r="E30">
        <v>230</v>
      </c>
      <c r="F30">
        <v>0.05</v>
      </c>
      <c r="G30" t="s">
        <v>17</v>
      </c>
      <c r="H30">
        <f>Query1__2[[#This Row],[Quantity]]*Query1__2[[#This Row],[Price]]</f>
        <v>1840</v>
      </c>
      <c r="I30">
        <f>Query1__2[[#This Row],[Total Revenue]]*Query1__2[[#This Row],[Commission]]</f>
        <v>92</v>
      </c>
    </row>
    <row r="31" spans="1:15" x14ac:dyDescent="0.25">
      <c r="A31" t="s">
        <v>32</v>
      </c>
      <c r="B31" t="s">
        <v>20</v>
      </c>
      <c r="C31" t="s">
        <v>18</v>
      </c>
      <c r="D31">
        <v>14</v>
      </c>
      <c r="E31">
        <v>16</v>
      </c>
      <c r="F31">
        <v>0.12</v>
      </c>
      <c r="G31" t="s">
        <v>19</v>
      </c>
      <c r="H31">
        <f>Query1__2[[#This Row],[Quantity]]*Query1__2[[#This Row],[Price]]</f>
        <v>224</v>
      </c>
      <c r="I31">
        <f>Query1__2[[#This Row],[Total Revenue]]*Query1__2[[#This Row],[Commission]]</f>
        <v>26.88</v>
      </c>
    </row>
    <row r="32" spans="1:15" x14ac:dyDescent="0.25">
      <c r="A32" t="s">
        <v>32</v>
      </c>
      <c r="B32" t="s">
        <v>10</v>
      </c>
      <c r="C32" t="s">
        <v>21</v>
      </c>
      <c r="D32">
        <v>16</v>
      </c>
      <c r="E32">
        <v>40</v>
      </c>
      <c r="F32">
        <v>0.09</v>
      </c>
      <c r="G32" t="s">
        <v>22</v>
      </c>
      <c r="H32">
        <f>Query1__2[[#This Row],[Quantity]]*Query1__2[[#This Row],[Price]]</f>
        <v>640</v>
      </c>
      <c r="I32">
        <f>Query1__2[[#This Row],[Total Revenue]]*Query1__2[[#This Row],[Commission]]</f>
        <v>57.599999999999994</v>
      </c>
    </row>
    <row r="33" spans="1:9" x14ac:dyDescent="0.25">
      <c r="A33" t="s">
        <v>33</v>
      </c>
      <c r="B33" t="s">
        <v>23</v>
      </c>
      <c r="C33" t="s">
        <v>11</v>
      </c>
      <c r="D33">
        <v>16</v>
      </c>
      <c r="E33">
        <v>150</v>
      </c>
      <c r="F33">
        <v>0.05</v>
      </c>
      <c r="G33" t="s">
        <v>24</v>
      </c>
      <c r="H33">
        <f>Query1__2[[#This Row],[Quantity]]*Query1__2[[#This Row],[Price]]</f>
        <v>2400</v>
      </c>
      <c r="I33">
        <f>Query1__2[[#This Row],[Total Revenue]]*Query1__2[[#This Row],[Commission]]</f>
        <v>120</v>
      </c>
    </row>
    <row r="34" spans="1:9" x14ac:dyDescent="0.25">
      <c r="A34" t="s">
        <v>33</v>
      </c>
      <c r="B34" t="s">
        <v>10</v>
      </c>
      <c r="C34" t="s">
        <v>11</v>
      </c>
      <c r="D34">
        <v>12</v>
      </c>
      <c r="E34">
        <v>40</v>
      </c>
      <c r="F34">
        <v>0.1</v>
      </c>
      <c r="G34" t="s">
        <v>25</v>
      </c>
      <c r="H34">
        <f>Query1__2[[#This Row],[Quantity]]*Query1__2[[#This Row],[Price]]</f>
        <v>480</v>
      </c>
      <c r="I34">
        <f>Query1__2[[#This Row],[Total Revenue]]*Query1__2[[#This Row],[Commission]]</f>
        <v>48</v>
      </c>
    </row>
    <row r="35" spans="1:9" x14ac:dyDescent="0.25">
      <c r="A35" t="s">
        <v>33</v>
      </c>
      <c r="B35" t="s">
        <v>7</v>
      </c>
      <c r="C35" t="s">
        <v>21</v>
      </c>
      <c r="D35">
        <v>17</v>
      </c>
      <c r="E35">
        <v>80</v>
      </c>
      <c r="F35">
        <v>7.0000000000000007E-2</v>
      </c>
      <c r="G35" t="s">
        <v>26</v>
      </c>
      <c r="H35">
        <f>Query1__2[[#This Row],[Quantity]]*Query1__2[[#This Row],[Price]]</f>
        <v>1360</v>
      </c>
      <c r="I35">
        <f>Query1__2[[#This Row],[Total Revenue]]*Query1__2[[#This Row],[Commission]]</f>
        <v>95.2</v>
      </c>
    </row>
    <row r="36" spans="1:9" x14ac:dyDescent="0.25">
      <c r="A36" t="s">
        <v>33</v>
      </c>
      <c r="B36" t="s">
        <v>13</v>
      </c>
      <c r="C36" t="s">
        <v>18</v>
      </c>
      <c r="D36">
        <v>19</v>
      </c>
      <c r="E36">
        <v>230</v>
      </c>
      <c r="F36">
        <v>0.06</v>
      </c>
      <c r="G36" t="s">
        <v>27</v>
      </c>
      <c r="H36">
        <f>Query1__2[[#This Row],[Quantity]]*Query1__2[[#This Row],[Price]]</f>
        <v>4370</v>
      </c>
      <c r="I36">
        <f>Query1__2[[#This Row],[Total Revenue]]*Query1__2[[#This Row],[Commission]]</f>
        <v>262.2</v>
      </c>
    </row>
    <row r="37" spans="1:9" x14ac:dyDescent="0.25">
      <c r="A37" t="s">
        <v>33</v>
      </c>
      <c r="B37" t="s">
        <v>13</v>
      </c>
      <c r="C37" t="s">
        <v>21</v>
      </c>
      <c r="D37">
        <v>22</v>
      </c>
      <c r="E37">
        <v>230</v>
      </c>
      <c r="F37">
        <v>0.1</v>
      </c>
      <c r="G37" t="s">
        <v>28</v>
      </c>
      <c r="H37">
        <f>Query1__2[[#This Row],[Quantity]]*Query1__2[[#This Row],[Price]]</f>
        <v>5060</v>
      </c>
      <c r="I37">
        <f>Query1__2[[#This Row],[Total Revenue]]*Query1__2[[#This Row],[Commission]]</f>
        <v>506</v>
      </c>
    </row>
    <row r="38" spans="1:9" x14ac:dyDescent="0.25">
      <c r="A38" t="s">
        <v>33</v>
      </c>
      <c r="B38" t="s">
        <v>10</v>
      </c>
      <c r="C38" t="s">
        <v>18</v>
      </c>
      <c r="D38">
        <v>22</v>
      </c>
      <c r="E38">
        <v>40</v>
      </c>
      <c r="F38">
        <v>0.01</v>
      </c>
      <c r="G38" t="s">
        <v>9</v>
      </c>
      <c r="H38">
        <f>Query1__2[[#This Row],[Quantity]]*Query1__2[[#This Row],[Price]]</f>
        <v>880</v>
      </c>
      <c r="I38">
        <f>Query1__2[[#This Row],[Total Revenue]]*Query1__2[[#This Row],[Commission]]</f>
        <v>8.8000000000000007</v>
      </c>
    </row>
    <row r="39" spans="1:9" x14ac:dyDescent="0.25">
      <c r="A39" t="s">
        <v>33</v>
      </c>
      <c r="B39" t="s">
        <v>20</v>
      </c>
      <c r="C39" t="s">
        <v>18</v>
      </c>
      <c r="D39">
        <v>10</v>
      </c>
      <c r="E39">
        <v>16</v>
      </c>
      <c r="F39">
        <v>0.04</v>
      </c>
      <c r="G39" t="s">
        <v>12</v>
      </c>
      <c r="H39">
        <f>Query1__2[[#This Row],[Quantity]]*Query1__2[[#This Row],[Price]]</f>
        <v>160</v>
      </c>
      <c r="I39">
        <f>Query1__2[[#This Row],[Total Revenue]]*Query1__2[[#This Row],[Commission]]</f>
        <v>6.4</v>
      </c>
    </row>
    <row r="40" spans="1:9" x14ac:dyDescent="0.25">
      <c r="A40" t="s">
        <v>33</v>
      </c>
      <c r="B40" t="s">
        <v>10</v>
      </c>
      <c r="C40" t="s">
        <v>11</v>
      </c>
      <c r="D40">
        <v>4</v>
      </c>
      <c r="E40">
        <v>40</v>
      </c>
      <c r="F40">
        <v>0.12</v>
      </c>
      <c r="G40" t="s">
        <v>14</v>
      </c>
      <c r="H40">
        <f>Query1__2[[#This Row],[Quantity]]*Query1__2[[#This Row],[Price]]</f>
        <v>160</v>
      </c>
      <c r="I40">
        <f>Query1__2[[#This Row],[Total Revenue]]*Query1__2[[#This Row],[Commission]]</f>
        <v>19.2</v>
      </c>
    </row>
    <row r="41" spans="1:9" x14ac:dyDescent="0.25">
      <c r="A41" t="s">
        <v>33</v>
      </c>
      <c r="B41" t="s">
        <v>10</v>
      </c>
      <c r="C41" t="s">
        <v>21</v>
      </c>
      <c r="D41">
        <v>20</v>
      </c>
      <c r="E41">
        <v>40</v>
      </c>
      <c r="F41">
        <v>0.05</v>
      </c>
      <c r="G41" t="s">
        <v>15</v>
      </c>
      <c r="H41">
        <f>Query1__2[[#This Row],[Quantity]]*Query1__2[[#This Row],[Price]]</f>
        <v>800</v>
      </c>
      <c r="I41">
        <f>Query1__2[[#This Row],[Total Revenue]]*Query1__2[[#This Row],[Commission]]</f>
        <v>40</v>
      </c>
    </row>
    <row r="42" spans="1:9" x14ac:dyDescent="0.25">
      <c r="A42" t="s">
        <v>34</v>
      </c>
      <c r="B42" t="s">
        <v>13</v>
      </c>
      <c r="C42" t="s">
        <v>18</v>
      </c>
      <c r="D42">
        <v>23</v>
      </c>
      <c r="E42">
        <v>230</v>
      </c>
      <c r="F42">
        <v>0.06</v>
      </c>
      <c r="G42" t="s">
        <v>17</v>
      </c>
      <c r="H42">
        <f>Query1__2[[#This Row],[Quantity]]*Query1__2[[#This Row],[Price]]</f>
        <v>5290</v>
      </c>
      <c r="I42">
        <f>Query1__2[[#This Row],[Total Revenue]]*Query1__2[[#This Row],[Commission]]</f>
        <v>317.39999999999998</v>
      </c>
    </row>
    <row r="43" spans="1:9" x14ac:dyDescent="0.25">
      <c r="A43" t="s">
        <v>34</v>
      </c>
      <c r="B43" t="s">
        <v>10</v>
      </c>
      <c r="C43" t="s">
        <v>16</v>
      </c>
      <c r="D43">
        <v>20</v>
      </c>
      <c r="E43">
        <v>40</v>
      </c>
      <c r="F43">
        <v>0.01</v>
      </c>
      <c r="G43" t="s">
        <v>19</v>
      </c>
      <c r="H43">
        <f>Query1__2[[#This Row],[Quantity]]*Query1__2[[#This Row],[Price]]</f>
        <v>800</v>
      </c>
      <c r="I43">
        <f>Query1__2[[#This Row],[Total Revenue]]*Query1__2[[#This Row],[Commission]]</f>
        <v>8</v>
      </c>
    </row>
    <row r="44" spans="1:9" x14ac:dyDescent="0.25">
      <c r="A44" t="s">
        <v>34</v>
      </c>
      <c r="B44" t="s">
        <v>23</v>
      </c>
      <c r="C44" t="s">
        <v>16</v>
      </c>
      <c r="D44">
        <v>20</v>
      </c>
      <c r="E44">
        <v>150</v>
      </c>
      <c r="F44">
        <v>0.04</v>
      </c>
      <c r="G44" t="s">
        <v>22</v>
      </c>
      <c r="H44">
        <f>Query1__2[[#This Row],[Quantity]]*Query1__2[[#This Row],[Price]]</f>
        <v>3000</v>
      </c>
      <c r="I44">
        <f>Query1__2[[#This Row],[Total Revenue]]*Query1__2[[#This Row],[Commission]]</f>
        <v>120</v>
      </c>
    </row>
    <row r="45" spans="1:9" x14ac:dyDescent="0.25">
      <c r="A45" t="s">
        <v>34</v>
      </c>
      <c r="B45" t="s">
        <v>7</v>
      </c>
      <c r="C45" t="s">
        <v>11</v>
      </c>
      <c r="D45">
        <v>9</v>
      </c>
      <c r="E45">
        <v>80</v>
      </c>
      <c r="F45">
        <v>0.03</v>
      </c>
      <c r="G45" t="s">
        <v>24</v>
      </c>
      <c r="H45">
        <f>Query1__2[[#This Row],[Quantity]]*Query1__2[[#This Row],[Price]]</f>
        <v>720</v>
      </c>
      <c r="I45">
        <f>Query1__2[[#This Row],[Total Revenue]]*Query1__2[[#This Row],[Commission]]</f>
        <v>21.599999999999998</v>
      </c>
    </row>
    <row r="46" spans="1:9" x14ac:dyDescent="0.25">
      <c r="A46" t="s">
        <v>34</v>
      </c>
      <c r="B46" t="s">
        <v>13</v>
      </c>
      <c r="C46" t="s">
        <v>8</v>
      </c>
      <c r="D46">
        <v>7</v>
      </c>
      <c r="E46">
        <v>230</v>
      </c>
      <c r="F46">
        <v>0.02</v>
      </c>
      <c r="G46" t="s">
        <v>25</v>
      </c>
      <c r="H46">
        <f>Query1__2[[#This Row],[Quantity]]*Query1__2[[#This Row],[Price]]</f>
        <v>1610</v>
      </c>
      <c r="I46">
        <f>Query1__2[[#This Row],[Total Revenue]]*Query1__2[[#This Row],[Commission]]</f>
        <v>32.200000000000003</v>
      </c>
    </row>
    <row r="47" spans="1:9" x14ac:dyDescent="0.25">
      <c r="A47" t="s">
        <v>34</v>
      </c>
      <c r="B47" t="s">
        <v>13</v>
      </c>
      <c r="C47" t="s">
        <v>8</v>
      </c>
      <c r="D47">
        <v>3</v>
      </c>
      <c r="E47">
        <v>230</v>
      </c>
      <c r="F47">
        <v>0.06</v>
      </c>
      <c r="G47" t="s">
        <v>26</v>
      </c>
      <c r="H47">
        <f>Query1__2[[#This Row],[Quantity]]*Query1__2[[#This Row],[Price]]</f>
        <v>690</v>
      </c>
      <c r="I47">
        <f>Query1__2[[#This Row],[Total Revenue]]*Query1__2[[#This Row],[Commission]]</f>
        <v>41.4</v>
      </c>
    </row>
    <row r="48" spans="1:9" x14ac:dyDescent="0.25">
      <c r="A48" t="s">
        <v>34</v>
      </c>
      <c r="B48" t="s">
        <v>23</v>
      </c>
      <c r="C48" t="s">
        <v>8</v>
      </c>
      <c r="D48">
        <v>13</v>
      </c>
      <c r="E48">
        <v>150</v>
      </c>
      <c r="F48">
        <v>0.05</v>
      </c>
      <c r="G48" t="s">
        <v>27</v>
      </c>
      <c r="H48">
        <f>Query1__2[[#This Row],[Quantity]]*Query1__2[[#This Row],[Price]]</f>
        <v>1950</v>
      </c>
      <c r="I48">
        <f>Query1__2[[#This Row],[Total Revenue]]*Query1__2[[#This Row],[Commission]]</f>
        <v>97.5</v>
      </c>
    </row>
    <row r="49" spans="1:9" x14ac:dyDescent="0.25">
      <c r="A49" t="s">
        <v>34</v>
      </c>
      <c r="B49" t="s">
        <v>7</v>
      </c>
      <c r="C49" t="s">
        <v>8</v>
      </c>
      <c r="D49">
        <v>17</v>
      </c>
      <c r="E49">
        <v>80</v>
      </c>
      <c r="F49">
        <v>0.09</v>
      </c>
      <c r="G49" t="s">
        <v>28</v>
      </c>
      <c r="H49">
        <f>Query1__2[[#This Row],[Quantity]]*Query1__2[[#This Row],[Price]]</f>
        <v>1360</v>
      </c>
      <c r="I49">
        <f>Query1__2[[#This Row],[Total Revenue]]*Query1__2[[#This Row],[Commission]]</f>
        <v>122.39999999999999</v>
      </c>
    </row>
    <row r="50" spans="1:9" x14ac:dyDescent="0.25">
      <c r="A50" t="s">
        <v>35</v>
      </c>
      <c r="B50" t="s">
        <v>10</v>
      </c>
      <c r="C50" t="s">
        <v>18</v>
      </c>
      <c r="D50">
        <v>18</v>
      </c>
      <c r="E50">
        <v>40</v>
      </c>
      <c r="F50">
        <v>0.06</v>
      </c>
      <c r="G50" t="s">
        <v>9</v>
      </c>
      <c r="H50">
        <f>Query1__2[[#This Row],[Quantity]]*Query1__2[[#This Row],[Price]]</f>
        <v>720</v>
      </c>
      <c r="I50">
        <f>Query1__2[[#This Row],[Total Revenue]]*Query1__2[[#This Row],[Commission]]</f>
        <v>43.199999999999996</v>
      </c>
    </row>
    <row r="51" spans="1:9" x14ac:dyDescent="0.25">
      <c r="A51" t="s">
        <v>35</v>
      </c>
      <c r="B51" t="s">
        <v>20</v>
      </c>
      <c r="C51" t="s">
        <v>16</v>
      </c>
      <c r="D51">
        <v>23</v>
      </c>
      <c r="E51">
        <v>16</v>
      </c>
      <c r="F51">
        <v>0.11</v>
      </c>
      <c r="G51" t="s">
        <v>12</v>
      </c>
      <c r="H51">
        <f>Query1__2[[#This Row],[Quantity]]*Query1__2[[#This Row],[Price]]</f>
        <v>368</v>
      </c>
      <c r="I51">
        <f>Query1__2[[#This Row],[Total Revenue]]*Query1__2[[#This Row],[Commission]]</f>
        <v>40.479999999999997</v>
      </c>
    </row>
    <row r="52" spans="1:9" x14ac:dyDescent="0.25">
      <c r="A52" t="s">
        <v>35</v>
      </c>
      <c r="B52" t="s">
        <v>13</v>
      </c>
      <c r="C52" t="s">
        <v>16</v>
      </c>
      <c r="D52">
        <v>20</v>
      </c>
      <c r="E52">
        <v>230</v>
      </c>
      <c r="F52">
        <v>0.06</v>
      </c>
      <c r="G52" t="s">
        <v>14</v>
      </c>
      <c r="H52">
        <f>Query1__2[[#This Row],[Quantity]]*Query1__2[[#This Row],[Price]]</f>
        <v>4600</v>
      </c>
      <c r="I52">
        <f>Query1__2[[#This Row],[Total Revenue]]*Query1__2[[#This Row],[Commission]]</f>
        <v>276</v>
      </c>
    </row>
    <row r="53" spans="1:9" x14ac:dyDescent="0.25">
      <c r="A53" t="s">
        <v>35</v>
      </c>
      <c r="B53" t="s">
        <v>20</v>
      </c>
      <c r="C53" t="s">
        <v>8</v>
      </c>
      <c r="D53">
        <v>11</v>
      </c>
      <c r="E53">
        <v>16</v>
      </c>
      <c r="F53">
        <v>0.09</v>
      </c>
      <c r="G53" t="s">
        <v>15</v>
      </c>
      <c r="H53">
        <f>Query1__2[[#This Row],[Quantity]]*Query1__2[[#This Row],[Price]]</f>
        <v>176</v>
      </c>
      <c r="I53">
        <f>Query1__2[[#This Row],[Total Revenue]]*Query1__2[[#This Row],[Commission]]</f>
        <v>15.84</v>
      </c>
    </row>
    <row r="54" spans="1:9" x14ac:dyDescent="0.25">
      <c r="A54" t="s">
        <v>35</v>
      </c>
      <c r="B54" t="s">
        <v>23</v>
      </c>
      <c r="C54" t="s">
        <v>21</v>
      </c>
      <c r="D54">
        <v>15</v>
      </c>
      <c r="E54">
        <v>150</v>
      </c>
      <c r="F54">
        <v>7.0000000000000007E-2</v>
      </c>
      <c r="G54" t="s">
        <v>17</v>
      </c>
      <c r="H54">
        <f>Query1__2[[#This Row],[Quantity]]*Query1__2[[#This Row],[Price]]</f>
        <v>2250</v>
      </c>
      <c r="I54">
        <f>Query1__2[[#This Row],[Total Revenue]]*Query1__2[[#This Row],[Commission]]</f>
        <v>157.50000000000003</v>
      </c>
    </row>
    <row r="55" spans="1:9" x14ac:dyDescent="0.25">
      <c r="A55" t="s">
        <v>35</v>
      </c>
      <c r="B55" t="s">
        <v>13</v>
      </c>
      <c r="C55" t="s">
        <v>11</v>
      </c>
      <c r="D55">
        <v>6</v>
      </c>
      <c r="E55">
        <v>230</v>
      </c>
      <c r="F55">
        <v>0.1</v>
      </c>
      <c r="G55" t="s">
        <v>19</v>
      </c>
      <c r="H55">
        <f>Query1__2[[#This Row],[Quantity]]*Query1__2[[#This Row],[Price]]</f>
        <v>1380</v>
      </c>
      <c r="I55">
        <f>Query1__2[[#This Row],[Total Revenue]]*Query1__2[[#This Row],[Commission]]</f>
        <v>138</v>
      </c>
    </row>
    <row r="56" spans="1:9" x14ac:dyDescent="0.25">
      <c r="A56" t="s">
        <v>35</v>
      </c>
      <c r="B56" t="s">
        <v>10</v>
      </c>
      <c r="C56" t="s">
        <v>8</v>
      </c>
      <c r="D56">
        <v>22</v>
      </c>
      <c r="E56">
        <v>40</v>
      </c>
      <c r="F56">
        <v>0.02</v>
      </c>
      <c r="G56" t="s">
        <v>22</v>
      </c>
      <c r="H56">
        <f>Query1__2[[#This Row],[Quantity]]*Query1__2[[#This Row],[Price]]</f>
        <v>880</v>
      </c>
      <c r="I56">
        <f>Query1__2[[#This Row],[Total Revenue]]*Query1__2[[#This Row],[Commission]]</f>
        <v>17.600000000000001</v>
      </c>
    </row>
    <row r="57" spans="1:9" x14ac:dyDescent="0.25">
      <c r="A57" t="s">
        <v>35</v>
      </c>
      <c r="B57" t="s">
        <v>10</v>
      </c>
      <c r="C57" t="s">
        <v>8</v>
      </c>
      <c r="D57">
        <v>15</v>
      </c>
      <c r="E57">
        <v>40</v>
      </c>
      <c r="F57">
        <v>0.06</v>
      </c>
      <c r="G57" t="s">
        <v>24</v>
      </c>
      <c r="H57">
        <f>Query1__2[[#This Row],[Quantity]]*Query1__2[[#This Row],[Price]]</f>
        <v>600</v>
      </c>
      <c r="I57">
        <f>Query1__2[[#This Row],[Total Revenue]]*Query1__2[[#This Row],[Commission]]</f>
        <v>36</v>
      </c>
    </row>
    <row r="58" spans="1:9" x14ac:dyDescent="0.25">
      <c r="A58" t="s">
        <v>35</v>
      </c>
      <c r="B58" t="s">
        <v>20</v>
      </c>
      <c r="C58" t="s">
        <v>16</v>
      </c>
      <c r="D58">
        <v>12</v>
      </c>
      <c r="E58">
        <v>16</v>
      </c>
      <c r="F58">
        <v>0.03</v>
      </c>
      <c r="G58" t="s">
        <v>25</v>
      </c>
      <c r="H58">
        <f>Query1__2[[#This Row],[Quantity]]*Query1__2[[#This Row],[Price]]</f>
        <v>192</v>
      </c>
      <c r="I58">
        <f>Query1__2[[#This Row],[Total Revenue]]*Query1__2[[#This Row],[Commission]]</f>
        <v>5.76</v>
      </c>
    </row>
    <row r="59" spans="1:9" x14ac:dyDescent="0.25">
      <c r="A59" t="s">
        <v>35</v>
      </c>
      <c r="B59" t="s">
        <v>20</v>
      </c>
      <c r="C59" t="s">
        <v>21</v>
      </c>
      <c r="D59">
        <v>22</v>
      </c>
      <c r="E59">
        <v>16</v>
      </c>
      <c r="F59">
        <v>0.12</v>
      </c>
      <c r="G59" t="s">
        <v>26</v>
      </c>
      <c r="H59">
        <f>Query1__2[[#This Row],[Quantity]]*Query1__2[[#This Row],[Price]]</f>
        <v>352</v>
      </c>
      <c r="I59">
        <f>Query1__2[[#This Row],[Total Revenue]]*Query1__2[[#This Row],[Commission]]</f>
        <v>42.239999999999995</v>
      </c>
    </row>
    <row r="60" spans="1:9" x14ac:dyDescent="0.25">
      <c r="A60" t="s">
        <v>35</v>
      </c>
      <c r="B60" t="s">
        <v>7</v>
      </c>
      <c r="C60" t="s">
        <v>8</v>
      </c>
      <c r="D60">
        <v>21</v>
      </c>
      <c r="E60">
        <v>80</v>
      </c>
      <c r="F60">
        <v>0.04</v>
      </c>
      <c r="G60" t="s">
        <v>27</v>
      </c>
      <c r="H60">
        <f>Query1__2[[#This Row],[Quantity]]*Query1__2[[#This Row],[Price]]</f>
        <v>1680</v>
      </c>
      <c r="I60">
        <f>Query1__2[[#This Row],[Total Revenue]]*Query1__2[[#This Row],[Commission]]</f>
        <v>67.2</v>
      </c>
    </row>
    <row r="61" spans="1:9" x14ac:dyDescent="0.25">
      <c r="A61" t="s">
        <v>35</v>
      </c>
      <c r="B61" t="s">
        <v>23</v>
      </c>
      <c r="C61" t="s">
        <v>8</v>
      </c>
      <c r="D61">
        <v>22</v>
      </c>
      <c r="E61">
        <v>150</v>
      </c>
      <c r="F61">
        <v>0.05</v>
      </c>
      <c r="G61" t="s">
        <v>28</v>
      </c>
      <c r="H61">
        <f>Query1__2[[#This Row],[Quantity]]*Query1__2[[#This Row],[Price]]</f>
        <v>3300</v>
      </c>
      <c r="I61">
        <f>Query1__2[[#This Row],[Total Revenue]]*Query1__2[[#This Row],[Commission]]</f>
        <v>165</v>
      </c>
    </row>
    <row r="62" spans="1:9" x14ac:dyDescent="0.25">
      <c r="A62" t="s">
        <v>35</v>
      </c>
      <c r="B62" t="s">
        <v>7</v>
      </c>
      <c r="C62" t="s">
        <v>21</v>
      </c>
      <c r="D62">
        <v>21</v>
      </c>
      <c r="E62">
        <v>80</v>
      </c>
      <c r="F62">
        <v>0.09</v>
      </c>
      <c r="G62" t="s">
        <v>9</v>
      </c>
      <c r="H62">
        <f>Query1__2[[#This Row],[Quantity]]*Query1__2[[#This Row],[Price]]</f>
        <v>1680</v>
      </c>
      <c r="I62">
        <f>Query1__2[[#This Row],[Total Revenue]]*Query1__2[[#This Row],[Commission]]</f>
        <v>151.19999999999999</v>
      </c>
    </row>
    <row r="63" spans="1:9" x14ac:dyDescent="0.25">
      <c r="A63" t="s">
        <v>35</v>
      </c>
      <c r="B63" t="s">
        <v>7</v>
      </c>
      <c r="C63" t="s">
        <v>18</v>
      </c>
      <c r="D63">
        <v>10</v>
      </c>
      <c r="E63">
        <v>80</v>
      </c>
      <c r="F63">
        <v>0.1</v>
      </c>
      <c r="G63" t="s">
        <v>12</v>
      </c>
      <c r="H63">
        <f>Query1__2[[#This Row],[Quantity]]*Query1__2[[#This Row],[Price]]</f>
        <v>800</v>
      </c>
      <c r="I63">
        <f>Query1__2[[#This Row],[Total Revenue]]*Query1__2[[#This Row],[Commission]]</f>
        <v>80</v>
      </c>
    </row>
    <row r="64" spans="1:9" x14ac:dyDescent="0.25">
      <c r="A64" t="s">
        <v>35</v>
      </c>
      <c r="B64" t="s">
        <v>13</v>
      </c>
      <c r="C64" t="s">
        <v>11</v>
      </c>
      <c r="D64">
        <v>15</v>
      </c>
      <c r="E64">
        <v>230</v>
      </c>
      <c r="F64">
        <v>0.09</v>
      </c>
      <c r="G64" t="s">
        <v>14</v>
      </c>
      <c r="H64">
        <f>Query1__2[[#This Row],[Quantity]]*Query1__2[[#This Row],[Price]]</f>
        <v>3450</v>
      </c>
      <c r="I64">
        <f>Query1__2[[#This Row],[Total Revenue]]*Query1__2[[#This Row],[Commission]]</f>
        <v>310.5</v>
      </c>
    </row>
    <row r="65" spans="1:9" x14ac:dyDescent="0.25">
      <c r="A65" t="s">
        <v>36</v>
      </c>
      <c r="B65" t="s">
        <v>7</v>
      </c>
      <c r="C65" t="s">
        <v>8</v>
      </c>
      <c r="D65">
        <v>14</v>
      </c>
      <c r="E65">
        <v>80</v>
      </c>
      <c r="F65">
        <v>0.08</v>
      </c>
      <c r="G65" t="s">
        <v>15</v>
      </c>
      <c r="H65">
        <f>Query1__2[[#This Row],[Quantity]]*Query1__2[[#This Row],[Price]]</f>
        <v>1120</v>
      </c>
      <c r="I65">
        <f>Query1__2[[#This Row],[Total Revenue]]*Query1__2[[#This Row],[Commission]]</f>
        <v>89.600000000000009</v>
      </c>
    </row>
    <row r="66" spans="1:9" x14ac:dyDescent="0.25">
      <c r="A66" t="s">
        <v>36</v>
      </c>
      <c r="B66" t="s">
        <v>7</v>
      </c>
      <c r="C66" t="s">
        <v>21</v>
      </c>
      <c r="D66">
        <v>10</v>
      </c>
      <c r="E66">
        <v>80</v>
      </c>
      <c r="F66">
        <v>0.06</v>
      </c>
      <c r="G66" t="s">
        <v>17</v>
      </c>
      <c r="H66">
        <f>Query1__2[[#This Row],[Quantity]]*Query1__2[[#This Row],[Price]]</f>
        <v>800</v>
      </c>
      <c r="I66">
        <f>Query1__2[[#This Row],[Total Revenue]]*Query1__2[[#This Row],[Commission]]</f>
        <v>48</v>
      </c>
    </row>
    <row r="67" spans="1:9" x14ac:dyDescent="0.25">
      <c r="A67" t="s">
        <v>36</v>
      </c>
      <c r="B67" t="s">
        <v>23</v>
      </c>
      <c r="C67" t="s">
        <v>8</v>
      </c>
      <c r="D67">
        <v>5</v>
      </c>
      <c r="E67">
        <v>150</v>
      </c>
      <c r="F67">
        <v>0.11</v>
      </c>
      <c r="G67" t="s">
        <v>19</v>
      </c>
      <c r="H67">
        <f>Query1__2[[#This Row],[Quantity]]*Query1__2[[#This Row],[Price]]</f>
        <v>750</v>
      </c>
      <c r="I67">
        <f>Query1__2[[#This Row],[Total Revenue]]*Query1__2[[#This Row],[Commission]]</f>
        <v>82.5</v>
      </c>
    </row>
    <row r="68" spans="1:9" x14ac:dyDescent="0.25">
      <c r="A68" t="s">
        <v>36</v>
      </c>
      <c r="B68" t="s">
        <v>13</v>
      </c>
      <c r="C68" t="s">
        <v>18</v>
      </c>
      <c r="D68">
        <v>3</v>
      </c>
      <c r="E68">
        <v>230</v>
      </c>
      <c r="F68">
        <v>0.01</v>
      </c>
      <c r="G68" t="s">
        <v>22</v>
      </c>
      <c r="H68">
        <f>Query1__2[[#This Row],[Quantity]]*Query1__2[[#This Row],[Price]]</f>
        <v>690</v>
      </c>
      <c r="I68">
        <f>Query1__2[[#This Row],[Total Revenue]]*Query1__2[[#This Row],[Commission]]</f>
        <v>6.9</v>
      </c>
    </row>
    <row r="69" spans="1:9" x14ac:dyDescent="0.25">
      <c r="A69" t="s">
        <v>36</v>
      </c>
      <c r="B69" t="s">
        <v>10</v>
      </c>
      <c r="C69" t="s">
        <v>18</v>
      </c>
      <c r="D69">
        <v>4</v>
      </c>
      <c r="E69">
        <v>40</v>
      </c>
      <c r="F69">
        <v>0.05</v>
      </c>
      <c r="G69" t="s">
        <v>24</v>
      </c>
      <c r="H69">
        <f>Query1__2[[#This Row],[Quantity]]*Query1__2[[#This Row],[Price]]</f>
        <v>160</v>
      </c>
      <c r="I69">
        <f>Query1__2[[#This Row],[Total Revenue]]*Query1__2[[#This Row],[Commission]]</f>
        <v>8</v>
      </c>
    </row>
    <row r="70" spans="1:9" x14ac:dyDescent="0.25">
      <c r="A70" t="s">
        <v>36</v>
      </c>
      <c r="B70" t="s">
        <v>23</v>
      </c>
      <c r="C70" t="s">
        <v>16</v>
      </c>
      <c r="D70">
        <v>18</v>
      </c>
      <c r="E70">
        <v>150</v>
      </c>
      <c r="F70">
        <v>0.06</v>
      </c>
      <c r="G70" t="s">
        <v>25</v>
      </c>
      <c r="H70">
        <f>Query1__2[[#This Row],[Quantity]]*Query1__2[[#This Row],[Price]]</f>
        <v>2700</v>
      </c>
      <c r="I70">
        <f>Query1__2[[#This Row],[Total Revenue]]*Query1__2[[#This Row],[Commission]]</f>
        <v>162</v>
      </c>
    </row>
    <row r="71" spans="1:9" x14ac:dyDescent="0.25">
      <c r="A71" t="s">
        <v>36</v>
      </c>
      <c r="B71" t="s">
        <v>10</v>
      </c>
      <c r="C71" t="s">
        <v>21</v>
      </c>
      <c r="D71">
        <v>20</v>
      </c>
      <c r="E71">
        <v>40</v>
      </c>
      <c r="F71">
        <v>0.1</v>
      </c>
      <c r="G71" t="s">
        <v>26</v>
      </c>
      <c r="H71">
        <f>Query1__2[[#This Row],[Quantity]]*Query1__2[[#This Row],[Price]]</f>
        <v>800</v>
      </c>
      <c r="I71">
        <f>Query1__2[[#This Row],[Total Revenue]]*Query1__2[[#This Row],[Commission]]</f>
        <v>80</v>
      </c>
    </row>
    <row r="72" spans="1:9" x14ac:dyDescent="0.25">
      <c r="A72" t="s">
        <v>36</v>
      </c>
      <c r="B72" t="s">
        <v>7</v>
      </c>
      <c r="C72" t="s">
        <v>18</v>
      </c>
      <c r="D72">
        <v>16</v>
      </c>
      <c r="E72">
        <v>80</v>
      </c>
      <c r="F72">
        <v>0.05</v>
      </c>
      <c r="G72" t="s">
        <v>9</v>
      </c>
      <c r="H72">
        <f>Query1__2[[#This Row],[Quantity]]*Query1__2[[#This Row],[Price]]</f>
        <v>1280</v>
      </c>
      <c r="I72">
        <f>Query1__2[[#This Row],[Total Revenue]]*Query1__2[[#This Row],[Commission]]</f>
        <v>64</v>
      </c>
    </row>
    <row r="73" spans="1:9" x14ac:dyDescent="0.25">
      <c r="A73" t="s">
        <v>36</v>
      </c>
      <c r="B73" t="s">
        <v>10</v>
      </c>
      <c r="C73" t="s">
        <v>16</v>
      </c>
      <c r="D73">
        <v>4</v>
      </c>
      <c r="E73">
        <v>40</v>
      </c>
      <c r="F73">
        <v>0.06</v>
      </c>
      <c r="G73" t="s">
        <v>12</v>
      </c>
      <c r="H73">
        <f>Query1__2[[#This Row],[Quantity]]*Query1__2[[#This Row],[Price]]</f>
        <v>160</v>
      </c>
      <c r="I73">
        <f>Query1__2[[#This Row],[Total Revenue]]*Query1__2[[#This Row],[Commission]]</f>
        <v>9.6</v>
      </c>
    </row>
    <row r="74" spans="1:9" x14ac:dyDescent="0.25">
      <c r="A74" t="s">
        <v>36</v>
      </c>
      <c r="B74" t="s">
        <v>10</v>
      </c>
      <c r="C74" t="s">
        <v>11</v>
      </c>
      <c r="D74">
        <v>4</v>
      </c>
      <c r="E74">
        <v>40</v>
      </c>
      <c r="F74">
        <v>0.03</v>
      </c>
      <c r="G74" t="s">
        <v>14</v>
      </c>
      <c r="H74">
        <f>Query1__2[[#This Row],[Quantity]]*Query1__2[[#This Row],[Price]]</f>
        <v>160</v>
      </c>
      <c r="I74">
        <f>Query1__2[[#This Row],[Total Revenue]]*Query1__2[[#This Row],[Commission]]</f>
        <v>4.8</v>
      </c>
    </row>
    <row r="75" spans="1:9" x14ac:dyDescent="0.25">
      <c r="A75" t="s">
        <v>36</v>
      </c>
      <c r="B75" t="s">
        <v>10</v>
      </c>
      <c r="C75" t="s">
        <v>11</v>
      </c>
      <c r="D75">
        <v>15</v>
      </c>
      <c r="E75">
        <v>40</v>
      </c>
      <c r="F75">
        <v>0.02</v>
      </c>
      <c r="G75" t="s">
        <v>15</v>
      </c>
      <c r="H75">
        <f>Query1__2[[#This Row],[Quantity]]*Query1__2[[#This Row],[Price]]</f>
        <v>600</v>
      </c>
      <c r="I75">
        <f>Query1__2[[#This Row],[Total Revenue]]*Query1__2[[#This Row],[Commission]]</f>
        <v>12</v>
      </c>
    </row>
    <row r="76" spans="1:9" x14ac:dyDescent="0.25">
      <c r="A76" t="s">
        <v>36</v>
      </c>
      <c r="B76" t="s">
        <v>10</v>
      </c>
      <c r="C76" t="s">
        <v>16</v>
      </c>
      <c r="D76">
        <v>20</v>
      </c>
      <c r="E76">
        <v>40</v>
      </c>
      <c r="F76">
        <v>0.01</v>
      </c>
      <c r="G76" t="s">
        <v>17</v>
      </c>
      <c r="H76">
        <f>Query1__2[[#This Row],[Quantity]]*Query1__2[[#This Row],[Price]]</f>
        <v>800</v>
      </c>
      <c r="I76">
        <f>Query1__2[[#This Row],[Total Revenue]]*Query1__2[[#This Row],[Commission]]</f>
        <v>8</v>
      </c>
    </row>
    <row r="77" spans="1:9" x14ac:dyDescent="0.25">
      <c r="A77" t="s">
        <v>36</v>
      </c>
      <c r="B77" t="s">
        <v>20</v>
      </c>
      <c r="C77" t="s">
        <v>21</v>
      </c>
      <c r="D77">
        <v>14</v>
      </c>
      <c r="E77">
        <v>16</v>
      </c>
      <c r="F77">
        <v>0.06</v>
      </c>
      <c r="G77" t="s">
        <v>19</v>
      </c>
      <c r="H77">
        <f>Query1__2[[#This Row],[Quantity]]*Query1__2[[#This Row],[Price]]</f>
        <v>224</v>
      </c>
      <c r="I77">
        <f>Query1__2[[#This Row],[Total Revenue]]*Query1__2[[#This Row],[Commission]]</f>
        <v>13.44</v>
      </c>
    </row>
    <row r="78" spans="1:9" x14ac:dyDescent="0.25">
      <c r="A78" t="s">
        <v>37</v>
      </c>
      <c r="B78" t="s">
        <v>23</v>
      </c>
      <c r="C78" t="s">
        <v>16</v>
      </c>
      <c r="D78">
        <v>11</v>
      </c>
      <c r="E78">
        <v>150</v>
      </c>
      <c r="F78">
        <v>0.11</v>
      </c>
      <c r="G78" t="s">
        <v>22</v>
      </c>
      <c r="H78">
        <f>Query1__2[[#This Row],[Quantity]]*Query1__2[[#This Row],[Price]]</f>
        <v>1650</v>
      </c>
      <c r="I78">
        <f>Query1__2[[#This Row],[Total Revenue]]*Query1__2[[#This Row],[Commission]]</f>
        <v>181.5</v>
      </c>
    </row>
    <row r="79" spans="1:9" x14ac:dyDescent="0.25">
      <c r="A79" t="s">
        <v>37</v>
      </c>
      <c r="B79" t="s">
        <v>23</v>
      </c>
      <c r="C79" t="s">
        <v>16</v>
      </c>
      <c r="D79">
        <v>9</v>
      </c>
      <c r="E79">
        <v>150</v>
      </c>
      <c r="F79">
        <v>0.02</v>
      </c>
      <c r="G79" t="s">
        <v>24</v>
      </c>
      <c r="H79">
        <f>Query1__2[[#This Row],[Quantity]]*Query1__2[[#This Row],[Price]]</f>
        <v>1350</v>
      </c>
      <c r="I79">
        <f>Query1__2[[#This Row],[Total Revenue]]*Query1__2[[#This Row],[Commission]]</f>
        <v>27</v>
      </c>
    </row>
    <row r="80" spans="1:9" x14ac:dyDescent="0.25">
      <c r="A80" t="s">
        <v>37</v>
      </c>
      <c r="B80" t="s">
        <v>20</v>
      </c>
      <c r="C80" t="s">
        <v>21</v>
      </c>
      <c r="D80">
        <v>11</v>
      </c>
      <c r="E80">
        <v>16</v>
      </c>
      <c r="F80">
        <v>0.12</v>
      </c>
      <c r="G80" t="s">
        <v>25</v>
      </c>
      <c r="H80">
        <f>Query1__2[[#This Row],[Quantity]]*Query1__2[[#This Row],[Price]]</f>
        <v>176</v>
      </c>
      <c r="I80">
        <f>Query1__2[[#This Row],[Total Revenue]]*Query1__2[[#This Row],[Commission]]</f>
        <v>21.119999999999997</v>
      </c>
    </row>
    <row r="81" spans="1:9" x14ac:dyDescent="0.25">
      <c r="A81" t="s">
        <v>37</v>
      </c>
      <c r="B81" t="s">
        <v>10</v>
      </c>
      <c r="C81" t="s">
        <v>16</v>
      </c>
      <c r="D81">
        <v>13</v>
      </c>
      <c r="E81">
        <v>40</v>
      </c>
      <c r="F81">
        <v>0.02</v>
      </c>
      <c r="G81" t="s">
        <v>26</v>
      </c>
      <c r="H81">
        <f>Query1__2[[#This Row],[Quantity]]*Query1__2[[#This Row],[Price]]</f>
        <v>520</v>
      </c>
      <c r="I81">
        <f>Query1__2[[#This Row],[Total Revenue]]*Query1__2[[#This Row],[Commission]]</f>
        <v>10.4</v>
      </c>
    </row>
    <row r="82" spans="1:9" x14ac:dyDescent="0.25">
      <c r="A82" t="s">
        <v>37</v>
      </c>
      <c r="B82" t="s">
        <v>10</v>
      </c>
      <c r="C82" t="s">
        <v>16</v>
      </c>
      <c r="D82">
        <v>4</v>
      </c>
      <c r="E82">
        <v>40</v>
      </c>
      <c r="F82">
        <v>0.1</v>
      </c>
      <c r="G82" t="s">
        <v>27</v>
      </c>
      <c r="H82">
        <f>Query1__2[[#This Row],[Quantity]]*Query1__2[[#This Row],[Price]]</f>
        <v>160</v>
      </c>
      <c r="I82">
        <f>Query1__2[[#This Row],[Total Revenue]]*Query1__2[[#This Row],[Commission]]</f>
        <v>16</v>
      </c>
    </row>
    <row r="83" spans="1:9" x14ac:dyDescent="0.25">
      <c r="A83" t="s">
        <v>37</v>
      </c>
      <c r="B83" t="s">
        <v>13</v>
      </c>
      <c r="C83" t="s">
        <v>8</v>
      </c>
      <c r="D83">
        <v>3</v>
      </c>
      <c r="E83">
        <v>230</v>
      </c>
      <c r="F83">
        <v>0.11</v>
      </c>
      <c r="G83" t="s">
        <v>28</v>
      </c>
      <c r="H83">
        <f>Query1__2[[#This Row],[Quantity]]*Query1__2[[#This Row],[Price]]</f>
        <v>690</v>
      </c>
      <c r="I83">
        <f>Query1__2[[#This Row],[Total Revenue]]*Query1__2[[#This Row],[Commission]]</f>
        <v>75.900000000000006</v>
      </c>
    </row>
    <row r="84" spans="1:9" x14ac:dyDescent="0.25">
      <c r="A84" t="s">
        <v>37</v>
      </c>
      <c r="B84" t="s">
        <v>7</v>
      </c>
      <c r="C84" t="s">
        <v>16</v>
      </c>
      <c r="D84">
        <v>6</v>
      </c>
      <c r="E84">
        <v>80</v>
      </c>
      <c r="F84">
        <v>0.09</v>
      </c>
      <c r="G84" t="s">
        <v>9</v>
      </c>
      <c r="H84">
        <f>Query1__2[[#This Row],[Quantity]]*Query1__2[[#This Row],[Price]]</f>
        <v>480</v>
      </c>
      <c r="I84">
        <f>Query1__2[[#This Row],[Total Revenue]]*Query1__2[[#This Row],[Commission]]</f>
        <v>43.199999999999996</v>
      </c>
    </row>
    <row r="85" spans="1:9" x14ac:dyDescent="0.25">
      <c r="A85" t="s">
        <v>37</v>
      </c>
      <c r="B85" t="s">
        <v>23</v>
      </c>
      <c r="C85" t="s">
        <v>8</v>
      </c>
      <c r="D85">
        <v>9</v>
      </c>
      <c r="E85">
        <v>150</v>
      </c>
      <c r="F85">
        <v>0.1</v>
      </c>
      <c r="G85" t="s">
        <v>12</v>
      </c>
      <c r="H85">
        <f>Query1__2[[#This Row],[Quantity]]*Query1__2[[#This Row],[Price]]</f>
        <v>1350</v>
      </c>
      <c r="I85">
        <f>Query1__2[[#This Row],[Total Revenue]]*Query1__2[[#This Row],[Commission]]</f>
        <v>135</v>
      </c>
    </row>
    <row r="86" spans="1:9" x14ac:dyDescent="0.25">
      <c r="A86" t="s">
        <v>37</v>
      </c>
      <c r="B86" t="s">
        <v>7</v>
      </c>
      <c r="C86" t="s">
        <v>11</v>
      </c>
      <c r="D86">
        <v>14</v>
      </c>
      <c r="E86">
        <v>80</v>
      </c>
      <c r="F86">
        <v>0.11</v>
      </c>
      <c r="G86" t="s">
        <v>14</v>
      </c>
      <c r="H86">
        <f>Query1__2[[#This Row],[Quantity]]*Query1__2[[#This Row],[Price]]</f>
        <v>1120</v>
      </c>
      <c r="I86">
        <f>Query1__2[[#This Row],[Total Revenue]]*Query1__2[[#This Row],[Commission]]</f>
        <v>123.2</v>
      </c>
    </row>
    <row r="87" spans="1:9" x14ac:dyDescent="0.25">
      <c r="A87" t="s">
        <v>37</v>
      </c>
      <c r="B87" t="s">
        <v>7</v>
      </c>
      <c r="C87" t="s">
        <v>8</v>
      </c>
      <c r="D87">
        <v>18</v>
      </c>
      <c r="E87">
        <v>80</v>
      </c>
      <c r="F87">
        <v>0.02</v>
      </c>
      <c r="G87" t="s">
        <v>15</v>
      </c>
      <c r="H87">
        <f>Query1__2[[#This Row],[Quantity]]*Query1__2[[#This Row],[Price]]</f>
        <v>1440</v>
      </c>
      <c r="I87">
        <f>Query1__2[[#This Row],[Total Revenue]]*Query1__2[[#This Row],[Commission]]</f>
        <v>28.8</v>
      </c>
    </row>
    <row r="88" spans="1:9" x14ac:dyDescent="0.25">
      <c r="A88" t="s">
        <v>37</v>
      </c>
      <c r="B88" t="s">
        <v>10</v>
      </c>
      <c r="C88" t="s">
        <v>8</v>
      </c>
      <c r="D88">
        <v>20</v>
      </c>
      <c r="E88">
        <v>40</v>
      </c>
      <c r="F88">
        <v>0.04</v>
      </c>
      <c r="G88" t="s">
        <v>17</v>
      </c>
      <c r="H88">
        <f>Query1__2[[#This Row],[Quantity]]*Query1__2[[#This Row],[Price]]</f>
        <v>800</v>
      </c>
      <c r="I88">
        <f>Query1__2[[#This Row],[Total Revenue]]*Query1__2[[#This Row],[Commission]]</f>
        <v>32</v>
      </c>
    </row>
    <row r="89" spans="1:9" x14ac:dyDescent="0.25">
      <c r="A89" t="s">
        <v>38</v>
      </c>
      <c r="B89" t="s">
        <v>20</v>
      </c>
      <c r="C89" t="s">
        <v>16</v>
      </c>
      <c r="D89">
        <v>8</v>
      </c>
      <c r="E89">
        <v>16</v>
      </c>
      <c r="F89">
        <v>0.03</v>
      </c>
      <c r="G89" t="s">
        <v>19</v>
      </c>
      <c r="H89">
        <f>Query1__2[[#This Row],[Quantity]]*Query1__2[[#This Row],[Price]]</f>
        <v>128</v>
      </c>
      <c r="I89">
        <f>Query1__2[[#This Row],[Total Revenue]]*Query1__2[[#This Row],[Commission]]</f>
        <v>3.84</v>
      </c>
    </row>
    <row r="90" spans="1:9" x14ac:dyDescent="0.25">
      <c r="A90" t="s">
        <v>38</v>
      </c>
      <c r="B90" t="s">
        <v>7</v>
      </c>
      <c r="C90" t="s">
        <v>11</v>
      </c>
      <c r="D90">
        <v>14</v>
      </c>
      <c r="E90">
        <v>80</v>
      </c>
      <c r="F90">
        <v>0.06</v>
      </c>
      <c r="G90" t="s">
        <v>22</v>
      </c>
      <c r="H90">
        <f>Query1__2[[#This Row],[Quantity]]*Query1__2[[#This Row],[Price]]</f>
        <v>1120</v>
      </c>
      <c r="I90">
        <f>Query1__2[[#This Row],[Total Revenue]]*Query1__2[[#This Row],[Commission]]</f>
        <v>67.2</v>
      </c>
    </row>
    <row r="91" spans="1:9" x14ac:dyDescent="0.25">
      <c r="A91" t="s">
        <v>38</v>
      </c>
      <c r="B91" t="s">
        <v>23</v>
      </c>
      <c r="C91" t="s">
        <v>8</v>
      </c>
      <c r="D91">
        <v>20</v>
      </c>
      <c r="E91">
        <v>150</v>
      </c>
      <c r="F91">
        <v>0.01</v>
      </c>
      <c r="G91" t="s">
        <v>24</v>
      </c>
      <c r="H91">
        <f>Query1__2[[#This Row],[Quantity]]*Query1__2[[#This Row],[Price]]</f>
        <v>3000</v>
      </c>
      <c r="I91">
        <f>Query1__2[[#This Row],[Total Revenue]]*Query1__2[[#This Row],[Commission]]</f>
        <v>30</v>
      </c>
    </row>
    <row r="92" spans="1:9" x14ac:dyDescent="0.25">
      <c r="A92" t="s">
        <v>38</v>
      </c>
      <c r="B92" t="s">
        <v>10</v>
      </c>
      <c r="C92" t="s">
        <v>18</v>
      </c>
      <c r="D92">
        <v>15</v>
      </c>
      <c r="E92">
        <v>40</v>
      </c>
      <c r="F92">
        <v>0.03</v>
      </c>
      <c r="G92" t="s">
        <v>25</v>
      </c>
      <c r="H92">
        <f>Query1__2[[#This Row],[Quantity]]*Query1__2[[#This Row],[Price]]</f>
        <v>600</v>
      </c>
      <c r="I92">
        <f>Query1__2[[#This Row],[Total Revenue]]*Query1__2[[#This Row],[Commission]]</f>
        <v>18</v>
      </c>
    </row>
    <row r="93" spans="1:9" x14ac:dyDescent="0.25">
      <c r="A93" t="s">
        <v>38</v>
      </c>
      <c r="B93" t="s">
        <v>10</v>
      </c>
      <c r="C93" t="s">
        <v>11</v>
      </c>
      <c r="D93">
        <v>18</v>
      </c>
      <c r="E93">
        <v>40</v>
      </c>
      <c r="F93">
        <v>0.08</v>
      </c>
      <c r="G93" t="s">
        <v>26</v>
      </c>
      <c r="H93">
        <f>Query1__2[[#This Row],[Quantity]]*Query1__2[[#This Row],[Price]]</f>
        <v>720</v>
      </c>
      <c r="I93">
        <f>Query1__2[[#This Row],[Total Revenue]]*Query1__2[[#This Row],[Commission]]</f>
        <v>57.6</v>
      </c>
    </row>
    <row r="94" spans="1:9" x14ac:dyDescent="0.25">
      <c r="A94" t="s">
        <v>38</v>
      </c>
      <c r="B94" t="s">
        <v>10</v>
      </c>
      <c r="C94" t="s">
        <v>21</v>
      </c>
      <c r="D94">
        <v>11</v>
      </c>
      <c r="E94">
        <v>40</v>
      </c>
      <c r="F94">
        <v>0.05</v>
      </c>
      <c r="G94" t="s">
        <v>27</v>
      </c>
      <c r="H94">
        <f>Query1__2[[#This Row],[Quantity]]*Query1__2[[#This Row],[Price]]</f>
        <v>440</v>
      </c>
      <c r="I94">
        <f>Query1__2[[#This Row],[Total Revenue]]*Query1__2[[#This Row],[Commission]]</f>
        <v>22</v>
      </c>
    </row>
    <row r="95" spans="1:9" x14ac:dyDescent="0.25">
      <c r="A95" t="s">
        <v>39</v>
      </c>
      <c r="B95" t="s">
        <v>10</v>
      </c>
      <c r="C95" t="s">
        <v>21</v>
      </c>
      <c r="D95">
        <v>23</v>
      </c>
      <c r="E95">
        <v>40</v>
      </c>
      <c r="F95">
        <v>0.04</v>
      </c>
      <c r="G95" t="s">
        <v>28</v>
      </c>
      <c r="H95">
        <f>Query1__2[[#This Row],[Quantity]]*Query1__2[[#This Row],[Price]]</f>
        <v>920</v>
      </c>
      <c r="I95">
        <f>Query1__2[[#This Row],[Total Revenue]]*Query1__2[[#This Row],[Commission]]</f>
        <v>36.800000000000004</v>
      </c>
    </row>
    <row r="96" spans="1:9" x14ac:dyDescent="0.25">
      <c r="A96" t="s">
        <v>39</v>
      </c>
      <c r="B96" t="s">
        <v>20</v>
      </c>
      <c r="C96" t="s">
        <v>21</v>
      </c>
      <c r="D96">
        <v>17</v>
      </c>
      <c r="E96">
        <v>16</v>
      </c>
      <c r="F96">
        <v>0.1</v>
      </c>
      <c r="G96" t="s">
        <v>9</v>
      </c>
      <c r="H96">
        <f>Query1__2[[#This Row],[Quantity]]*Query1__2[[#This Row],[Price]]</f>
        <v>272</v>
      </c>
      <c r="I96">
        <f>Query1__2[[#This Row],[Total Revenue]]*Query1__2[[#This Row],[Commission]]</f>
        <v>27.200000000000003</v>
      </c>
    </row>
    <row r="97" spans="1:9" x14ac:dyDescent="0.25">
      <c r="A97" t="s">
        <v>39</v>
      </c>
      <c r="B97" t="s">
        <v>20</v>
      </c>
      <c r="C97" t="s">
        <v>11</v>
      </c>
      <c r="D97">
        <v>4</v>
      </c>
      <c r="E97">
        <v>16</v>
      </c>
      <c r="F97">
        <v>7.0000000000000007E-2</v>
      </c>
      <c r="G97" t="s">
        <v>12</v>
      </c>
      <c r="H97">
        <f>Query1__2[[#This Row],[Quantity]]*Query1__2[[#This Row],[Price]]</f>
        <v>64</v>
      </c>
      <c r="I97">
        <f>Query1__2[[#This Row],[Total Revenue]]*Query1__2[[#This Row],[Commission]]</f>
        <v>4.4800000000000004</v>
      </c>
    </row>
    <row r="98" spans="1:9" x14ac:dyDescent="0.25">
      <c r="A98" t="s">
        <v>39</v>
      </c>
      <c r="B98" t="s">
        <v>7</v>
      </c>
      <c r="C98" t="s">
        <v>16</v>
      </c>
      <c r="D98">
        <v>23</v>
      </c>
      <c r="E98">
        <v>80</v>
      </c>
      <c r="F98">
        <v>0.05</v>
      </c>
      <c r="G98" t="s">
        <v>14</v>
      </c>
      <c r="H98">
        <f>Query1__2[[#This Row],[Quantity]]*Query1__2[[#This Row],[Price]]</f>
        <v>1840</v>
      </c>
      <c r="I98">
        <f>Query1__2[[#This Row],[Total Revenue]]*Query1__2[[#This Row],[Commission]]</f>
        <v>92</v>
      </c>
    </row>
    <row r="99" spans="1:9" x14ac:dyDescent="0.25">
      <c r="A99" t="s">
        <v>39</v>
      </c>
      <c r="B99" t="s">
        <v>13</v>
      </c>
      <c r="C99" t="s">
        <v>16</v>
      </c>
      <c r="D99">
        <v>10</v>
      </c>
      <c r="E99">
        <v>230</v>
      </c>
      <c r="F99">
        <v>0.02</v>
      </c>
      <c r="G99" t="s">
        <v>15</v>
      </c>
      <c r="H99">
        <f>Query1__2[[#This Row],[Quantity]]*Query1__2[[#This Row],[Price]]</f>
        <v>2300</v>
      </c>
      <c r="I99">
        <f>Query1__2[[#This Row],[Total Revenue]]*Query1__2[[#This Row],[Commission]]</f>
        <v>46</v>
      </c>
    </row>
    <row r="100" spans="1:9" x14ac:dyDescent="0.25">
      <c r="A100" t="s">
        <v>39</v>
      </c>
      <c r="B100" t="s">
        <v>20</v>
      </c>
      <c r="C100" t="s">
        <v>16</v>
      </c>
      <c r="D100">
        <v>14</v>
      </c>
      <c r="E100">
        <v>16</v>
      </c>
      <c r="F100">
        <v>0.01</v>
      </c>
      <c r="G100" t="s">
        <v>17</v>
      </c>
      <c r="H100">
        <f>Query1__2[[#This Row],[Quantity]]*Query1__2[[#This Row],[Price]]</f>
        <v>224</v>
      </c>
      <c r="I100">
        <f>Query1__2[[#This Row],[Total Revenue]]*Query1__2[[#This Row],[Commission]]</f>
        <v>2.2400000000000002</v>
      </c>
    </row>
    <row r="101" spans="1:9" x14ac:dyDescent="0.25">
      <c r="A101" t="s">
        <v>39</v>
      </c>
      <c r="B101" t="s">
        <v>10</v>
      </c>
      <c r="C101" t="s">
        <v>11</v>
      </c>
      <c r="D101">
        <v>19</v>
      </c>
      <c r="E101">
        <v>40</v>
      </c>
      <c r="F101">
        <v>0.1</v>
      </c>
      <c r="G101" t="s">
        <v>19</v>
      </c>
      <c r="H101">
        <f>Query1__2[[#This Row],[Quantity]]*Query1__2[[#This Row],[Price]]</f>
        <v>760</v>
      </c>
      <c r="I101">
        <f>Query1__2[[#This Row],[Total Revenue]]*Query1__2[[#This Row],[Commission]]</f>
        <v>76</v>
      </c>
    </row>
    <row r="102" spans="1:9" x14ac:dyDescent="0.25">
      <c r="A102" t="s">
        <v>39</v>
      </c>
      <c r="B102" t="s">
        <v>7</v>
      </c>
      <c r="C102" t="s">
        <v>21</v>
      </c>
      <c r="D102">
        <v>22</v>
      </c>
      <c r="E102">
        <v>80</v>
      </c>
      <c r="F102">
        <v>0.09</v>
      </c>
      <c r="G102" t="s">
        <v>22</v>
      </c>
      <c r="H102">
        <f>Query1__2[[#This Row],[Quantity]]*Query1__2[[#This Row],[Price]]</f>
        <v>1760</v>
      </c>
      <c r="I102">
        <f>Query1__2[[#This Row],[Total Revenue]]*Query1__2[[#This Row],[Commission]]</f>
        <v>158.4</v>
      </c>
    </row>
    <row r="103" spans="1:9" x14ac:dyDescent="0.25">
      <c r="A103" t="s">
        <v>39</v>
      </c>
      <c r="B103" t="s">
        <v>20</v>
      </c>
      <c r="C103" t="s">
        <v>8</v>
      </c>
      <c r="D103">
        <v>18</v>
      </c>
      <c r="E103">
        <v>16</v>
      </c>
      <c r="F103">
        <v>0.05</v>
      </c>
      <c r="G103" t="s">
        <v>24</v>
      </c>
      <c r="H103">
        <f>Query1__2[[#This Row],[Quantity]]*Query1__2[[#This Row],[Price]]</f>
        <v>288</v>
      </c>
      <c r="I103">
        <f>Query1__2[[#This Row],[Total Revenue]]*Query1__2[[#This Row],[Commission]]</f>
        <v>14.4</v>
      </c>
    </row>
    <row r="104" spans="1:9" x14ac:dyDescent="0.25">
      <c r="A104" t="s">
        <v>39</v>
      </c>
      <c r="B104" t="s">
        <v>10</v>
      </c>
      <c r="C104" t="s">
        <v>8</v>
      </c>
      <c r="D104">
        <v>18</v>
      </c>
      <c r="E104">
        <v>40</v>
      </c>
      <c r="F104">
        <v>0.11</v>
      </c>
      <c r="G104" t="s">
        <v>25</v>
      </c>
      <c r="H104">
        <f>Query1__2[[#This Row],[Quantity]]*Query1__2[[#This Row],[Price]]</f>
        <v>720</v>
      </c>
      <c r="I104">
        <f>Query1__2[[#This Row],[Total Revenue]]*Query1__2[[#This Row],[Commission]]</f>
        <v>79.2</v>
      </c>
    </row>
    <row r="105" spans="1:9" x14ac:dyDescent="0.25">
      <c r="A105" t="s">
        <v>39</v>
      </c>
      <c r="B105" t="s">
        <v>10</v>
      </c>
      <c r="C105" t="s">
        <v>21</v>
      </c>
      <c r="D105">
        <v>21</v>
      </c>
      <c r="E105">
        <v>40</v>
      </c>
      <c r="F105">
        <v>0.01</v>
      </c>
      <c r="G105" t="s">
        <v>26</v>
      </c>
      <c r="H105">
        <f>Query1__2[[#This Row],[Quantity]]*Query1__2[[#This Row],[Price]]</f>
        <v>840</v>
      </c>
      <c r="I105">
        <f>Query1__2[[#This Row],[Total Revenue]]*Query1__2[[#This Row],[Commission]]</f>
        <v>8.4</v>
      </c>
    </row>
    <row r="106" spans="1:9" x14ac:dyDescent="0.25">
      <c r="A106" t="s">
        <v>39</v>
      </c>
      <c r="B106" t="s">
        <v>7</v>
      </c>
      <c r="C106" t="s">
        <v>8</v>
      </c>
      <c r="D106">
        <v>6</v>
      </c>
      <c r="E106">
        <v>80</v>
      </c>
      <c r="F106">
        <v>7.0000000000000007E-2</v>
      </c>
      <c r="G106" t="s">
        <v>27</v>
      </c>
      <c r="H106">
        <f>Query1__2[[#This Row],[Quantity]]*Query1__2[[#This Row],[Price]]</f>
        <v>480</v>
      </c>
      <c r="I106">
        <f>Query1__2[[#This Row],[Total Revenue]]*Query1__2[[#This Row],[Commission]]</f>
        <v>33.6</v>
      </c>
    </row>
    <row r="107" spans="1:9" x14ac:dyDescent="0.25">
      <c r="A107" t="s">
        <v>39</v>
      </c>
      <c r="B107" t="s">
        <v>23</v>
      </c>
      <c r="C107" t="s">
        <v>21</v>
      </c>
      <c r="D107">
        <v>17</v>
      </c>
      <c r="E107">
        <v>150</v>
      </c>
      <c r="F107">
        <v>0.02</v>
      </c>
      <c r="G107" t="s">
        <v>28</v>
      </c>
      <c r="H107">
        <f>Query1__2[[#This Row],[Quantity]]*Query1__2[[#This Row],[Price]]</f>
        <v>2550</v>
      </c>
      <c r="I107">
        <f>Query1__2[[#This Row],[Total Revenue]]*Query1__2[[#This Row],[Commission]]</f>
        <v>51</v>
      </c>
    </row>
    <row r="108" spans="1:9" x14ac:dyDescent="0.25">
      <c r="A108" t="s">
        <v>39</v>
      </c>
      <c r="B108" t="s">
        <v>7</v>
      </c>
      <c r="C108" t="s">
        <v>16</v>
      </c>
      <c r="D108">
        <v>16</v>
      </c>
      <c r="E108">
        <v>80</v>
      </c>
      <c r="F108">
        <v>0.02</v>
      </c>
      <c r="G108" t="s">
        <v>9</v>
      </c>
      <c r="H108">
        <f>Query1__2[[#This Row],[Quantity]]*Query1__2[[#This Row],[Price]]</f>
        <v>1280</v>
      </c>
      <c r="I108">
        <f>Query1__2[[#This Row],[Total Revenue]]*Query1__2[[#This Row],[Commission]]</f>
        <v>25.6</v>
      </c>
    </row>
    <row r="109" spans="1:9" x14ac:dyDescent="0.25">
      <c r="A109" t="s">
        <v>39</v>
      </c>
      <c r="B109" t="s">
        <v>10</v>
      </c>
      <c r="C109" t="s">
        <v>11</v>
      </c>
      <c r="D109">
        <v>15</v>
      </c>
      <c r="E109">
        <v>40</v>
      </c>
      <c r="F109">
        <v>0.04</v>
      </c>
      <c r="G109" t="s">
        <v>12</v>
      </c>
      <c r="H109">
        <f>Query1__2[[#This Row],[Quantity]]*Query1__2[[#This Row],[Price]]</f>
        <v>600</v>
      </c>
      <c r="I109">
        <f>Query1__2[[#This Row],[Total Revenue]]*Query1__2[[#This Row],[Commission]]</f>
        <v>24</v>
      </c>
    </row>
    <row r="110" spans="1:9" x14ac:dyDescent="0.25">
      <c r="A110" t="s">
        <v>39</v>
      </c>
      <c r="B110" t="s">
        <v>13</v>
      </c>
      <c r="C110" t="s">
        <v>18</v>
      </c>
      <c r="D110">
        <v>2</v>
      </c>
      <c r="E110">
        <v>230</v>
      </c>
      <c r="F110">
        <v>0.08</v>
      </c>
      <c r="G110" t="s">
        <v>14</v>
      </c>
      <c r="H110">
        <f>Query1__2[[#This Row],[Quantity]]*Query1__2[[#This Row],[Price]]</f>
        <v>460</v>
      </c>
      <c r="I110">
        <f>Query1__2[[#This Row],[Total Revenue]]*Query1__2[[#This Row],[Commission]]</f>
        <v>36.800000000000004</v>
      </c>
    </row>
    <row r="111" spans="1:9" x14ac:dyDescent="0.25">
      <c r="A111" t="s">
        <v>39</v>
      </c>
      <c r="B111" t="s">
        <v>10</v>
      </c>
      <c r="C111" t="s">
        <v>21</v>
      </c>
      <c r="D111">
        <v>3</v>
      </c>
      <c r="E111">
        <v>40</v>
      </c>
      <c r="F111">
        <v>0.03</v>
      </c>
      <c r="G111" t="s">
        <v>15</v>
      </c>
      <c r="H111">
        <f>Query1__2[[#This Row],[Quantity]]*Query1__2[[#This Row],[Price]]</f>
        <v>120</v>
      </c>
      <c r="I111">
        <f>Query1__2[[#This Row],[Total Revenue]]*Query1__2[[#This Row],[Commission]]</f>
        <v>3.5999999999999996</v>
      </c>
    </row>
    <row r="112" spans="1:9" x14ac:dyDescent="0.25">
      <c r="A112" t="s">
        <v>39</v>
      </c>
      <c r="B112" t="s">
        <v>13</v>
      </c>
      <c r="C112" t="s">
        <v>21</v>
      </c>
      <c r="D112">
        <v>21</v>
      </c>
      <c r="E112">
        <v>230</v>
      </c>
      <c r="F112">
        <v>0.05</v>
      </c>
      <c r="G112" t="s">
        <v>17</v>
      </c>
      <c r="H112">
        <f>Query1__2[[#This Row],[Quantity]]*Query1__2[[#This Row],[Price]]</f>
        <v>4830</v>
      </c>
      <c r="I112">
        <f>Query1__2[[#This Row],[Total Revenue]]*Query1__2[[#This Row],[Commission]]</f>
        <v>241.5</v>
      </c>
    </row>
    <row r="113" spans="1:9" x14ac:dyDescent="0.25">
      <c r="A113" t="s">
        <v>39</v>
      </c>
      <c r="B113" t="s">
        <v>23</v>
      </c>
      <c r="C113" t="s">
        <v>8</v>
      </c>
      <c r="D113">
        <v>11</v>
      </c>
      <c r="E113">
        <v>150</v>
      </c>
      <c r="F113">
        <v>0.05</v>
      </c>
      <c r="G113" t="s">
        <v>19</v>
      </c>
      <c r="H113">
        <f>Query1__2[[#This Row],[Quantity]]*Query1__2[[#This Row],[Price]]</f>
        <v>1650</v>
      </c>
      <c r="I113">
        <f>Query1__2[[#This Row],[Total Revenue]]*Query1__2[[#This Row],[Commission]]</f>
        <v>82.5</v>
      </c>
    </row>
    <row r="114" spans="1:9" x14ac:dyDescent="0.25">
      <c r="A114" t="s">
        <v>40</v>
      </c>
      <c r="B114" t="s">
        <v>23</v>
      </c>
      <c r="C114" t="s">
        <v>11</v>
      </c>
      <c r="D114">
        <v>15</v>
      </c>
      <c r="E114">
        <v>150</v>
      </c>
      <c r="F114">
        <v>0.02</v>
      </c>
      <c r="G114" t="s">
        <v>22</v>
      </c>
      <c r="H114">
        <f>Query1__2[[#This Row],[Quantity]]*Query1__2[[#This Row],[Price]]</f>
        <v>2250</v>
      </c>
      <c r="I114">
        <f>Query1__2[[#This Row],[Total Revenue]]*Query1__2[[#This Row],[Commission]]</f>
        <v>45</v>
      </c>
    </row>
    <row r="115" spans="1:9" x14ac:dyDescent="0.25">
      <c r="A115" t="s">
        <v>40</v>
      </c>
      <c r="B115" t="s">
        <v>7</v>
      </c>
      <c r="C115" t="s">
        <v>18</v>
      </c>
      <c r="D115">
        <v>16</v>
      </c>
      <c r="E115">
        <v>80</v>
      </c>
      <c r="F115">
        <v>0.1</v>
      </c>
      <c r="G115" t="s">
        <v>24</v>
      </c>
      <c r="H115">
        <f>Query1__2[[#This Row],[Quantity]]*Query1__2[[#This Row],[Price]]</f>
        <v>1280</v>
      </c>
      <c r="I115">
        <f>Query1__2[[#This Row],[Total Revenue]]*Query1__2[[#This Row],[Commission]]</f>
        <v>128</v>
      </c>
    </row>
    <row r="116" spans="1:9" x14ac:dyDescent="0.25">
      <c r="A116" t="s">
        <v>40</v>
      </c>
      <c r="B116" t="s">
        <v>13</v>
      </c>
      <c r="C116" t="s">
        <v>21</v>
      </c>
      <c r="D116">
        <v>17</v>
      </c>
      <c r="E116">
        <v>230</v>
      </c>
      <c r="F116">
        <v>0.11</v>
      </c>
      <c r="G116" t="s">
        <v>25</v>
      </c>
      <c r="H116">
        <f>Query1__2[[#This Row],[Quantity]]*Query1__2[[#This Row],[Price]]</f>
        <v>3910</v>
      </c>
      <c r="I116">
        <f>Query1__2[[#This Row],[Total Revenue]]*Query1__2[[#This Row],[Commission]]</f>
        <v>430.1</v>
      </c>
    </row>
    <row r="117" spans="1:9" x14ac:dyDescent="0.25">
      <c r="A117" t="s">
        <v>40</v>
      </c>
      <c r="B117" t="s">
        <v>10</v>
      </c>
      <c r="C117" t="s">
        <v>21</v>
      </c>
      <c r="D117">
        <v>16</v>
      </c>
      <c r="E117">
        <v>40</v>
      </c>
      <c r="F117">
        <v>0.11</v>
      </c>
      <c r="G117" t="s">
        <v>26</v>
      </c>
      <c r="H117">
        <f>Query1__2[[#This Row],[Quantity]]*Query1__2[[#This Row],[Price]]</f>
        <v>640</v>
      </c>
      <c r="I117">
        <f>Query1__2[[#This Row],[Total Revenue]]*Query1__2[[#This Row],[Commission]]</f>
        <v>70.400000000000006</v>
      </c>
    </row>
    <row r="118" spans="1:9" x14ac:dyDescent="0.25">
      <c r="A118" t="s">
        <v>40</v>
      </c>
      <c r="B118" t="s">
        <v>7</v>
      </c>
      <c r="C118" t="s">
        <v>18</v>
      </c>
      <c r="D118">
        <v>2</v>
      </c>
      <c r="E118">
        <v>80</v>
      </c>
      <c r="F118">
        <v>0.08</v>
      </c>
      <c r="G118" t="s">
        <v>27</v>
      </c>
      <c r="H118">
        <f>Query1__2[[#This Row],[Quantity]]*Query1__2[[#This Row],[Price]]</f>
        <v>160</v>
      </c>
      <c r="I118">
        <f>Query1__2[[#This Row],[Total Revenue]]*Query1__2[[#This Row],[Commission]]</f>
        <v>12.8</v>
      </c>
    </row>
    <row r="119" spans="1:9" x14ac:dyDescent="0.25">
      <c r="A119" t="s">
        <v>40</v>
      </c>
      <c r="B119" t="s">
        <v>23</v>
      </c>
      <c r="C119" t="s">
        <v>11</v>
      </c>
      <c r="D119">
        <v>22</v>
      </c>
      <c r="E119">
        <v>150</v>
      </c>
      <c r="F119">
        <v>0.02</v>
      </c>
      <c r="G119" t="s">
        <v>28</v>
      </c>
      <c r="H119">
        <f>Query1__2[[#This Row],[Quantity]]*Query1__2[[#This Row],[Price]]</f>
        <v>3300</v>
      </c>
      <c r="I119">
        <f>Query1__2[[#This Row],[Total Revenue]]*Query1__2[[#This Row],[Commission]]</f>
        <v>66</v>
      </c>
    </row>
    <row r="120" spans="1:9" x14ac:dyDescent="0.25">
      <c r="A120" t="s">
        <v>40</v>
      </c>
      <c r="B120" t="s">
        <v>7</v>
      </c>
      <c r="C120" t="s">
        <v>8</v>
      </c>
      <c r="D120">
        <v>16</v>
      </c>
      <c r="E120">
        <v>80</v>
      </c>
      <c r="F120">
        <v>0.03</v>
      </c>
      <c r="G120" t="s">
        <v>9</v>
      </c>
      <c r="H120">
        <f>Query1__2[[#This Row],[Quantity]]*Query1__2[[#This Row],[Price]]</f>
        <v>1280</v>
      </c>
      <c r="I120">
        <f>Query1__2[[#This Row],[Total Revenue]]*Query1__2[[#This Row],[Commission]]</f>
        <v>38.4</v>
      </c>
    </row>
    <row r="121" spans="1:9" x14ac:dyDescent="0.25">
      <c r="A121" t="s">
        <v>41</v>
      </c>
      <c r="B121" t="s">
        <v>20</v>
      </c>
      <c r="C121" t="s">
        <v>8</v>
      </c>
      <c r="D121">
        <v>20</v>
      </c>
      <c r="E121">
        <v>16</v>
      </c>
      <c r="F121">
        <v>0.11</v>
      </c>
      <c r="G121" t="s">
        <v>12</v>
      </c>
      <c r="H121">
        <f>Query1__2[[#This Row],[Quantity]]*Query1__2[[#This Row],[Price]]</f>
        <v>320</v>
      </c>
      <c r="I121">
        <f>Query1__2[[#This Row],[Total Revenue]]*Query1__2[[#This Row],[Commission]]</f>
        <v>35.200000000000003</v>
      </c>
    </row>
    <row r="122" spans="1:9" x14ac:dyDescent="0.25">
      <c r="A122" t="s">
        <v>41</v>
      </c>
      <c r="B122" t="s">
        <v>7</v>
      </c>
      <c r="C122" t="s">
        <v>21</v>
      </c>
      <c r="D122">
        <v>9</v>
      </c>
      <c r="E122">
        <v>80</v>
      </c>
      <c r="F122">
        <v>7.0000000000000007E-2</v>
      </c>
      <c r="G122" t="s">
        <v>14</v>
      </c>
      <c r="H122">
        <f>Query1__2[[#This Row],[Quantity]]*Query1__2[[#This Row],[Price]]</f>
        <v>720</v>
      </c>
      <c r="I122">
        <f>Query1__2[[#This Row],[Total Revenue]]*Query1__2[[#This Row],[Commission]]</f>
        <v>50.400000000000006</v>
      </c>
    </row>
    <row r="123" spans="1:9" x14ac:dyDescent="0.25">
      <c r="A123" t="s">
        <v>41</v>
      </c>
      <c r="B123" t="s">
        <v>13</v>
      </c>
      <c r="C123" t="s">
        <v>21</v>
      </c>
      <c r="D123">
        <v>5</v>
      </c>
      <c r="E123">
        <v>230</v>
      </c>
      <c r="F123">
        <v>0.12</v>
      </c>
      <c r="G123" t="s">
        <v>15</v>
      </c>
      <c r="H123">
        <f>Query1__2[[#This Row],[Quantity]]*Query1__2[[#This Row],[Price]]</f>
        <v>1150</v>
      </c>
      <c r="I123">
        <f>Query1__2[[#This Row],[Total Revenue]]*Query1__2[[#This Row],[Commission]]</f>
        <v>138</v>
      </c>
    </row>
    <row r="124" spans="1:9" x14ac:dyDescent="0.25">
      <c r="A124" t="s">
        <v>41</v>
      </c>
      <c r="B124" t="s">
        <v>20</v>
      </c>
      <c r="C124" t="s">
        <v>8</v>
      </c>
      <c r="D124">
        <v>20</v>
      </c>
      <c r="E124">
        <v>16</v>
      </c>
      <c r="F124">
        <v>0.01</v>
      </c>
      <c r="G124" t="s">
        <v>17</v>
      </c>
      <c r="H124">
        <f>Query1__2[[#This Row],[Quantity]]*Query1__2[[#This Row],[Price]]</f>
        <v>320</v>
      </c>
      <c r="I124">
        <f>Query1__2[[#This Row],[Total Revenue]]*Query1__2[[#This Row],[Commission]]</f>
        <v>3.2</v>
      </c>
    </row>
    <row r="125" spans="1:9" x14ac:dyDescent="0.25">
      <c r="A125" t="s">
        <v>41</v>
      </c>
      <c r="B125" t="s">
        <v>20</v>
      </c>
      <c r="C125" t="s">
        <v>8</v>
      </c>
      <c r="D125">
        <v>16</v>
      </c>
      <c r="E125">
        <v>16</v>
      </c>
      <c r="F125">
        <v>0.03</v>
      </c>
      <c r="G125" t="s">
        <v>19</v>
      </c>
      <c r="H125">
        <f>Query1__2[[#This Row],[Quantity]]*Query1__2[[#This Row],[Price]]</f>
        <v>256</v>
      </c>
      <c r="I125">
        <f>Query1__2[[#This Row],[Total Revenue]]*Query1__2[[#This Row],[Commission]]</f>
        <v>7.68</v>
      </c>
    </row>
    <row r="126" spans="1:9" x14ac:dyDescent="0.25">
      <c r="A126" t="s">
        <v>41</v>
      </c>
      <c r="B126" t="s">
        <v>23</v>
      </c>
      <c r="C126" t="s">
        <v>18</v>
      </c>
      <c r="D126">
        <v>15</v>
      </c>
      <c r="E126">
        <v>150</v>
      </c>
      <c r="F126">
        <v>0.05</v>
      </c>
      <c r="G126" t="s">
        <v>22</v>
      </c>
      <c r="H126">
        <f>Query1__2[[#This Row],[Quantity]]*Query1__2[[#This Row],[Price]]</f>
        <v>2250</v>
      </c>
      <c r="I126">
        <f>Query1__2[[#This Row],[Total Revenue]]*Query1__2[[#This Row],[Commission]]</f>
        <v>112.5</v>
      </c>
    </row>
    <row r="127" spans="1:9" x14ac:dyDescent="0.25">
      <c r="A127" t="s">
        <v>41</v>
      </c>
      <c r="B127" t="s">
        <v>13</v>
      </c>
      <c r="C127" t="s">
        <v>11</v>
      </c>
      <c r="D127">
        <v>19</v>
      </c>
      <c r="E127">
        <v>230</v>
      </c>
      <c r="F127">
        <v>0.11</v>
      </c>
      <c r="G127" t="s">
        <v>24</v>
      </c>
      <c r="H127">
        <f>Query1__2[[#This Row],[Quantity]]*Query1__2[[#This Row],[Price]]</f>
        <v>4370</v>
      </c>
      <c r="I127">
        <f>Query1__2[[#This Row],[Total Revenue]]*Query1__2[[#This Row],[Commission]]</f>
        <v>480.7</v>
      </c>
    </row>
    <row r="128" spans="1:9" x14ac:dyDescent="0.25">
      <c r="A128" t="s">
        <v>42</v>
      </c>
      <c r="B128" t="s">
        <v>23</v>
      </c>
      <c r="C128" t="s">
        <v>16</v>
      </c>
      <c r="D128">
        <v>2</v>
      </c>
      <c r="E128">
        <v>150</v>
      </c>
      <c r="F128">
        <v>0.02</v>
      </c>
      <c r="G128" t="s">
        <v>25</v>
      </c>
      <c r="H128">
        <f>Query1__2[[#This Row],[Quantity]]*Query1__2[[#This Row],[Price]]</f>
        <v>300</v>
      </c>
      <c r="I128">
        <f>Query1__2[[#This Row],[Total Revenue]]*Query1__2[[#This Row],[Commission]]</f>
        <v>6</v>
      </c>
    </row>
    <row r="129" spans="1:9" x14ac:dyDescent="0.25">
      <c r="A129" t="s">
        <v>42</v>
      </c>
      <c r="B129" t="s">
        <v>7</v>
      </c>
      <c r="C129" t="s">
        <v>21</v>
      </c>
      <c r="D129">
        <v>16</v>
      </c>
      <c r="E129">
        <v>80</v>
      </c>
      <c r="F129">
        <v>0.05</v>
      </c>
      <c r="G129" t="s">
        <v>26</v>
      </c>
      <c r="H129">
        <f>Query1__2[[#This Row],[Quantity]]*Query1__2[[#This Row],[Price]]</f>
        <v>1280</v>
      </c>
      <c r="I129">
        <f>Query1__2[[#This Row],[Total Revenue]]*Query1__2[[#This Row],[Commission]]</f>
        <v>64</v>
      </c>
    </row>
    <row r="130" spans="1:9" x14ac:dyDescent="0.25">
      <c r="A130" t="s">
        <v>42</v>
      </c>
      <c r="B130" t="s">
        <v>10</v>
      </c>
      <c r="C130" t="s">
        <v>16</v>
      </c>
      <c r="D130">
        <v>2</v>
      </c>
      <c r="E130">
        <v>40</v>
      </c>
      <c r="F130">
        <v>0.03</v>
      </c>
      <c r="G130" t="s">
        <v>27</v>
      </c>
      <c r="H130">
        <f>Query1__2[[#This Row],[Quantity]]*Query1__2[[#This Row],[Price]]</f>
        <v>80</v>
      </c>
      <c r="I130">
        <f>Query1__2[[#This Row],[Total Revenue]]*Query1__2[[#This Row],[Commission]]</f>
        <v>2.4</v>
      </c>
    </row>
    <row r="131" spans="1:9" x14ac:dyDescent="0.25">
      <c r="A131" t="s">
        <v>42</v>
      </c>
      <c r="B131" t="s">
        <v>7</v>
      </c>
      <c r="C131" t="s">
        <v>11</v>
      </c>
      <c r="D131">
        <v>5</v>
      </c>
      <c r="E131">
        <v>80</v>
      </c>
      <c r="F131">
        <v>0.04</v>
      </c>
      <c r="G131" t="s">
        <v>28</v>
      </c>
      <c r="H131">
        <f>Query1__2[[#This Row],[Quantity]]*Query1__2[[#This Row],[Price]]</f>
        <v>400</v>
      </c>
      <c r="I131">
        <f>Query1__2[[#This Row],[Total Revenue]]*Query1__2[[#This Row],[Commission]]</f>
        <v>16</v>
      </c>
    </row>
    <row r="132" spans="1:9" x14ac:dyDescent="0.25">
      <c r="A132" t="s">
        <v>42</v>
      </c>
      <c r="B132" t="s">
        <v>13</v>
      </c>
      <c r="C132" t="s">
        <v>18</v>
      </c>
      <c r="D132">
        <v>17</v>
      </c>
      <c r="E132">
        <v>230</v>
      </c>
      <c r="F132">
        <v>0.12</v>
      </c>
      <c r="G132" t="s">
        <v>9</v>
      </c>
      <c r="H132">
        <f>Query1__2[[#This Row],[Quantity]]*Query1__2[[#This Row],[Price]]</f>
        <v>3910</v>
      </c>
      <c r="I132">
        <f>Query1__2[[#This Row],[Total Revenue]]*Query1__2[[#This Row],[Commission]]</f>
        <v>469.2</v>
      </c>
    </row>
    <row r="133" spans="1:9" x14ac:dyDescent="0.25">
      <c r="A133" t="s">
        <v>42</v>
      </c>
      <c r="B133" t="s">
        <v>7</v>
      </c>
      <c r="C133" t="s">
        <v>8</v>
      </c>
      <c r="D133">
        <v>8</v>
      </c>
      <c r="E133">
        <v>80</v>
      </c>
      <c r="F133">
        <v>0.08</v>
      </c>
      <c r="G133" t="s">
        <v>12</v>
      </c>
      <c r="H133">
        <f>Query1__2[[#This Row],[Quantity]]*Query1__2[[#This Row],[Price]]</f>
        <v>640</v>
      </c>
      <c r="I133">
        <f>Query1__2[[#This Row],[Total Revenue]]*Query1__2[[#This Row],[Commission]]</f>
        <v>51.2</v>
      </c>
    </row>
    <row r="134" spans="1:9" x14ac:dyDescent="0.25">
      <c r="A134" t="s">
        <v>42</v>
      </c>
      <c r="B134" t="s">
        <v>10</v>
      </c>
      <c r="C134" t="s">
        <v>11</v>
      </c>
      <c r="D134">
        <v>4</v>
      </c>
      <c r="E134">
        <v>40</v>
      </c>
      <c r="F134">
        <v>0.06</v>
      </c>
      <c r="G134" t="s">
        <v>14</v>
      </c>
      <c r="H134">
        <f>Query1__2[[#This Row],[Quantity]]*Query1__2[[#This Row],[Price]]</f>
        <v>160</v>
      </c>
      <c r="I134">
        <f>Query1__2[[#This Row],[Total Revenue]]*Query1__2[[#This Row],[Commission]]</f>
        <v>9.6</v>
      </c>
    </row>
    <row r="135" spans="1:9" x14ac:dyDescent="0.25">
      <c r="A135" t="s">
        <v>42</v>
      </c>
      <c r="B135" t="s">
        <v>20</v>
      </c>
      <c r="C135" t="s">
        <v>16</v>
      </c>
      <c r="D135">
        <v>17</v>
      </c>
      <c r="E135">
        <v>16</v>
      </c>
      <c r="F135">
        <v>0.05</v>
      </c>
      <c r="G135" t="s">
        <v>15</v>
      </c>
      <c r="H135">
        <f>Query1__2[[#This Row],[Quantity]]*Query1__2[[#This Row],[Price]]</f>
        <v>272</v>
      </c>
      <c r="I135">
        <f>Query1__2[[#This Row],[Total Revenue]]*Query1__2[[#This Row],[Commission]]</f>
        <v>13.600000000000001</v>
      </c>
    </row>
    <row r="136" spans="1:9" x14ac:dyDescent="0.25">
      <c r="A136" t="s">
        <v>42</v>
      </c>
      <c r="B136" t="s">
        <v>13</v>
      </c>
      <c r="C136" t="s">
        <v>18</v>
      </c>
      <c r="D136">
        <v>8</v>
      </c>
      <c r="E136">
        <v>230</v>
      </c>
      <c r="F136">
        <v>0.01</v>
      </c>
      <c r="G136" t="s">
        <v>17</v>
      </c>
      <c r="H136">
        <f>Query1__2[[#This Row],[Quantity]]*Query1__2[[#This Row],[Price]]</f>
        <v>1840</v>
      </c>
      <c r="I136">
        <f>Query1__2[[#This Row],[Total Revenue]]*Query1__2[[#This Row],[Commission]]</f>
        <v>18.400000000000002</v>
      </c>
    </row>
    <row r="137" spans="1:9" x14ac:dyDescent="0.25">
      <c r="A137" t="s">
        <v>42</v>
      </c>
      <c r="B137" t="s">
        <v>20</v>
      </c>
      <c r="C137" t="s">
        <v>21</v>
      </c>
      <c r="D137">
        <v>19</v>
      </c>
      <c r="E137">
        <v>16</v>
      </c>
      <c r="F137">
        <v>0.02</v>
      </c>
      <c r="G137" t="s">
        <v>19</v>
      </c>
      <c r="H137">
        <f>Query1__2[[#This Row],[Quantity]]*Query1__2[[#This Row],[Price]]</f>
        <v>304</v>
      </c>
      <c r="I137">
        <f>Query1__2[[#This Row],[Total Revenue]]*Query1__2[[#This Row],[Commission]]</f>
        <v>6.08</v>
      </c>
    </row>
    <row r="138" spans="1:9" x14ac:dyDescent="0.25">
      <c r="A138" t="s">
        <v>43</v>
      </c>
      <c r="B138" t="s">
        <v>10</v>
      </c>
      <c r="C138" t="s">
        <v>8</v>
      </c>
      <c r="D138">
        <v>18</v>
      </c>
      <c r="E138">
        <v>40</v>
      </c>
      <c r="F138">
        <v>0.06</v>
      </c>
      <c r="G138" t="s">
        <v>22</v>
      </c>
      <c r="H138">
        <f>Query1__2[[#This Row],[Quantity]]*Query1__2[[#This Row],[Price]]</f>
        <v>720</v>
      </c>
      <c r="I138">
        <f>Query1__2[[#This Row],[Total Revenue]]*Query1__2[[#This Row],[Commission]]</f>
        <v>43.199999999999996</v>
      </c>
    </row>
    <row r="139" spans="1:9" x14ac:dyDescent="0.25">
      <c r="A139" t="s">
        <v>43</v>
      </c>
      <c r="B139" t="s">
        <v>23</v>
      </c>
      <c r="C139" t="s">
        <v>21</v>
      </c>
      <c r="D139">
        <v>23</v>
      </c>
      <c r="E139">
        <v>150</v>
      </c>
      <c r="F139">
        <v>0.08</v>
      </c>
      <c r="G139" t="s">
        <v>24</v>
      </c>
      <c r="H139">
        <f>Query1__2[[#This Row],[Quantity]]*Query1__2[[#This Row],[Price]]</f>
        <v>3450</v>
      </c>
      <c r="I139">
        <f>Query1__2[[#This Row],[Total Revenue]]*Query1__2[[#This Row],[Commission]]</f>
        <v>276</v>
      </c>
    </row>
    <row r="140" spans="1:9" x14ac:dyDescent="0.25">
      <c r="A140" t="s">
        <v>43</v>
      </c>
      <c r="B140" t="s">
        <v>13</v>
      </c>
      <c r="C140" t="s">
        <v>8</v>
      </c>
      <c r="D140">
        <v>5</v>
      </c>
      <c r="E140">
        <v>230</v>
      </c>
      <c r="F140">
        <v>0.1</v>
      </c>
      <c r="G140" t="s">
        <v>25</v>
      </c>
      <c r="H140">
        <f>Query1__2[[#This Row],[Quantity]]*Query1__2[[#This Row],[Price]]</f>
        <v>1150</v>
      </c>
      <c r="I140">
        <f>Query1__2[[#This Row],[Total Revenue]]*Query1__2[[#This Row],[Commission]]</f>
        <v>115</v>
      </c>
    </row>
    <row r="141" spans="1:9" x14ac:dyDescent="0.25">
      <c r="A141" t="s">
        <v>43</v>
      </c>
      <c r="B141" t="s">
        <v>7</v>
      </c>
      <c r="C141" t="s">
        <v>18</v>
      </c>
      <c r="D141">
        <v>21</v>
      </c>
      <c r="E141">
        <v>80</v>
      </c>
      <c r="F141">
        <v>0.02</v>
      </c>
      <c r="G141" t="s">
        <v>26</v>
      </c>
      <c r="H141">
        <f>Query1__2[[#This Row],[Quantity]]*Query1__2[[#This Row],[Price]]</f>
        <v>1680</v>
      </c>
      <c r="I141">
        <f>Query1__2[[#This Row],[Total Revenue]]*Query1__2[[#This Row],[Commission]]</f>
        <v>33.6</v>
      </c>
    </row>
    <row r="142" spans="1:9" x14ac:dyDescent="0.25">
      <c r="A142" t="s">
        <v>43</v>
      </c>
      <c r="B142" t="s">
        <v>20</v>
      </c>
      <c r="C142" t="s">
        <v>16</v>
      </c>
      <c r="D142">
        <v>6</v>
      </c>
      <c r="E142">
        <v>16</v>
      </c>
      <c r="F142">
        <v>7.0000000000000007E-2</v>
      </c>
      <c r="G142" t="s">
        <v>9</v>
      </c>
      <c r="H142">
        <f>Query1__2[[#This Row],[Quantity]]*Query1__2[[#This Row],[Price]]</f>
        <v>96</v>
      </c>
      <c r="I142">
        <f>Query1__2[[#This Row],[Total Revenue]]*Query1__2[[#This Row],[Commission]]</f>
        <v>6.7200000000000006</v>
      </c>
    </row>
    <row r="143" spans="1:9" x14ac:dyDescent="0.25">
      <c r="A143" t="s">
        <v>43</v>
      </c>
      <c r="B143" t="s">
        <v>10</v>
      </c>
      <c r="C143" t="s">
        <v>8</v>
      </c>
      <c r="D143">
        <v>9</v>
      </c>
      <c r="E143">
        <v>40</v>
      </c>
      <c r="F143">
        <v>0.01</v>
      </c>
      <c r="G143" t="s">
        <v>12</v>
      </c>
      <c r="H143">
        <f>Query1__2[[#This Row],[Quantity]]*Query1__2[[#This Row],[Price]]</f>
        <v>360</v>
      </c>
      <c r="I143">
        <f>Query1__2[[#This Row],[Total Revenue]]*Query1__2[[#This Row],[Commission]]</f>
        <v>3.6</v>
      </c>
    </row>
    <row r="144" spans="1:9" x14ac:dyDescent="0.25">
      <c r="A144" t="s">
        <v>43</v>
      </c>
      <c r="B144" t="s">
        <v>13</v>
      </c>
      <c r="C144" t="s">
        <v>11</v>
      </c>
      <c r="D144">
        <v>9</v>
      </c>
      <c r="E144">
        <v>230</v>
      </c>
      <c r="F144">
        <v>0.03</v>
      </c>
      <c r="G144" t="s">
        <v>14</v>
      </c>
      <c r="H144">
        <f>Query1__2[[#This Row],[Quantity]]*Query1__2[[#This Row],[Price]]</f>
        <v>2070</v>
      </c>
      <c r="I144">
        <f>Query1__2[[#This Row],[Total Revenue]]*Query1__2[[#This Row],[Commission]]</f>
        <v>62.099999999999994</v>
      </c>
    </row>
    <row r="145" spans="1:9" x14ac:dyDescent="0.25">
      <c r="A145" t="s">
        <v>43</v>
      </c>
      <c r="B145" t="s">
        <v>13</v>
      </c>
      <c r="C145" t="s">
        <v>16</v>
      </c>
      <c r="D145">
        <v>5</v>
      </c>
      <c r="E145">
        <v>230</v>
      </c>
      <c r="F145">
        <v>0.1</v>
      </c>
      <c r="G145" t="s">
        <v>15</v>
      </c>
      <c r="H145">
        <f>Query1__2[[#This Row],[Quantity]]*Query1__2[[#This Row],[Price]]</f>
        <v>1150</v>
      </c>
      <c r="I145">
        <f>Query1__2[[#This Row],[Total Revenue]]*Query1__2[[#This Row],[Commission]]</f>
        <v>115</v>
      </c>
    </row>
    <row r="146" spans="1:9" x14ac:dyDescent="0.25">
      <c r="A146" t="s">
        <v>43</v>
      </c>
      <c r="B146" t="s">
        <v>10</v>
      </c>
      <c r="C146" t="s">
        <v>18</v>
      </c>
      <c r="D146">
        <v>7</v>
      </c>
      <c r="E146">
        <v>40</v>
      </c>
      <c r="F146">
        <v>0.11</v>
      </c>
      <c r="G146" t="s">
        <v>17</v>
      </c>
      <c r="H146">
        <f>Query1__2[[#This Row],[Quantity]]*Query1__2[[#This Row],[Price]]</f>
        <v>280</v>
      </c>
      <c r="I146">
        <f>Query1__2[[#This Row],[Total Revenue]]*Query1__2[[#This Row],[Commission]]</f>
        <v>30.8</v>
      </c>
    </row>
    <row r="147" spans="1:9" x14ac:dyDescent="0.25">
      <c r="A147" t="s">
        <v>43</v>
      </c>
      <c r="B147" t="s">
        <v>13</v>
      </c>
      <c r="C147" t="s">
        <v>8</v>
      </c>
      <c r="D147">
        <v>20</v>
      </c>
      <c r="E147">
        <v>230</v>
      </c>
      <c r="F147">
        <v>0.04</v>
      </c>
      <c r="G147" t="s">
        <v>19</v>
      </c>
      <c r="H147">
        <f>Query1__2[[#This Row],[Quantity]]*Query1__2[[#This Row],[Price]]</f>
        <v>4600</v>
      </c>
      <c r="I147">
        <f>Query1__2[[#This Row],[Total Revenue]]*Query1__2[[#This Row],[Commission]]</f>
        <v>184</v>
      </c>
    </row>
    <row r="148" spans="1:9" x14ac:dyDescent="0.25">
      <c r="A148" t="s">
        <v>43</v>
      </c>
      <c r="B148" t="s">
        <v>23</v>
      </c>
      <c r="C148" t="s">
        <v>8</v>
      </c>
      <c r="D148">
        <v>22</v>
      </c>
      <c r="E148">
        <v>150</v>
      </c>
      <c r="F148">
        <v>7.0000000000000007E-2</v>
      </c>
      <c r="G148" t="s">
        <v>22</v>
      </c>
      <c r="H148">
        <f>Query1__2[[#This Row],[Quantity]]*Query1__2[[#This Row],[Price]]</f>
        <v>3300</v>
      </c>
      <c r="I148">
        <f>Query1__2[[#This Row],[Total Revenue]]*Query1__2[[#This Row],[Commission]]</f>
        <v>231.00000000000003</v>
      </c>
    </row>
    <row r="149" spans="1:9" x14ac:dyDescent="0.25">
      <c r="A149" t="s">
        <v>44</v>
      </c>
      <c r="B149" t="s">
        <v>13</v>
      </c>
      <c r="C149" t="s">
        <v>16</v>
      </c>
      <c r="D149">
        <v>6</v>
      </c>
      <c r="E149">
        <v>230</v>
      </c>
      <c r="F149">
        <v>0.05</v>
      </c>
      <c r="G149" t="s">
        <v>24</v>
      </c>
      <c r="H149">
        <f>Query1__2[[#This Row],[Quantity]]*Query1__2[[#This Row],[Price]]</f>
        <v>1380</v>
      </c>
      <c r="I149">
        <f>Query1__2[[#This Row],[Total Revenue]]*Query1__2[[#This Row],[Commission]]</f>
        <v>69</v>
      </c>
    </row>
    <row r="150" spans="1:9" x14ac:dyDescent="0.25">
      <c r="A150" t="s">
        <v>44</v>
      </c>
      <c r="B150" t="s">
        <v>13</v>
      </c>
      <c r="C150" t="s">
        <v>16</v>
      </c>
      <c r="D150">
        <v>15</v>
      </c>
      <c r="E150">
        <v>230</v>
      </c>
      <c r="F150">
        <v>0.11</v>
      </c>
      <c r="G150" t="s">
        <v>25</v>
      </c>
      <c r="H150">
        <f>Query1__2[[#This Row],[Quantity]]*Query1__2[[#This Row],[Price]]</f>
        <v>3450</v>
      </c>
      <c r="I150">
        <f>Query1__2[[#This Row],[Total Revenue]]*Query1__2[[#This Row],[Commission]]</f>
        <v>379.5</v>
      </c>
    </row>
    <row r="151" spans="1:9" x14ac:dyDescent="0.25">
      <c r="A151" t="s">
        <v>44</v>
      </c>
      <c r="B151" t="s">
        <v>10</v>
      </c>
      <c r="C151" t="s">
        <v>11</v>
      </c>
      <c r="D151">
        <v>8</v>
      </c>
      <c r="E151">
        <v>40</v>
      </c>
      <c r="F151">
        <v>0.09</v>
      </c>
      <c r="G151" t="s">
        <v>26</v>
      </c>
      <c r="H151">
        <f>Query1__2[[#This Row],[Quantity]]*Query1__2[[#This Row],[Price]]</f>
        <v>320</v>
      </c>
      <c r="I151">
        <f>Query1__2[[#This Row],[Total Revenue]]*Query1__2[[#This Row],[Commission]]</f>
        <v>28.799999999999997</v>
      </c>
    </row>
    <row r="152" spans="1:9" x14ac:dyDescent="0.25">
      <c r="A152" t="s">
        <v>44</v>
      </c>
      <c r="B152" t="s">
        <v>10</v>
      </c>
      <c r="C152" t="s">
        <v>8</v>
      </c>
      <c r="D152">
        <v>5</v>
      </c>
      <c r="E152">
        <v>40</v>
      </c>
      <c r="F152">
        <v>0.06</v>
      </c>
      <c r="G152" t="s">
        <v>27</v>
      </c>
      <c r="H152">
        <f>Query1__2[[#This Row],[Quantity]]*Query1__2[[#This Row],[Price]]</f>
        <v>200</v>
      </c>
      <c r="I152">
        <f>Query1__2[[#This Row],[Total Revenue]]*Query1__2[[#This Row],[Commission]]</f>
        <v>12</v>
      </c>
    </row>
    <row r="153" spans="1:9" x14ac:dyDescent="0.25">
      <c r="A153" t="s">
        <v>44</v>
      </c>
      <c r="B153" t="s">
        <v>7</v>
      </c>
      <c r="C153" t="s">
        <v>21</v>
      </c>
      <c r="D153">
        <v>6</v>
      </c>
      <c r="E153">
        <v>80</v>
      </c>
      <c r="F153">
        <v>0.09</v>
      </c>
      <c r="G153" t="s">
        <v>28</v>
      </c>
      <c r="H153">
        <f>Query1__2[[#This Row],[Quantity]]*Query1__2[[#This Row],[Price]]</f>
        <v>480</v>
      </c>
      <c r="I153">
        <f>Query1__2[[#This Row],[Total Revenue]]*Query1__2[[#This Row],[Commission]]</f>
        <v>43.199999999999996</v>
      </c>
    </row>
    <row r="154" spans="1:9" x14ac:dyDescent="0.25">
      <c r="A154" t="s">
        <v>44</v>
      </c>
      <c r="B154" t="s">
        <v>10</v>
      </c>
      <c r="C154" t="s">
        <v>18</v>
      </c>
      <c r="D154">
        <v>22</v>
      </c>
      <c r="E154">
        <v>40</v>
      </c>
      <c r="F154">
        <v>0.01</v>
      </c>
      <c r="G154" t="s">
        <v>9</v>
      </c>
      <c r="H154">
        <f>Query1__2[[#This Row],[Quantity]]*Query1__2[[#This Row],[Price]]</f>
        <v>880</v>
      </c>
      <c r="I154">
        <f>Query1__2[[#This Row],[Total Revenue]]*Query1__2[[#This Row],[Commission]]</f>
        <v>8.8000000000000007</v>
      </c>
    </row>
    <row r="155" spans="1:9" x14ac:dyDescent="0.25">
      <c r="A155" t="s">
        <v>44</v>
      </c>
      <c r="B155" t="s">
        <v>20</v>
      </c>
      <c r="C155" t="s">
        <v>8</v>
      </c>
      <c r="D155">
        <v>7</v>
      </c>
      <c r="E155">
        <v>16</v>
      </c>
      <c r="F155">
        <v>0.08</v>
      </c>
      <c r="G155" t="s">
        <v>12</v>
      </c>
      <c r="H155">
        <f>Query1__2[[#This Row],[Quantity]]*Query1__2[[#This Row],[Price]]</f>
        <v>112</v>
      </c>
      <c r="I155">
        <f>Query1__2[[#This Row],[Total Revenue]]*Query1__2[[#This Row],[Commission]]</f>
        <v>8.9600000000000009</v>
      </c>
    </row>
    <row r="156" spans="1:9" x14ac:dyDescent="0.25">
      <c r="A156" t="s">
        <v>44</v>
      </c>
      <c r="B156" t="s">
        <v>23</v>
      </c>
      <c r="C156" t="s">
        <v>16</v>
      </c>
      <c r="D156">
        <v>22</v>
      </c>
      <c r="E156">
        <v>150</v>
      </c>
      <c r="F156">
        <v>0.04</v>
      </c>
      <c r="G156" t="s">
        <v>14</v>
      </c>
      <c r="H156">
        <f>Query1__2[[#This Row],[Quantity]]*Query1__2[[#This Row],[Price]]</f>
        <v>3300</v>
      </c>
      <c r="I156">
        <f>Query1__2[[#This Row],[Total Revenue]]*Query1__2[[#This Row],[Commission]]</f>
        <v>132</v>
      </c>
    </row>
    <row r="157" spans="1:9" x14ac:dyDescent="0.25">
      <c r="A157" t="s">
        <v>44</v>
      </c>
      <c r="B157" t="s">
        <v>20</v>
      </c>
      <c r="C157" t="s">
        <v>18</v>
      </c>
      <c r="D157">
        <v>15</v>
      </c>
      <c r="E157">
        <v>16</v>
      </c>
      <c r="F157">
        <v>0.12</v>
      </c>
      <c r="G157" t="s">
        <v>15</v>
      </c>
      <c r="H157">
        <f>Query1__2[[#This Row],[Quantity]]*Query1__2[[#This Row],[Price]]</f>
        <v>240</v>
      </c>
      <c r="I157">
        <f>Query1__2[[#This Row],[Total Revenue]]*Query1__2[[#This Row],[Commission]]</f>
        <v>28.799999999999997</v>
      </c>
    </row>
    <row r="158" spans="1:9" x14ac:dyDescent="0.25">
      <c r="A158" t="s">
        <v>44</v>
      </c>
      <c r="B158" t="s">
        <v>7</v>
      </c>
      <c r="C158" t="s">
        <v>16</v>
      </c>
      <c r="D158">
        <v>20</v>
      </c>
      <c r="E158">
        <v>80</v>
      </c>
      <c r="F158">
        <v>7.0000000000000007E-2</v>
      </c>
      <c r="G158" t="s">
        <v>17</v>
      </c>
      <c r="H158">
        <f>Query1__2[[#This Row],[Quantity]]*Query1__2[[#This Row],[Price]]</f>
        <v>1600</v>
      </c>
      <c r="I158">
        <f>Query1__2[[#This Row],[Total Revenue]]*Query1__2[[#This Row],[Commission]]</f>
        <v>112.00000000000001</v>
      </c>
    </row>
    <row r="159" spans="1:9" x14ac:dyDescent="0.25">
      <c r="A159" t="s">
        <v>44</v>
      </c>
      <c r="B159" t="s">
        <v>7</v>
      </c>
      <c r="C159" t="s">
        <v>16</v>
      </c>
      <c r="D159">
        <v>7</v>
      </c>
      <c r="E159">
        <v>80</v>
      </c>
      <c r="F159">
        <v>0.05</v>
      </c>
      <c r="G159" t="s">
        <v>19</v>
      </c>
      <c r="H159">
        <f>Query1__2[[#This Row],[Quantity]]*Query1__2[[#This Row],[Price]]</f>
        <v>560</v>
      </c>
      <c r="I159">
        <f>Query1__2[[#This Row],[Total Revenue]]*Query1__2[[#This Row],[Commission]]</f>
        <v>28</v>
      </c>
    </row>
    <row r="160" spans="1:9" x14ac:dyDescent="0.25">
      <c r="A160" t="s">
        <v>44</v>
      </c>
      <c r="B160" t="s">
        <v>7</v>
      </c>
      <c r="C160" t="s">
        <v>11</v>
      </c>
      <c r="D160">
        <v>10</v>
      </c>
      <c r="E160">
        <v>80</v>
      </c>
      <c r="F160">
        <v>0.11</v>
      </c>
      <c r="G160" t="s">
        <v>22</v>
      </c>
      <c r="H160">
        <f>Query1__2[[#This Row],[Quantity]]*Query1__2[[#This Row],[Price]]</f>
        <v>800</v>
      </c>
      <c r="I160">
        <f>Query1__2[[#This Row],[Total Revenue]]*Query1__2[[#This Row],[Commission]]</f>
        <v>88</v>
      </c>
    </row>
    <row r="161" spans="1:9" x14ac:dyDescent="0.25">
      <c r="A161" t="s">
        <v>44</v>
      </c>
      <c r="B161" t="s">
        <v>7</v>
      </c>
      <c r="C161" t="s">
        <v>11</v>
      </c>
      <c r="D161">
        <v>2</v>
      </c>
      <c r="E161">
        <v>80</v>
      </c>
      <c r="F161">
        <v>7.0000000000000007E-2</v>
      </c>
      <c r="G161" t="s">
        <v>24</v>
      </c>
      <c r="H161">
        <f>Query1__2[[#This Row],[Quantity]]*Query1__2[[#This Row],[Price]]</f>
        <v>160</v>
      </c>
      <c r="I161">
        <f>Query1__2[[#This Row],[Total Revenue]]*Query1__2[[#This Row],[Commission]]</f>
        <v>11.200000000000001</v>
      </c>
    </row>
    <row r="162" spans="1:9" x14ac:dyDescent="0.25">
      <c r="A162" t="s">
        <v>44</v>
      </c>
      <c r="B162" t="s">
        <v>20</v>
      </c>
      <c r="C162" t="s">
        <v>21</v>
      </c>
      <c r="D162">
        <v>23</v>
      </c>
      <c r="E162">
        <v>16</v>
      </c>
      <c r="F162">
        <v>0.01</v>
      </c>
      <c r="G162" t="s">
        <v>25</v>
      </c>
      <c r="H162">
        <f>Query1__2[[#This Row],[Quantity]]*Query1__2[[#This Row],[Price]]</f>
        <v>368</v>
      </c>
      <c r="I162">
        <f>Query1__2[[#This Row],[Total Revenue]]*Query1__2[[#This Row],[Commission]]</f>
        <v>3.68</v>
      </c>
    </row>
    <row r="163" spans="1:9" x14ac:dyDescent="0.25">
      <c r="A163" t="s">
        <v>44</v>
      </c>
      <c r="B163" t="s">
        <v>13</v>
      </c>
      <c r="C163" t="s">
        <v>11</v>
      </c>
      <c r="D163">
        <v>12</v>
      </c>
      <c r="E163">
        <v>230</v>
      </c>
      <c r="F163">
        <v>0.03</v>
      </c>
      <c r="G163" t="s">
        <v>26</v>
      </c>
      <c r="H163">
        <f>Query1__2[[#This Row],[Quantity]]*Query1__2[[#This Row],[Price]]</f>
        <v>2760</v>
      </c>
      <c r="I163">
        <f>Query1__2[[#This Row],[Total Revenue]]*Query1__2[[#This Row],[Commission]]</f>
        <v>82.8</v>
      </c>
    </row>
    <row r="164" spans="1:9" x14ac:dyDescent="0.25">
      <c r="A164" t="s">
        <v>45</v>
      </c>
      <c r="B164" t="s">
        <v>13</v>
      </c>
      <c r="C164" t="s">
        <v>8</v>
      </c>
      <c r="D164">
        <v>7</v>
      </c>
      <c r="E164">
        <v>230</v>
      </c>
      <c r="F164">
        <v>0.08</v>
      </c>
      <c r="G164" t="s">
        <v>27</v>
      </c>
      <c r="H164">
        <f>Query1__2[[#This Row],[Quantity]]*Query1__2[[#This Row],[Price]]</f>
        <v>1610</v>
      </c>
      <c r="I164">
        <f>Query1__2[[#This Row],[Total Revenue]]*Query1__2[[#This Row],[Commission]]</f>
        <v>128.80000000000001</v>
      </c>
    </row>
    <row r="165" spans="1:9" x14ac:dyDescent="0.25">
      <c r="A165" t="s">
        <v>45</v>
      </c>
      <c r="B165" t="s">
        <v>10</v>
      </c>
      <c r="C165" t="s">
        <v>18</v>
      </c>
      <c r="D165">
        <v>11</v>
      </c>
      <c r="E165">
        <v>40</v>
      </c>
      <c r="F165">
        <v>0.06</v>
      </c>
      <c r="G165" t="s">
        <v>28</v>
      </c>
      <c r="H165">
        <f>Query1__2[[#This Row],[Quantity]]*Query1__2[[#This Row],[Price]]</f>
        <v>440</v>
      </c>
      <c r="I165">
        <f>Query1__2[[#This Row],[Total Revenue]]*Query1__2[[#This Row],[Commission]]</f>
        <v>26.4</v>
      </c>
    </row>
    <row r="166" spans="1:9" x14ac:dyDescent="0.25">
      <c r="A166" t="s">
        <v>45</v>
      </c>
      <c r="B166" t="s">
        <v>13</v>
      </c>
      <c r="C166" t="s">
        <v>11</v>
      </c>
      <c r="D166">
        <v>7</v>
      </c>
      <c r="E166">
        <v>230</v>
      </c>
      <c r="F166">
        <v>0.08</v>
      </c>
      <c r="G166" t="s">
        <v>9</v>
      </c>
      <c r="H166">
        <f>Query1__2[[#This Row],[Quantity]]*Query1__2[[#This Row],[Price]]</f>
        <v>1610</v>
      </c>
      <c r="I166">
        <f>Query1__2[[#This Row],[Total Revenue]]*Query1__2[[#This Row],[Commission]]</f>
        <v>128.80000000000001</v>
      </c>
    </row>
    <row r="167" spans="1:9" x14ac:dyDescent="0.25">
      <c r="A167" t="s">
        <v>45</v>
      </c>
      <c r="B167" t="s">
        <v>7</v>
      </c>
      <c r="C167" t="s">
        <v>8</v>
      </c>
      <c r="D167">
        <v>8</v>
      </c>
      <c r="E167">
        <v>80</v>
      </c>
      <c r="F167">
        <v>0.09</v>
      </c>
      <c r="G167" t="s">
        <v>12</v>
      </c>
      <c r="H167">
        <f>Query1__2[[#This Row],[Quantity]]*Query1__2[[#This Row],[Price]]</f>
        <v>640</v>
      </c>
      <c r="I167">
        <f>Query1__2[[#This Row],[Total Revenue]]*Query1__2[[#This Row],[Commission]]</f>
        <v>57.599999999999994</v>
      </c>
    </row>
    <row r="168" spans="1:9" x14ac:dyDescent="0.25">
      <c r="A168" t="s">
        <v>45</v>
      </c>
      <c r="B168" t="s">
        <v>7</v>
      </c>
      <c r="C168" t="s">
        <v>18</v>
      </c>
      <c r="D168">
        <v>16</v>
      </c>
      <c r="E168">
        <v>80</v>
      </c>
      <c r="F168">
        <v>7.0000000000000007E-2</v>
      </c>
      <c r="G168" t="s">
        <v>14</v>
      </c>
      <c r="H168">
        <f>Query1__2[[#This Row],[Quantity]]*Query1__2[[#This Row],[Price]]</f>
        <v>1280</v>
      </c>
      <c r="I168">
        <f>Query1__2[[#This Row],[Total Revenue]]*Query1__2[[#This Row],[Commission]]</f>
        <v>89.600000000000009</v>
      </c>
    </row>
    <row r="169" spans="1:9" x14ac:dyDescent="0.25">
      <c r="A169" t="s">
        <v>45</v>
      </c>
      <c r="B169" t="s">
        <v>7</v>
      </c>
      <c r="C169" t="s">
        <v>16</v>
      </c>
      <c r="D169">
        <v>16</v>
      </c>
      <c r="E169">
        <v>80</v>
      </c>
      <c r="F169">
        <v>0.04</v>
      </c>
      <c r="G169" t="s">
        <v>15</v>
      </c>
      <c r="H169">
        <f>Query1__2[[#This Row],[Quantity]]*Query1__2[[#This Row],[Price]]</f>
        <v>1280</v>
      </c>
      <c r="I169">
        <f>Query1__2[[#This Row],[Total Revenue]]*Query1__2[[#This Row],[Commission]]</f>
        <v>51.2</v>
      </c>
    </row>
    <row r="170" spans="1:9" x14ac:dyDescent="0.25">
      <c r="A170" t="s">
        <v>45</v>
      </c>
      <c r="B170" t="s">
        <v>20</v>
      </c>
      <c r="C170" t="s">
        <v>16</v>
      </c>
      <c r="D170">
        <v>9</v>
      </c>
      <c r="E170">
        <v>16</v>
      </c>
      <c r="F170">
        <v>0.05</v>
      </c>
      <c r="G170" t="s">
        <v>17</v>
      </c>
      <c r="H170">
        <f>Query1__2[[#This Row],[Quantity]]*Query1__2[[#This Row],[Price]]</f>
        <v>144</v>
      </c>
      <c r="I170">
        <f>Query1__2[[#This Row],[Total Revenue]]*Query1__2[[#This Row],[Commission]]</f>
        <v>7.2</v>
      </c>
    </row>
    <row r="171" spans="1:9" x14ac:dyDescent="0.25">
      <c r="A171" t="s">
        <v>45</v>
      </c>
      <c r="B171" t="s">
        <v>23</v>
      </c>
      <c r="C171" t="s">
        <v>21</v>
      </c>
      <c r="D171">
        <v>11</v>
      </c>
      <c r="E171">
        <v>150</v>
      </c>
      <c r="F171">
        <v>0.09</v>
      </c>
      <c r="G171" t="s">
        <v>19</v>
      </c>
      <c r="H171">
        <f>Query1__2[[#This Row],[Quantity]]*Query1__2[[#This Row],[Price]]</f>
        <v>1650</v>
      </c>
      <c r="I171">
        <f>Query1__2[[#This Row],[Total Revenue]]*Query1__2[[#This Row],[Commission]]</f>
        <v>148.5</v>
      </c>
    </row>
    <row r="172" spans="1:9" x14ac:dyDescent="0.25">
      <c r="A172" t="s">
        <v>45</v>
      </c>
      <c r="B172" t="s">
        <v>20</v>
      </c>
      <c r="C172" t="s">
        <v>8</v>
      </c>
      <c r="D172">
        <v>4</v>
      </c>
      <c r="E172">
        <v>16</v>
      </c>
      <c r="F172">
        <v>0.12</v>
      </c>
      <c r="G172" t="s">
        <v>22</v>
      </c>
      <c r="H172">
        <f>Query1__2[[#This Row],[Quantity]]*Query1__2[[#This Row],[Price]]</f>
        <v>64</v>
      </c>
      <c r="I172">
        <f>Query1__2[[#This Row],[Total Revenue]]*Query1__2[[#This Row],[Commission]]</f>
        <v>7.68</v>
      </c>
    </row>
    <row r="173" spans="1:9" x14ac:dyDescent="0.25">
      <c r="A173" t="s">
        <v>45</v>
      </c>
      <c r="B173" t="s">
        <v>10</v>
      </c>
      <c r="C173" t="s">
        <v>18</v>
      </c>
      <c r="D173">
        <v>15</v>
      </c>
      <c r="E173">
        <v>40</v>
      </c>
      <c r="F173">
        <v>0.03</v>
      </c>
      <c r="G173" t="s">
        <v>24</v>
      </c>
      <c r="H173">
        <f>Query1__2[[#This Row],[Quantity]]*Query1__2[[#This Row],[Price]]</f>
        <v>600</v>
      </c>
      <c r="I173">
        <f>Query1__2[[#This Row],[Total Revenue]]*Query1__2[[#This Row],[Commission]]</f>
        <v>18</v>
      </c>
    </row>
    <row r="174" spans="1:9" x14ac:dyDescent="0.25">
      <c r="A174" t="s">
        <v>45</v>
      </c>
      <c r="B174" t="s">
        <v>10</v>
      </c>
      <c r="C174" t="s">
        <v>21</v>
      </c>
      <c r="D174">
        <v>20</v>
      </c>
      <c r="E174">
        <v>40</v>
      </c>
      <c r="F174">
        <v>0.03</v>
      </c>
      <c r="G174" t="s">
        <v>25</v>
      </c>
      <c r="H174">
        <f>Query1__2[[#This Row],[Quantity]]*Query1__2[[#This Row],[Price]]</f>
        <v>800</v>
      </c>
      <c r="I174">
        <f>Query1__2[[#This Row],[Total Revenue]]*Query1__2[[#This Row],[Commission]]</f>
        <v>24</v>
      </c>
    </row>
    <row r="175" spans="1:9" x14ac:dyDescent="0.25">
      <c r="A175" t="s">
        <v>46</v>
      </c>
      <c r="B175" t="s">
        <v>23</v>
      </c>
      <c r="C175" t="s">
        <v>16</v>
      </c>
      <c r="D175">
        <v>9</v>
      </c>
      <c r="E175">
        <v>150</v>
      </c>
      <c r="F175">
        <v>0.06</v>
      </c>
      <c r="G175" t="s">
        <v>26</v>
      </c>
      <c r="H175">
        <f>Query1__2[[#This Row],[Quantity]]*Query1__2[[#This Row],[Price]]</f>
        <v>1350</v>
      </c>
      <c r="I175">
        <f>Query1__2[[#This Row],[Total Revenue]]*Query1__2[[#This Row],[Commission]]</f>
        <v>81</v>
      </c>
    </row>
    <row r="176" spans="1:9" x14ac:dyDescent="0.25">
      <c r="A176" t="s">
        <v>46</v>
      </c>
      <c r="B176" t="s">
        <v>10</v>
      </c>
      <c r="C176" t="s">
        <v>11</v>
      </c>
      <c r="D176">
        <v>23</v>
      </c>
      <c r="E176">
        <v>40</v>
      </c>
      <c r="F176">
        <v>0.06</v>
      </c>
      <c r="G176" t="s">
        <v>27</v>
      </c>
      <c r="H176">
        <f>Query1__2[[#This Row],[Quantity]]*Query1__2[[#This Row],[Price]]</f>
        <v>920</v>
      </c>
      <c r="I176">
        <f>Query1__2[[#This Row],[Total Revenue]]*Query1__2[[#This Row],[Commission]]</f>
        <v>55.199999999999996</v>
      </c>
    </row>
    <row r="177" spans="1:9" x14ac:dyDescent="0.25">
      <c r="A177" t="s">
        <v>46</v>
      </c>
      <c r="B177" t="s">
        <v>7</v>
      </c>
      <c r="C177" t="s">
        <v>21</v>
      </c>
      <c r="D177">
        <v>13</v>
      </c>
      <c r="E177">
        <v>80</v>
      </c>
      <c r="F177">
        <v>0.05</v>
      </c>
      <c r="G177" t="s">
        <v>28</v>
      </c>
      <c r="H177">
        <f>Query1__2[[#This Row],[Quantity]]*Query1__2[[#This Row],[Price]]</f>
        <v>1040</v>
      </c>
      <c r="I177">
        <f>Query1__2[[#This Row],[Total Revenue]]*Query1__2[[#This Row],[Commission]]</f>
        <v>52</v>
      </c>
    </row>
    <row r="178" spans="1:9" x14ac:dyDescent="0.25">
      <c r="A178" t="s">
        <v>46</v>
      </c>
      <c r="B178" t="s">
        <v>20</v>
      </c>
      <c r="C178" t="s">
        <v>8</v>
      </c>
      <c r="D178">
        <v>22</v>
      </c>
      <c r="E178">
        <v>16</v>
      </c>
      <c r="F178">
        <v>0.01</v>
      </c>
      <c r="G178" t="s">
        <v>9</v>
      </c>
      <c r="H178">
        <f>Query1__2[[#This Row],[Quantity]]*Query1__2[[#This Row],[Price]]</f>
        <v>352</v>
      </c>
      <c r="I178">
        <f>Query1__2[[#This Row],[Total Revenue]]*Query1__2[[#This Row],[Commission]]</f>
        <v>3.52</v>
      </c>
    </row>
    <row r="179" spans="1:9" x14ac:dyDescent="0.25">
      <c r="A179" t="s">
        <v>46</v>
      </c>
      <c r="B179" t="s">
        <v>10</v>
      </c>
      <c r="C179" t="s">
        <v>8</v>
      </c>
      <c r="D179">
        <v>19</v>
      </c>
      <c r="E179">
        <v>40</v>
      </c>
      <c r="F179">
        <v>0.04</v>
      </c>
      <c r="G179" t="s">
        <v>12</v>
      </c>
      <c r="H179">
        <f>Query1__2[[#This Row],[Quantity]]*Query1__2[[#This Row],[Price]]</f>
        <v>760</v>
      </c>
      <c r="I179">
        <f>Query1__2[[#This Row],[Total Revenue]]*Query1__2[[#This Row],[Commission]]</f>
        <v>30.400000000000002</v>
      </c>
    </row>
    <row r="180" spans="1:9" x14ac:dyDescent="0.25">
      <c r="A180" t="s">
        <v>46</v>
      </c>
      <c r="B180" t="s">
        <v>7</v>
      </c>
      <c r="C180" t="s">
        <v>18</v>
      </c>
      <c r="D180">
        <v>4</v>
      </c>
      <c r="E180">
        <v>80</v>
      </c>
      <c r="F180">
        <v>0.11</v>
      </c>
      <c r="G180" t="s">
        <v>14</v>
      </c>
      <c r="H180">
        <f>Query1__2[[#This Row],[Quantity]]*Query1__2[[#This Row],[Price]]</f>
        <v>320</v>
      </c>
      <c r="I180">
        <f>Query1__2[[#This Row],[Total Revenue]]*Query1__2[[#This Row],[Commission]]</f>
        <v>35.200000000000003</v>
      </c>
    </row>
    <row r="181" spans="1:9" x14ac:dyDescent="0.25">
      <c r="A181" t="s">
        <v>46</v>
      </c>
      <c r="B181" t="s">
        <v>20</v>
      </c>
      <c r="C181" t="s">
        <v>8</v>
      </c>
      <c r="D181">
        <v>12</v>
      </c>
      <c r="E181">
        <v>16</v>
      </c>
      <c r="F181">
        <v>0.11</v>
      </c>
      <c r="G181" t="s">
        <v>15</v>
      </c>
      <c r="H181">
        <f>Query1__2[[#This Row],[Quantity]]*Query1__2[[#This Row],[Price]]</f>
        <v>192</v>
      </c>
      <c r="I181">
        <f>Query1__2[[#This Row],[Total Revenue]]*Query1__2[[#This Row],[Commission]]</f>
        <v>21.12</v>
      </c>
    </row>
    <row r="182" spans="1:9" x14ac:dyDescent="0.25">
      <c r="A182" t="s">
        <v>46</v>
      </c>
      <c r="B182" t="s">
        <v>23</v>
      </c>
      <c r="C182" t="s">
        <v>11</v>
      </c>
      <c r="D182">
        <v>16</v>
      </c>
      <c r="E182">
        <v>150</v>
      </c>
      <c r="F182">
        <v>0.08</v>
      </c>
      <c r="G182" t="s">
        <v>17</v>
      </c>
      <c r="H182">
        <f>Query1__2[[#This Row],[Quantity]]*Query1__2[[#This Row],[Price]]</f>
        <v>2400</v>
      </c>
      <c r="I182">
        <f>Query1__2[[#This Row],[Total Revenue]]*Query1__2[[#This Row],[Commission]]</f>
        <v>192</v>
      </c>
    </row>
    <row r="183" spans="1:9" x14ac:dyDescent="0.25">
      <c r="A183" t="s">
        <v>46</v>
      </c>
      <c r="B183" t="s">
        <v>7</v>
      </c>
      <c r="C183" t="s">
        <v>8</v>
      </c>
      <c r="D183">
        <v>7</v>
      </c>
      <c r="E183">
        <v>80</v>
      </c>
      <c r="F183">
        <v>0.02</v>
      </c>
      <c r="G183" t="s">
        <v>19</v>
      </c>
      <c r="H183">
        <f>Query1__2[[#This Row],[Quantity]]*Query1__2[[#This Row],[Price]]</f>
        <v>560</v>
      </c>
      <c r="I183">
        <f>Query1__2[[#This Row],[Total Revenue]]*Query1__2[[#This Row],[Commission]]</f>
        <v>11.200000000000001</v>
      </c>
    </row>
    <row r="184" spans="1:9" x14ac:dyDescent="0.25">
      <c r="A184" t="s">
        <v>46</v>
      </c>
      <c r="B184" t="s">
        <v>10</v>
      </c>
      <c r="C184" t="s">
        <v>21</v>
      </c>
      <c r="D184">
        <v>20</v>
      </c>
      <c r="E184">
        <v>40</v>
      </c>
      <c r="F184">
        <v>7.0000000000000007E-2</v>
      </c>
      <c r="G184" t="s">
        <v>22</v>
      </c>
      <c r="H184">
        <f>Query1__2[[#This Row],[Quantity]]*Query1__2[[#This Row],[Price]]</f>
        <v>800</v>
      </c>
      <c r="I184">
        <f>Query1__2[[#This Row],[Total Revenue]]*Query1__2[[#This Row],[Commission]]</f>
        <v>56.000000000000007</v>
      </c>
    </row>
    <row r="185" spans="1:9" x14ac:dyDescent="0.25">
      <c r="A185" t="s">
        <v>46</v>
      </c>
      <c r="B185" t="s">
        <v>7</v>
      </c>
      <c r="C185" t="s">
        <v>11</v>
      </c>
      <c r="D185">
        <v>15</v>
      </c>
      <c r="E185">
        <v>80</v>
      </c>
      <c r="F185">
        <v>0.12</v>
      </c>
      <c r="G185" t="s">
        <v>24</v>
      </c>
      <c r="H185">
        <f>Query1__2[[#This Row],[Quantity]]*Query1__2[[#This Row],[Price]]</f>
        <v>1200</v>
      </c>
      <c r="I185">
        <f>Query1__2[[#This Row],[Total Revenue]]*Query1__2[[#This Row],[Commission]]</f>
        <v>144</v>
      </c>
    </row>
    <row r="186" spans="1:9" x14ac:dyDescent="0.25">
      <c r="A186" t="s">
        <v>46</v>
      </c>
      <c r="B186" t="s">
        <v>10</v>
      </c>
      <c r="C186" t="s">
        <v>8</v>
      </c>
      <c r="D186">
        <v>5</v>
      </c>
      <c r="E186">
        <v>40</v>
      </c>
      <c r="F186">
        <v>0.09</v>
      </c>
      <c r="G186" t="s">
        <v>25</v>
      </c>
      <c r="H186">
        <f>Query1__2[[#This Row],[Quantity]]*Query1__2[[#This Row],[Price]]</f>
        <v>200</v>
      </c>
      <c r="I186">
        <f>Query1__2[[#This Row],[Total Revenue]]*Query1__2[[#This Row],[Commission]]</f>
        <v>18</v>
      </c>
    </row>
    <row r="187" spans="1:9" x14ac:dyDescent="0.25">
      <c r="A187" t="s">
        <v>46</v>
      </c>
      <c r="B187" t="s">
        <v>20</v>
      </c>
      <c r="C187" t="s">
        <v>21</v>
      </c>
      <c r="D187">
        <v>12</v>
      </c>
      <c r="E187">
        <v>16</v>
      </c>
      <c r="F187">
        <v>0.04</v>
      </c>
      <c r="G187" t="s">
        <v>26</v>
      </c>
      <c r="H187">
        <f>Query1__2[[#This Row],[Quantity]]*Query1__2[[#This Row],[Price]]</f>
        <v>192</v>
      </c>
      <c r="I187">
        <f>Query1__2[[#This Row],[Total Revenue]]*Query1__2[[#This Row],[Commission]]</f>
        <v>7.68</v>
      </c>
    </row>
    <row r="188" spans="1:9" x14ac:dyDescent="0.25">
      <c r="A188" t="s">
        <v>47</v>
      </c>
      <c r="B188" t="s">
        <v>23</v>
      </c>
      <c r="C188" t="s">
        <v>18</v>
      </c>
      <c r="D188">
        <v>3</v>
      </c>
      <c r="E188">
        <v>150</v>
      </c>
      <c r="F188">
        <v>0.01</v>
      </c>
      <c r="G188" t="s">
        <v>27</v>
      </c>
      <c r="H188">
        <f>Query1__2[[#This Row],[Quantity]]*Query1__2[[#This Row],[Price]]</f>
        <v>450</v>
      </c>
      <c r="I188">
        <f>Query1__2[[#This Row],[Total Revenue]]*Query1__2[[#This Row],[Commission]]</f>
        <v>4.5</v>
      </c>
    </row>
    <row r="189" spans="1:9" x14ac:dyDescent="0.25">
      <c r="A189" t="s">
        <v>47</v>
      </c>
      <c r="B189" t="s">
        <v>10</v>
      </c>
      <c r="C189" t="s">
        <v>21</v>
      </c>
      <c r="D189">
        <v>7</v>
      </c>
      <c r="E189">
        <v>40</v>
      </c>
      <c r="F189">
        <v>0.12</v>
      </c>
      <c r="G189" t="s">
        <v>28</v>
      </c>
      <c r="H189">
        <f>Query1__2[[#This Row],[Quantity]]*Query1__2[[#This Row],[Price]]</f>
        <v>280</v>
      </c>
      <c r="I189">
        <f>Query1__2[[#This Row],[Total Revenue]]*Query1__2[[#This Row],[Commission]]</f>
        <v>33.6</v>
      </c>
    </row>
    <row r="190" spans="1:9" x14ac:dyDescent="0.25">
      <c r="A190" t="s">
        <v>47</v>
      </c>
      <c r="B190" t="s">
        <v>7</v>
      </c>
      <c r="C190" t="s">
        <v>11</v>
      </c>
      <c r="D190">
        <v>2</v>
      </c>
      <c r="E190">
        <v>80</v>
      </c>
      <c r="F190">
        <v>0.04</v>
      </c>
      <c r="G190" t="s">
        <v>9</v>
      </c>
      <c r="H190">
        <f>Query1__2[[#This Row],[Quantity]]*Query1__2[[#This Row],[Price]]</f>
        <v>160</v>
      </c>
      <c r="I190">
        <f>Query1__2[[#This Row],[Total Revenue]]*Query1__2[[#This Row],[Commission]]</f>
        <v>6.4</v>
      </c>
    </row>
    <row r="191" spans="1:9" x14ac:dyDescent="0.25">
      <c r="A191" t="s">
        <v>47</v>
      </c>
      <c r="B191" t="s">
        <v>10</v>
      </c>
      <c r="C191" t="s">
        <v>18</v>
      </c>
      <c r="D191">
        <v>6</v>
      </c>
      <c r="E191">
        <v>40</v>
      </c>
      <c r="F191">
        <v>7.0000000000000007E-2</v>
      </c>
      <c r="G191" t="s">
        <v>12</v>
      </c>
      <c r="H191">
        <f>Query1__2[[#This Row],[Quantity]]*Query1__2[[#This Row],[Price]]</f>
        <v>240</v>
      </c>
      <c r="I191">
        <f>Query1__2[[#This Row],[Total Revenue]]*Query1__2[[#This Row],[Commission]]</f>
        <v>16.8</v>
      </c>
    </row>
    <row r="192" spans="1:9" x14ac:dyDescent="0.25">
      <c r="A192" t="s">
        <v>47</v>
      </c>
      <c r="B192" t="s">
        <v>20</v>
      </c>
      <c r="C192" t="s">
        <v>16</v>
      </c>
      <c r="D192">
        <v>6</v>
      </c>
      <c r="E192">
        <v>16</v>
      </c>
      <c r="F192">
        <v>0.06</v>
      </c>
      <c r="G192" t="s">
        <v>14</v>
      </c>
      <c r="H192">
        <f>Query1__2[[#This Row],[Quantity]]*Query1__2[[#This Row],[Price]]</f>
        <v>96</v>
      </c>
      <c r="I192">
        <f>Query1__2[[#This Row],[Total Revenue]]*Query1__2[[#This Row],[Commission]]</f>
        <v>5.76</v>
      </c>
    </row>
    <row r="193" spans="1:9" x14ac:dyDescent="0.25">
      <c r="A193" t="s">
        <v>47</v>
      </c>
      <c r="B193" t="s">
        <v>20</v>
      </c>
      <c r="C193" t="s">
        <v>8</v>
      </c>
      <c r="D193">
        <v>7</v>
      </c>
      <c r="E193">
        <v>16</v>
      </c>
      <c r="F193">
        <v>0.02</v>
      </c>
      <c r="G193" t="s">
        <v>15</v>
      </c>
      <c r="H193">
        <f>Query1__2[[#This Row],[Quantity]]*Query1__2[[#This Row],[Price]]</f>
        <v>112</v>
      </c>
      <c r="I193">
        <f>Query1__2[[#This Row],[Total Revenue]]*Query1__2[[#This Row],[Commission]]</f>
        <v>2.2400000000000002</v>
      </c>
    </row>
    <row r="194" spans="1:9" x14ac:dyDescent="0.25">
      <c r="A194" t="s">
        <v>47</v>
      </c>
      <c r="B194" t="s">
        <v>20</v>
      </c>
      <c r="C194" t="s">
        <v>11</v>
      </c>
      <c r="D194">
        <v>20</v>
      </c>
      <c r="E194">
        <v>16</v>
      </c>
      <c r="F194">
        <v>0.06</v>
      </c>
      <c r="G194" t="s">
        <v>17</v>
      </c>
      <c r="H194">
        <f>Query1__2[[#This Row],[Quantity]]*Query1__2[[#This Row],[Price]]</f>
        <v>320</v>
      </c>
      <c r="I194">
        <f>Query1__2[[#This Row],[Total Revenue]]*Query1__2[[#This Row],[Commission]]</f>
        <v>19.2</v>
      </c>
    </row>
    <row r="195" spans="1:9" x14ac:dyDescent="0.25">
      <c r="A195" t="s">
        <v>47</v>
      </c>
      <c r="B195" t="s">
        <v>20</v>
      </c>
      <c r="C195" t="s">
        <v>11</v>
      </c>
      <c r="D195">
        <v>21</v>
      </c>
      <c r="E195">
        <v>16</v>
      </c>
      <c r="F195">
        <v>0.02</v>
      </c>
      <c r="G195" t="s">
        <v>19</v>
      </c>
      <c r="H195">
        <f>Query1__2[[#This Row],[Quantity]]*Query1__2[[#This Row],[Price]]</f>
        <v>336</v>
      </c>
      <c r="I195">
        <f>Query1__2[[#This Row],[Total Revenue]]*Query1__2[[#This Row],[Commission]]</f>
        <v>6.72</v>
      </c>
    </row>
    <row r="196" spans="1:9" x14ac:dyDescent="0.25">
      <c r="A196" t="s">
        <v>47</v>
      </c>
      <c r="B196" t="s">
        <v>7</v>
      </c>
      <c r="C196" t="s">
        <v>18</v>
      </c>
      <c r="D196">
        <v>21</v>
      </c>
      <c r="E196">
        <v>80</v>
      </c>
      <c r="F196">
        <v>0.05</v>
      </c>
      <c r="G196" t="s">
        <v>22</v>
      </c>
      <c r="H196">
        <f>Query1__2[[#This Row],[Quantity]]*Query1__2[[#This Row],[Price]]</f>
        <v>1680</v>
      </c>
      <c r="I196">
        <f>Query1__2[[#This Row],[Total Revenue]]*Query1__2[[#This Row],[Commission]]</f>
        <v>84</v>
      </c>
    </row>
    <row r="197" spans="1:9" x14ac:dyDescent="0.25">
      <c r="A197" t="s">
        <v>47</v>
      </c>
      <c r="B197" t="s">
        <v>20</v>
      </c>
      <c r="C197" t="s">
        <v>18</v>
      </c>
      <c r="D197">
        <v>10</v>
      </c>
      <c r="E197">
        <v>16</v>
      </c>
      <c r="F197">
        <v>0.01</v>
      </c>
      <c r="G197" t="s">
        <v>24</v>
      </c>
      <c r="H197">
        <f>Query1__2[[#This Row],[Quantity]]*Query1__2[[#This Row],[Price]]</f>
        <v>160</v>
      </c>
      <c r="I197">
        <f>Query1__2[[#This Row],[Total Revenue]]*Query1__2[[#This Row],[Commission]]</f>
        <v>1.6</v>
      </c>
    </row>
    <row r="198" spans="1:9" x14ac:dyDescent="0.25">
      <c r="A198" t="s">
        <v>48</v>
      </c>
      <c r="B198" t="s">
        <v>13</v>
      </c>
      <c r="C198" t="s">
        <v>18</v>
      </c>
      <c r="D198">
        <v>2</v>
      </c>
      <c r="E198">
        <v>230</v>
      </c>
      <c r="F198">
        <v>0.09</v>
      </c>
      <c r="G198" t="s">
        <v>25</v>
      </c>
      <c r="H198">
        <f>Query1__2[[#This Row],[Quantity]]*Query1__2[[#This Row],[Price]]</f>
        <v>460</v>
      </c>
      <c r="I198">
        <f>Query1__2[[#This Row],[Total Revenue]]*Query1__2[[#This Row],[Commission]]</f>
        <v>41.4</v>
      </c>
    </row>
    <row r="199" spans="1:9" x14ac:dyDescent="0.25">
      <c r="A199" t="s">
        <v>48</v>
      </c>
      <c r="B199" t="s">
        <v>23</v>
      </c>
      <c r="C199" t="s">
        <v>8</v>
      </c>
      <c r="D199">
        <v>20</v>
      </c>
      <c r="E199">
        <v>150</v>
      </c>
      <c r="F199">
        <v>0.03</v>
      </c>
      <c r="G199" t="s">
        <v>26</v>
      </c>
      <c r="H199">
        <f>Query1__2[[#This Row],[Quantity]]*Query1__2[[#This Row],[Price]]</f>
        <v>3000</v>
      </c>
      <c r="I199">
        <f>Query1__2[[#This Row],[Total Revenue]]*Query1__2[[#This Row],[Commission]]</f>
        <v>90</v>
      </c>
    </row>
    <row r="200" spans="1:9" x14ac:dyDescent="0.25">
      <c r="A200" t="s">
        <v>48</v>
      </c>
      <c r="B200" t="s">
        <v>10</v>
      </c>
      <c r="C200" t="s">
        <v>8</v>
      </c>
      <c r="D200">
        <v>23</v>
      </c>
      <c r="E200">
        <v>40</v>
      </c>
      <c r="F200">
        <v>0.03</v>
      </c>
      <c r="G200" t="s">
        <v>27</v>
      </c>
      <c r="H200">
        <f>Query1__2[[#This Row],[Quantity]]*Query1__2[[#This Row],[Price]]</f>
        <v>920</v>
      </c>
      <c r="I200">
        <f>Query1__2[[#This Row],[Total Revenue]]*Query1__2[[#This Row],[Commission]]</f>
        <v>27.599999999999998</v>
      </c>
    </row>
    <row r="201" spans="1:9" x14ac:dyDescent="0.25">
      <c r="A201" t="s">
        <v>48</v>
      </c>
      <c r="B201" t="s">
        <v>7</v>
      </c>
      <c r="C201" t="s">
        <v>18</v>
      </c>
      <c r="D201">
        <v>17</v>
      </c>
      <c r="E201">
        <v>80</v>
      </c>
      <c r="F201">
        <v>0.05</v>
      </c>
      <c r="G201" t="s">
        <v>28</v>
      </c>
      <c r="H201">
        <f>Query1__2[[#This Row],[Quantity]]*Query1__2[[#This Row],[Price]]</f>
        <v>1360</v>
      </c>
      <c r="I201">
        <f>Query1__2[[#This Row],[Total Revenue]]*Query1__2[[#This Row],[Commission]]</f>
        <v>68</v>
      </c>
    </row>
    <row r="202" spans="1:9" x14ac:dyDescent="0.25">
      <c r="A202" t="s">
        <v>48</v>
      </c>
      <c r="B202" t="s">
        <v>13</v>
      </c>
      <c r="C202" t="s">
        <v>18</v>
      </c>
      <c r="D202">
        <v>11</v>
      </c>
      <c r="E202">
        <v>230</v>
      </c>
      <c r="F202">
        <v>0.12</v>
      </c>
      <c r="G202" t="s">
        <v>9</v>
      </c>
      <c r="H202">
        <f>Query1__2[[#This Row],[Quantity]]*Query1__2[[#This Row],[Price]]</f>
        <v>2530</v>
      </c>
      <c r="I202">
        <f>Query1__2[[#This Row],[Total Revenue]]*Query1__2[[#This Row],[Commission]]</f>
        <v>303.59999999999997</v>
      </c>
    </row>
    <row r="203" spans="1:9" x14ac:dyDescent="0.25">
      <c r="A203" t="s">
        <v>48</v>
      </c>
      <c r="B203" t="s">
        <v>23</v>
      </c>
      <c r="C203" t="s">
        <v>11</v>
      </c>
      <c r="D203">
        <v>10</v>
      </c>
      <c r="E203">
        <v>150</v>
      </c>
      <c r="F203">
        <v>0.01</v>
      </c>
      <c r="G203" t="s">
        <v>12</v>
      </c>
      <c r="H203">
        <f>Query1__2[[#This Row],[Quantity]]*Query1__2[[#This Row],[Price]]</f>
        <v>1500</v>
      </c>
      <c r="I203">
        <f>Query1__2[[#This Row],[Total Revenue]]*Query1__2[[#This Row],[Commission]]</f>
        <v>15</v>
      </c>
    </row>
    <row r="204" spans="1:9" x14ac:dyDescent="0.25">
      <c r="A204" t="s">
        <v>48</v>
      </c>
      <c r="B204" t="s">
        <v>7</v>
      </c>
      <c r="C204" t="s">
        <v>11</v>
      </c>
      <c r="D204">
        <v>17</v>
      </c>
      <c r="E204">
        <v>80</v>
      </c>
      <c r="F204">
        <v>0.03</v>
      </c>
      <c r="G204" t="s">
        <v>14</v>
      </c>
      <c r="H204">
        <f>Query1__2[[#This Row],[Quantity]]*Query1__2[[#This Row],[Price]]</f>
        <v>1360</v>
      </c>
      <c r="I204">
        <f>Query1__2[[#This Row],[Total Revenue]]*Query1__2[[#This Row],[Commission]]</f>
        <v>40.799999999999997</v>
      </c>
    </row>
    <row r="205" spans="1:9" x14ac:dyDescent="0.25">
      <c r="A205" t="s">
        <v>49</v>
      </c>
      <c r="B205" t="s">
        <v>13</v>
      </c>
      <c r="C205" t="s">
        <v>8</v>
      </c>
      <c r="D205">
        <v>9</v>
      </c>
      <c r="E205">
        <v>230</v>
      </c>
      <c r="F205">
        <v>7.0000000000000007E-2</v>
      </c>
      <c r="G205" t="s">
        <v>15</v>
      </c>
      <c r="H205">
        <f>Query1__2[[#This Row],[Quantity]]*Query1__2[[#This Row],[Price]]</f>
        <v>2070</v>
      </c>
      <c r="I205">
        <f>Query1__2[[#This Row],[Total Revenue]]*Query1__2[[#This Row],[Commission]]</f>
        <v>144.9</v>
      </c>
    </row>
    <row r="206" spans="1:9" x14ac:dyDescent="0.25">
      <c r="A206" t="s">
        <v>49</v>
      </c>
      <c r="B206" t="s">
        <v>13</v>
      </c>
      <c r="C206" t="s">
        <v>8</v>
      </c>
      <c r="D206">
        <v>11</v>
      </c>
      <c r="E206">
        <v>230</v>
      </c>
      <c r="F206">
        <v>0.02</v>
      </c>
      <c r="G206" t="s">
        <v>17</v>
      </c>
      <c r="H206">
        <f>Query1__2[[#This Row],[Quantity]]*Query1__2[[#This Row],[Price]]</f>
        <v>2530</v>
      </c>
      <c r="I206">
        <f>Query1__2[[#This Row],[Total Revenue]]*Query1__2[[#This Row],[Commission]]</f>
        <v>50.6</v>
      </c>
    </row>
    <row r="207" spans="1:9" x14ac:dyDescent="0.25">
      <c r="A207" t="s">
        <v>49</v>
      </c>
      <c r="B207" t="s">
        <v>10</v>
      </c>
      <c r="C207" t="s">
        <v>16</v>
      </c>
      <c r="D207">
        <v>2</v>
      </c>
      <c r="E207">
        <v>40</v>
      </c>
      <c r="F207">
        <v>0.02</v>
      </c>
      <c r="G207" t="s">
        <v>19</v>
      </c>
      <c r="H207">
        <f>Query1__2[[#This Row],[Quantity]]*Query1__2[[#This Row],[Price]]</f>
        <v>80</v>
      </c>
      <c r="I207">
        <f>Query1__2[[#This Row],[Total Revenue]]*Query1__2[[#This Row],[Commission]]</f>
        <v>1.6</v>
      </c>
    </row>
    <row r="208" spans="1:9" x14ac:dyDescent="0.25">
      <c r="A208" t="s">
        <v>49</v>
      </c>
      <c r="B208" t="s">
        <v>13</v>
      </c>
      <c r="C208" t="s">
        <v>21</v>
      </c>
      <c r="D208">
        <v>3</v>
      </c>
      <c r="E208">
        <v>230</v>
      </c>
      <c r="F208">
        <v>0.1</v>
      </c>
      <c r="G208" t="s">
        <v>22</v>
      </c>
      <c r="H208">
        <f>Query1__2[[#This Row],[Quantity]]*Query1__2[[#This Row],[Price]]</f>
        <v>690</v>
      </c>
      <c r="I208">
        <f>Query1__2[[#This Row],[Total Revenue]]*Query1__2[[#This Row],[Commission]]</f>
        <v>69</v>
      </c>
    </row>
    <row r="209" spans="1:9" x14ac:dyDescent="0.25">
      <c r="A209" t="s">
        <v>49</v>
      </c>
      <c r="B209" t="s">
        <v>10</v>
      </c>
      <c r="C209" t="s">
        <v>21</v>
      </c>
      <c r="D209">
        <v>7</v>
      </c>
      <c r="E209">
        <v>40</v>
      </c>
      <c r="F209">
        <v>0.05</v>
      </c>
      <c r="G209" t="s">
        <v>24</v>
      </c>
      <c r="H209">
        <f>Query1__2[[#This Row],[Quantity]]*Query1__2[[#This Row],[Price]]</f>
        <v>280</v>
      </c>
      <c r="I209">
        <f>Query1__2[[#This Row],[Total Revenue]]*Query1__2[[#This Row],[Commission]]</f>
        <v>14</v>
      </c>
    </row>
    <row r="210" spans="1:9" x14ac:dyDescent="0.25">
      <c r="A210" t="s">
        <v>49</v>
      </c>
      <c r="B210" t="s">
        <v>23</v>
      </c>
      <c r="C210" t="s">
        <v>11</v>
      </c>
      <c r="D210">
        <v>20</v>
      </c>
      <c r="E210">
        <v>150</v>
      </c>
      <c r="F210">
        <v>0.09</v>
      </c>
      <c r="G210" t="s">
        <v>25</v>
      </c>
      <c r="H210">
        <f>Query1__2[[#This Row],[Quantity]]*Query1__2[[#This Row],[Price]]</f>
        <v>3000</v>
      </c>
      <c r="I210">
        <f>Query1__2[[#This Row],[Total Revenue]]*Query1__2[[#This Row],[Commission]]</f>
        <v>270</v>
      </c>
    </row>
    <row r="211" spans="1:9" x14ac:dyDescent="0.25">
      <c r="A211" t="s">
        <v>49</v>
      </c>
      <c r="B211" t="s">
        <v>10</v>
      </c>
      <c r="C211" t="s">
        <v>16</v>
      </c>
      <c r="D211">
        <v>4</v>
      </c>
      <c r="E211">
        <v>40</v>
      </c>
      <c r="F211">
        <v>0.11</v>
      </c>
      <c r="G211" t="s">
        <v>26</v>
      </c>
      <c r="H211">
        <f>Query1__2[[#This Row],[Quantity]]*Query1__2[[#This Row],[Price]]</f>
        <v>160</v>
      </c>
      <c r="I211">
        <f>Query1__2[[#This Row],[Total Revenue]]*Query1__2[[#This Row],[Commission]]</f>
        <v>17.600000000000001</v>
      </c>
    </row>
    <row r="212" spans="1:9" x14ac:dyDescent="0.25">
      <c r="A212" t="s">
        <v>50</v>
      </c>
      <c r="B212" t="s">
        <v>13</v>
      </c>
      <c r="C212" t="s">
        <v>16</v>
      </c>
      <c r="D212">
        <v>2</v>
      </c>
      <c r="E212">
        <v>230</v>
      </c>
      <c r="F212">
        <v>0.09</v>
      </c>
      <c r="G212" t="s">
        <v>9</v>
      </c>
      <c r="H212">
        <f>Query1__2[[#This Row],[Quantity]]*Query1__2[[#This Row],[Price]]</f>
        <v>460</v>
      </c>
      <c r="I212">
        <f>Query1__2[[#This Row],[Total Revenue]]*Query1__2[[#This Row],[Commission]]</f>
        <v>41.4</v>
      </c>
    </row>
    <row r="213" spans="1:9" x14ac:dyDescent="0.25">
      <c r="A213" t="s">
        <v>50</v>
      </c>
      <c r="B213" t="s">
        <v>10</v>
      </c>
      <c r="C213" t="s">
        <v>11</v>
      </c>
      <c r="D213">
        <v>7</v>
      </c>
      <c r="E213">
        <v>40</v>
      </c>
      <c r="F213">
        <v>0.01</v>
      </c>
      <c r="G213" t="s">
        <v>12</v>
      </c>
      <c r="H213">
        <f>Query1__2[[#This Row],[Quantity]]*Query1__2[[#This Row],[Price]]</f>
        <v>280</v>
      </c>
      <c r="I213">
        <f>Query1__2[[#This Row],[Total Revenue]]*Query1__2[[#This Row],[Commission]]</f>
        <v>2.8000000000000003</v>
      </c>
    </row>
    <row r="214" spans="1:9" x14ac:dyDescent="0.25">
      <c r="A214" t="s">
        <v>50</v>
      </c>
      <c r="B214" t="s">
        <v>10</v>
      </c>
      <c r="C214" t="s">
        <v>8</v>
      </c>
      <c r="D214">
        <v>2</v>
      </c>
      <c r="E214">
        <v>40</v>
      </c>
      <c r="F214">
        <v>0.12</v>
      </c>
      <c r="G214" t="s">
        <v>14</v>
      </c>
      <c r="H214">
        <f>Query1__2[[#This Row],[Quantity]]*Query1__2[[#This Row],[Price]]</f>
        <v>80</v>
      </c>
      <c r="I214">
        <f>Query1__2[[#This Row],[Total Revenue]]*Query1__2[[#This Row],[Commission]]</f>
        <v>9.6</v>
      </c>
    </row>
    <row r="215" spans="1:9" x14ac:dyDescent="0.25">
      <c r="A215" t="s">
        <v>50</v>
      </c>
      <c r="B215" t="s">
        <v>7</v>
      </c>
      <c r="C215" t="s">
        <v>11</v>
      </c>
      <c r="D215">
        <v>3</v>
      </c>
      <c r="E215">
        <v>80</v>
      </c>
      <c r="F215">
        <v>0.02</v>
      </c>
      <c r="G215" t="s">
        <v>15</v>
      </c>
      <c r="H215">
        <f>Query1__2[[#This Row],[Quantity]]*Query1__2[[#This Row],[Price]]</f>
        <v>240</v>
      </c>
      <c r="I215">
        <f>Query1__2[[#This Row],[Total Revenue]]*Query1__2[[#This Row],[Commission]]</f>
        <v>4.8</v>
      </c>
    </row>
    <row r="216" spans="1:9" x14ac:dyDescent="0.25">
      <c r="A216" t="s">
        <v>50</v>
      </c>
      <c r="B216" t="s">
        <v>20</v>
      </c>
      <c r="C216" t="s">
        <v>8</v>
      </c>
      <c r="D216">
        <v>18</v>
      </c>
      <c r="E216">
        <v>16</v>
      </c>
      <c r="F216">
        <v>0.11</v>
      </c>
      <c r="G216" t="s">
        <v>17</v>
      </c>
      <c r="H216">
        <f>Query1__2[[#This Row],[Quantity]]*Query1__2[[#This Row],[Price]]</f>
        <v>288</v>
      </c>
      <c r="I216">
        <f>Query1__2[[#This Row],[Total Revenue]]*Query1__2[[#This Row],[Commission]]</f>
        <v>31.68</v>
      </c>
    </row>
    <row r="217" spans="1:9" x14ac:dyDescent="0.25">
      <c r="A217" t="s">
        <v>50</v>
      </c>
      <c r="B217" t="s">
        <v>7</v>
      </c>
      <c r="C217" t="s">
        <v>11</v>
      </c>
      <c r="D217">
        <v>5</v>
      </c>
      <c r="E217">
        <v>80</v>
      </c>
      <c r="F217">
        <v>7.0000000000000007E-2</v>
      </c>
      <c r="G217" t="s">
        <v>19</v>
      </c>
      <c r="H217">
        <f>Query1__2[[#This Row],[Quantity]]*Query1__2[[#This Row],[Price]]</f>
        <v>400</v>
      </c>
      <c r="I217">
        <f>Query1__2[[#This Row],[Total Revenue]]*Query1__2[[#This Row],[Commission]]</f>
        <v>28.000000000000004</v>
      </c>
    </row>
    <row r="218" spans="1:9" x14ac:dyDescent="0.25">
      <c r="A218" t="s">
        <v>50</v>
      </c>
      <c r="B218" t="s">
        <v>20</v>
      </c>
      <c r="C218" t="s">
        <v>16</v>
      </c>
      <c r="D218">
        <v>3</v>
      </c>
      <c r="E218">
        <v>16</v>
      </c>
      <c r="F218">
        <v>0.05</v>
      </c>
      <c r="G218" t="s">
        <v>22</v>
      </c>
      <c r="H218">
        <f>Query1__2[[#This Row],[Quantity]]*Query1__2[[#This Row],[Price]]</f>
        <v>48</v>
      </c>
      <c r="I218">
        <f>Query1__2[[#This Row],[Total Revenue]]*Query1__2[[#This Row],[Commission]]</f>
        <v>2.4000000000000004</v>
      </c>
    </row>
    <row r="219" spans="1:9" x14ac:dyDescent="0.25">
      <c r="A219" t="s">
        <v>50</v>
      </c>
      <c r="B219" t="s">
        <v>7</v>
      </c>
      <c r="C219" t="s">
        <v>18</v>
      </c>
      <c r="D219">
        <v>7</v>
      </c>
      <c r="E219">
        <v>80</v>
      </c>
      <c r="F219">
        <v>0.02</v>
      </c>
      <c r="G219" t="s">
        <v>24</v>
      </c>
      <c r="H219">
        <f>Query1__2[[#This Row],[Quantity]]*Query1__2[[#This Row],[Price]]</f>
        <v>560</v>
      </c>
      <c r="I219">
        <f>Query1__2[[#This Row],[Total Revenue]]*Query1__2[[#This Row],[Commission]]</f>
        <v>11.200000000000001</v>
      </c>
    </row>
    <row r="220" spans="1:9" x14ac:dyDescent="0.25">
      <c r="A220" t="s">
        <v>50</v>
      </c>
      <c r="B220" t="s">
        <v>23</v>
      </c>
      <c r="C220" t="s">
        <v>18</v>
      </c>
      <c r="D220">
        <v>15</v>
      </c>
      <c r="E220">
        <v>150</v>
      </c>
      <c r="F220">
        <v>0.08</v>
      </c>
      <c r="G220" t="s">
        <v>25</v>
      </c>
      <c r="H220">
        <f>Query1__2[[#This Row],[Quantity]]*Query1__2[[#This Row],[Price]]</f>
        <v>2250</v>
      </c>
      <c r="I220">
        <f>Query1__2[[#This Row],[Total Revenue]]*Query1__2[[#This Row],[Commission]]</f>
        <v>180</v>
      </c>
    </row>
    <row r="221" spans="1:9" x14ac:dyDescent="0.25">
      <c r="A221" t="s">
        <v>50</v>
      </c>
      <c r="B221" t="s">
        <v>7</v>
      </c>
      <c r="C221" t="s">
        <v>16</v>
      </c>
      <c r="D221">
        <v>10</v>
      </c>
      <c r="E221">
        <v>80</v>
      </c>
      <c r="F221">
        <v>0.11</v>
      </c>
      <c r="G221" t="s">
        <v>26</v>
      </c>
      <c r="H221">
        <f>Query1__2[[#This Row],[Quantity]]*Query1__2[[#This Row],[Price]]</f>
        <v>800</v>
      </c>
      <c r="I221">
        <f>Query1__2[[#This Row],[Total Revenue]]*Query1__2[[#This Row],[Commission]]</f>
        <v>88</v>
      </c>
    </row>
    <row r="222" spans="1:9" x14ac:dyDescent="0.25">
      <c r="A222" t="s">
        <v>50</v>
      </c>
      <c r="B222" t="s">
        <v>13</v>
      </c>
      <c r="C222" t="s">
        <v>21</v>
      </c>
      <c r="D222">
        <v>13</v>
      </c>
      <c r="E222">
        <v>230</v>
      </c>
      <c r="F222">
        <v>0.06</v>
      </c>
      <c r="G222" t="s">
        <v>27</v>
      </c>
      <c r="H222">
        <f>Query1__2[[#This Row],[Quantity]]*Query1__2[[#This Row],[Price]]</f>
        <v>2990</v>
      </c>
      <c r="I222">
        <f>Query1__2[[#This Row],[Total Revenue]]*Query1__2[[#This Row],[Commission]]</f>
        <v>179.4</v>
      </c>
    </row>
    <row r="223" spans="1:9" x14ac:dyDescent="0.25">
      <c r="A223" t="s">
        <v>50</v>
      </c>
      <c r="B223" t="s">
        <v>10</v>
      </c>
      <c r="C223" t="s">
        <v>8</v>
      </c>
      <c r="D223">
        <v>7</v>
      </c>
      <c r="E223">
        <v>40</v>
      </c>
      <c r="F223">
        <v>0.1</v>
      </c>
      <c r="G223" t="s">
        <v>28</v>
      </c>
      <c r="H223">
        <f>Query1__2[[#This Row],[Quantity]]*Query1__2[[#This Row],[Price]]</f>
        <v>280</v>
      </c>
      <c r="I223">
        <f>Query1__2[[#This Row],[Total Revenue]]*Query1__2[[#This Row],[Commission]]</f>
        <v>28</v>
      </c>
    </row>
    <row r="224" spans="1:9" x14ac:dyDescent="0.25">
      <c r="A224" t="s">
        <v>50</v>
      </c>
      <c r="B224" t="s">
        <v>20</v>
      </c>
      <c r="C224" t="s">
        <v>16</v>
      </c>
      <c r="D224">
        <v>6</v>
      </c>
      <c r="E224">
        <v>16</v>
      </c>
      <c r="F224">
        <v>0.01</v>
      </c>
      <c r="G224" t="s">
        <v>9</v>
      </c>
      <c r="H224">
        <f>Query1__2[[#This Row],[Quantity]]*Query1__2[[#This Row],[Price]]</f>
        <v>96</v>
      </c>
      <c r="I224">
        <f>Query1__2[[#This Row],[Total Revenue]]*Query1__2[[#This Row],[Commission]]</f>
        <v>0.96</v>
      </c>
    </row>
    <row r="225" spans="1:9" x14ac:dyDescent="0.25">
      <c r="A225" t="s">
        <v>51</v>
      </c>
      <c r="B225" t="s">
        <v>10</v>
      </c>
      <c r="C225" t="s">
        <v>16</v>
      </c>
      <c r="D225">
        <v>11</v>
      </c>
      <c r="E225">
        <v>40</v>
      </c>
      <c r="F225">
        <v>0.05</v>
      </c>
      <c r="G225" t="s">
        <v>12</v>
      </c>
      <c r="H225">
        <f>Query1__2[[#This Row],[Quantity]]*Query1__2[[#This Row],[Price]]</f>
        <v>440</v>
      </c>
      <c r="I225">
        <f>Query1__2[[#This Row],[Total Revenue]]*Query1__2[[#This Row],[Commission]]</f>
        <v>22</v>
      </c>
    </row>
    <row r="226" spans="1:9" x14ac:dyDescent="0.25">
      <c r="A226" t="s">
        <v>51</v>
      </c>
      <c r="B226" t="s">
        <v>7</v>
      </c>
      <c r="C226" t="s">
        <v>18</v>
      </c>
      <c r="D226">
        <v>8</v>
      </c>
      <c r="E226">
        <v>80</v>
      </c>
      <c r="F226">
        <v>0.06</v>
      </c>
      <c r="G226" t="s">
        <v>14</v>
      </c>
      <c r="H226">
        <f>Query1__2[[#This Row],[Quantity]]*Query1__2[[#This Row],[Price]]</f>
        <v>640</v>
      </c>
      <c r="I226">
        <f>Query1__2[[#This Row],[Total Revenue]]*Query1__2[[#This Row],[Commission]]</f>
        <v>38.4</v>
      </c>
    </row>
    <row r="227" spans="1:9" x14ac:dyDescent="0.25">
      <c r="A227" t="s">
        <v>51</v>
      </c>
      <c r="B227" t="s">
        <v>7</v>
      </c>
      <c r="C227" t="s">
        <v>8</v>
      </c>
      <c r="D227">
        <v>9</v>
      </c>
      <c r="E227">
        <v>80</v>
      </c>
      <c r="F227">
        <v>0.04</v>
      </c>
      <c r="G227" t="s">
        <v>15</v>
      </c>
      <c r="H227">
        <f>Query1__2[[#This Row],[Quantity]]*Query1__2[[#This Row],[Price]]</f>
        <v>720</v>
      </c>
      <c r="I227">
        <f>Query1__2[[#This Row],[Total Revenue]]*Query1__2[[#This Row],[Commission]]</f>
        <v>28.8</v>
      </c>
    </row>
    <row r="228" spans="1:9" x14ac:dyDescent="0.25">
      <c r="A228" t="s">
        <v>51</v>
      </c>
      <c r="B228" t="s">
        <v>10</v>
      </c>
      <c r="C228" t="s">
        <v>21</v>
      </c>
      <c r="D228">
        <v>4</v>
      </c>
      <c r="E228">
        <v>40</v>
      </c>
      <c r="F228">
        <v>0.09</v>
      </c>
      <c r="G228" t="s">
        <v>17</v>
      </c>
      <c r="H228">
        <f>Query1__2[[#This Row],[Quantity]]*Query1__2[[#This Row],[Price]]</f>
        <v>160</v>
      </c>
      <c r="I228">
        <f>Query1__2[[#This Row],[Total Revenue]]*Query1__2[[#This Row],[Commission]]</f>
        <v>14.399999999999999</v>
      </c>
    </row>
    <row r="229" spans="1:9" x14ac:dyDescent="0.25">
      <c r="A229" t="s">
        <v>51</v>
      </c>
      <c r="B229" t="s">
        <v>7</v>
      </c>
      <c r="C229" t="s">
        <v>11</v>
      </c>
      <c r="D229">
        <v>13</v>
      </c>
      <c r="E229">
        <v>80</v>
      </c>
      <c r="F229">
        <v>0.06</v>
      </c>
      <c r="G229" t="s">
        <v>19</v>
      </c>
      <c r="H229">
        <f>Query1__2[[#This Row],[Quantity]]*Query1__2[[#This Row],[Price]]</f>
        <v>1040</v>
      </c>
      <c r="I229">
        <f>Query1__2[[#This Row],[Total Revenue]]*Query1__2[[#This Row],[Commission]]</f>
        <v>62.4</v>
      </c>
    </row>
    <row r="230" spans="1:9" x14ac:dyDescent="0.25">
      <c r="A230" t="s">
        <v>51</v>
      </c>
      <c r="B230" t="s">
        <v>23</v>
      </c>
      <c r="C230" t="s">
        <v>21</v>
      </c>
      <c r="D230">
        <v>4</v>
      </c>
      <c r="E230">
        <v>150</v>
      </c>
      <c r="F230">
        <v>0.05</v>
      </c>
      <c r="G230" t="s">
        <v>22</v>
      </c>
      <c r="H230">
        <f>Query1__2[[#This Row],[Quantity]]*Query1__2[[#This Row],[Price]]</f>
        <v>600</v>
      </c>
      <c r="I230">
        <f>Query1__2[[#This Row],[Total Revenue]]*Query1__2[[#This Row],[Commission]]</f>
        <v>30</v>
      </c>
    </row>
    <row r="231" spans="1:9" x14ac:dyDescent="0.25">
      <c r="A231" t="s">
        <v>51</v>
      </c>
      <c r="B231" t="s">
        <v>13</v>
      </c>
      <c r="C231" t="s">
        <v>16</v>
      </c>
      <c r="D231">
        <v>14</v>
      </c>
      <c r="E231">
        <v>230</v>
      </c>
      <c r="F231">
        <v>0.12</v>
      </c>
      <c r="G231" t="s">
        <v>24</v>
      </c>
      <c r="H231">
        <f>Query1__2[[#This Row],[Quantity]]*Query1__2[[#This Row],[Price]]</f>
        <v>3220</v>
      </c>
      <c r="I231">
        <f>Query1__2[[#This Row],[Total Revenue]]*Query1__2[[#This Row],[Commission]]</f>
        <v>386.4</v>
      </c>
    </row>
    <row r="232" spans="1:9" x14ac:dyDescent="0.25">
      <c r="A232" t="s">
        <v>51</v>
      </c>
      <c r="B232" t="s">
        <v>23</v>
      </c>
      <c r="C232" t="s">
        <v>21</v>
      </c>
      <c r="D232">
        <v>13</v>
      </c>
      <c r="E232">
        <v>150</v>
      </c>
      <c r="F232">
        <v>0.11</v>
      </c>
      <c r="G232" t="s">
        <v>25</v>
      </c>
      <c r="H232">
        <f>Query1__2[[#This Row],[Quantity]]*Query1__2[[#This Row],[Price]]</f>
        <v>1950</v>
      </c>
      <c r="I232">
        <f>Query1__2[[#This Row],[Total Revenue]]*Query1__2[[#This Row],[Commission]]</f>
        <v>214.5</v>
      </c>
    </row>
    <row r="233" spans="1:9" x14ac:dyDescent="0.25">
      <c r="A233" t="s">
        <v>51</v>
      </c>
      <c r="B233" t="s">
        <v>23</v>
      </c>
      <c r="C233" t="s">
        <v>11</v>
      </c>
      <c r="D233">
        <v>16</v>
      </c>
      <c r="E233">
        <v>150</v>
      </c>
      <c r="F233">
        <v>0.03</v>
      </c>
      <c r="G233" t="s">
        <v>26</v>
      </c>
      <c r="H233">
        <f>Query1__2[[#This Row],[Quantity]]*Query1__2[[#This Row],[Price]]</f>
        <v>2400</v>
      </c>
      <c r="I233">
        <f>Query1__2[[#This Row],[Total Revenue]]*Query1__2[[#This Row],[Commission]]</f>
        <v>72</v>
      </c>
    </row>
    <row r="234" spans="1:9" x14ac:dyDescent="0.25">
      <c r="A234" t="s">
        <v>51</v>
      </c>
      <c r="B234" t="s">
        <v>20</v>
      </c>
      <c r="C234" t="s">
        <v>8</v>
      </c>
      <c r="D234">
        <v>7</v>
      </c>
      <c r="E234">
        <v>16</v>
      </c>
      <c r="F234">
        <v>0.12</v>
      </c>
      <c r="G234" t="s">
        <v>27</v>
      </c>
      <c r="H234">
        <f>Query1__2[[#This Row],[Quantity]]*Query1__2[[#This Row],[Price]]</f>
        <v>112</v>
      </c>
      <c r="I234">
        <f>Query1__2[[#This Row],[Total Revenue]]*Query1__2[[#This Row],[Commission]]</f>
        <v>13.44</v>
      </c>
    </row>
    <row r="235" spans="1:9" x14ac:dyDescent="0.25">
      <c r="A235" t="s">
        <v>51</v>
      </c>
      <c r="B235" t="s">
        <v>23</v>
      </c>
      <c r="C235" t="s">
        <v>18</v>
      </c>
      <c r="D235">
        <v>9</v>
      </c>
      <c r="E235">
        <v>150</v>
      </c>
      <c r="F235">
        <v>0.02</v>
      </c>
      <c r="G235" t="s">
        <v>28</v>
      </c>
      <c r="H235">
        <f>Query1__2[[#This Row],[Quantity]]*Query1__2[[#This Row],[Price]]</f>
        <v>1350</v>
      </c>
      <c r="I235">
        <f>Query1__2[[#This Row],[Total Revenue]]*Query1__2[[#This Row],[Commission]]</f>
        <v>27</v>
      </c>
    </row>
    <row r="236" spans="1:9" x14ac:dyDescent="0.25">
      <c r="A236" t="s">
        <v>51</v>
      </c>
      <c r="B236" t="s">
        <v>20</v>
      </c>
      <c r="C236" t="s">
        <v>8</v>
      </c>
      <c r="D236">
        <v>10</v>
      </c>
      <c r="E236">
        <v>16</v>
      </c>
      <c r="F236">
        <v>0.08</v>
      </c>
      <c r="G236" t="s">
        <v>9</v>
      </c>
      <c r="H236">
        <f>Query1__2[[#This Row],[Quantity]]*Query1__2[[#This Row],[Price]]</f>
        <v>160</v>
      </c>
      <c r="I236">
        <f>Query1__2[[#This Row],[Total Revenue]]*Query1__2[[#This Row],[Commission]]</f>
        <v>12.8</v>
      </c>
    </row>
    <row r="237" spans="1:9" x14ac:dyDescent="0.25">
      <c r="A237" t="s">
        <v>51</v>
      </c>
      <c r="B237" t="s">
        <v>7</v>
      </c>
      <c r="C237" t="s">
        <v>18</v>
      </c>
      <c r="D237">
        <v>15</v>
      </c>
      <c r="E237">
        <v>80</v>
      </c>
      <c r="F237">
        <v>0.08</v>
      </c>
      <c r="G237" t="s">
        <v>12</v>
      </c>
      <c r="H237">
        <f>Query1__2[[#This Row],[Quantity]]*Query1__2[[#This Row],[Price]]</f>
        <v>1200</v>
      </c>
      <c r="I237">
        <f>Query1__2[[#This Row],[Total Revenue]]*Query1__2[[#This Row],[Commission]]</f>
        <v>96</v>
      </c>
    </row>
    <row r="238" spans="1:9" x14ac:dyDescent="0.25">
      <c r="A238" t="s">
        <v>51</v>
      </c>
      <c r="B238" t="s">
        <v>7</v>
      </c>
      <c r="C238" t="s">
        <v>21</v>
      </c>
      <c r="D238">
        <v>9</v>
      </c>
      <c r="E238">
        <v>80</v>
      </c>
      <c r="F238">
        <v>0.06</v>
      </c>
      <c r="G238" t="s">
        <v>14</v>
      </c>
      <c r="H238">
        <f>Query1__2[[#This Row],[Quantity]]*Query1__2[[#This Row],[Price]]</f>
        <v>720</v>
      </c>
      <c r="I238">
        <f>Query1__2[[#This Row],[Total Revenue]]*Query1__2[[#This Row],[Commission]]</f>
        <v>43.199999999999996</v>
      </c>
    </row>
    <row r="239" spans="1:9" x14ac:dyDescent="0.25">
      <c r="A239" t="s">
        <v>52</v>
      </c>
      <c r="B239" t="s">
        <v>20</v>
      </c>
      <c r="C239" t="s">
        <v>18</v>
      </c>
      <c r="D239">
        <v>7</v>
      </c>
      <c r="E239">
        <v>16</v>
      </c>
      <c r="F239">
        <v>0.08</v>
      </c>
      <c r="G239" t="s">
        <v>15</v>
      </c>
      <c r="H239">
        <f>Query1__2[[#This Row],[Quantity]]*Query1__2[[#This Row],[Price]]</f>
        <v>112</v>
      </c>
      <c r="I239">
        <f>Query1__2[[#This Row],[Total Revenue]]*Query1__2[[#This Row],[Commission]]</f>
        <v>8.9600000000000009</v>
      </c>
    </row>
    <row r="240" spans="1:9" x14ac:dyDescent="0.25">
      <c r="A240" t="s">
        <v>52</v>
      </c>
      <c r="B240" t="s">
        <v>23</v>
      </c>
      <c r="C240" t="s">
        <v>21</v>
      </c>
      <c r="D240">
        <v>7</v>
      </c>
      <c r="E240">
        <v>150</v>
      </c>
      <c r="F240">
        <v>0.03</v>
      </c>
      <c r="G240" t="s">
        <v>17</v>
      </c>
      <c r="H240">
        <f>Query1__2[[#This Row],[Quantity]]*Query1__2[[#This Row],[Price]]</f>
        <v>1050</v>
      </c>
      <c r="I240">
        <f>Query1__2[[#This Row],[Total Revenue]]*Query1__2[[#This Row],[Commission]]</f>
        <v>31.5</v>
      </c>
    </row>
    <row r="241" spans="1:9" x14ac:dyDescent="0.25">
      <c r="A241" t="s">
        <v>52</v>
      </c>
      <c r="B241" t="s">
        <v>13</v>
      </c>
      <c r="C241" t="s">
        <v>18</v>
      </c>
      <c r="D241">
        <v>16</v>
      </c>
      <c r="E241">
        <v>230</v>
      </c>
      <c r="F241">
        <v>0.11</v>
      </c>
      <c r="G241" t="s">
        <v>19</v>
      </c>
      <c r="H241">
        <f>Query1__2[[#This Row],[Quantity]]*Query1__2[[#This Row],[Price]]</f>
        <v>3680</v>
      </c>
      <c r="I241">
        <f>Query1__2[[#This Row],[Total Revenue]]*Query1__2[[#This Row],[Commission]]</f>
        <v>404.8</v>
      </c>
    </row>
    <row r="242" spans="1:9" x14ac:dyDescent="0.25">
      <c r="A242" t="s">
        <v>52</v>
      </c>
      <c r="B242" t="s">
        <v>20</v>
      </c>
      <c r="C242" t="s">
        <v>18</v>
      </c>
      <c r="D242">
        <v>18</v>
      </c>
      <c r="E242">
        <v>16</v>
      </c>
      <c r="F242">
        <v>0.04</v>
      </c>
      <c r="G242" t="s">
        <v>22</v>
      </c>
      <c r="H242">
        <f>Query1__2[[#This Row],[Quantity]]*Query1__2[[#This Row],[Price]]</f>
        <v>288</v>
      </c>
      <c r="I242">
        <f>Query1__2[[#This Row],[Total Revenue]]*Query1__2[[#This Row],[Commission]]</f>
        <v>11.52</v>
      </c>
    </row>
    <row r="243" spans="1:9" x14ac:dyDescent="0.25">
      <c r="A243" t="s">
        <v>52</v>
      </c>
      <c r="B243" t="s">
        <v>13</v>
      </c>
      <c r="C243" t="s">
        <v>21</v>
      </c>
      <c r="D243">
        <v>20</v>
      </c>
      <c r="E243">
        <v>230</v>
      </c>
      <c r="F243">
        <v>0.11</v>
      </c>
      <c r="G243" t="s">
        <v>24</v>
      </c>
      <c r="H243">
        <f>Query1__2[[#This Row],[Quantity]]*Query1__2[[#This Row],[Price]]</f>
        <v>4600</v>
      </c>
      <c r="I243">
        <f>Query1__2[[#This Row],[Total Revenue]]*Query1__2[[#This Row],[Commission]]</f>
        <v>506</v>
      </c>
    </row>
    <row r="244" spans="1:9" x14ac:dyDescent="0.25">
      <c r="A244" t="s">
        <v>52</v>
      </c>
      <c r="B244" t="s">
        <v>23</v>
      </c>
      <c r="C244" t="s">
        <v>8</v>
      </c>
      <c r="D244">
        <v>7</v>
      </c>
      <c r="E244">
        <v>150</v>
      </c>
      <c r="F244">
        <v>0.02</v>
      </c>
      <c r="G244" t="s">
        <v>25</v>
      </c>
      <c r="H244">
        <f>Query1__2[[#This Row],[Quantity]]*Query1__2[[#This Row],[Price]]</f>
        <v>1050</v>
      </c>
      <c r="I244">
        <f>Query1__2[[#This Row],[Total Revenue]]*Query1__2[[#This Row],[Commission]]</f>
        <v>21</v>
      </c>
    </row>
    <row r="245" spans="1:9" x14ac:dyDescent="0.25">
      <c r="A245" t="s">
        <v>52</v>
      </c>
      <c r="B245" t="s">
        <v>20</v>
      </c>
      <c r="C245" t="s">
        <v>16</v>
      </c>
      <c r="D245">
        <v>11</v>
      </c>
      <c r="E245">
        <v>16</v>
      </c>
      <c r="F245">
        <v>0.12</v>
      </c>
      <c r="G245" t="s">
        <v>26</v>
      </c>
      <c r="H245">
        <f>Query1__2[[#This Row],[Quantity]]*Query1__2[[#This Row],[Price]]</f>
        <v>176</v>
      </c>
      <c r="I245">
        <f>Query1__2[[#This Row],[Total Revenue]]*Query1__2[[#This Row],[Commission]]</f>
        <v>21.119999999999997</v>
      </c>
    </row>
    <row r="246" spans="1:9" x14ac:dyDescent="0.25">
      <c r="A246" t="s">
        <v>52</v>
      </c>
      <c r="B246" t="s">
        <v>10</v>
      </c>
      <c r="C246" t="s">
        <v>16</v>
      </c>
      <c r="D246">
        <v>12</v>
      </c>
      <c r="E246">
        <v>40</v>
      </c>
      <c r="F246">
        <v>0.02</v>
      </c>
      <c r="G246" t="s">
        <v>27</v>
      </c>
      <c r="H246">
        <f>Query1__2[[#This Row],[Quantity]]*Query1__2[[#This Row],[Price]]</f>
        <v>480</v>
      </c>
      <c r="I246">
        <f>Query1__2[[#This Row],[Total Revenue]]*Query1__2[[#This Row],[Commission]]</f>
        <v>9.6</v>
      </c>
    </row>
    <row r="247" spans="1:9" x14ac:dyDescent="0.25">
      <c r="A247" t="s">
        <v>52</v>
      </c>
      <c r="B247" t="s">
        <v>23</v>
      </c>
      <c r="C247" t="s">
        <v>21</v>
      </c>
      <c r="D247">
        <v>7</v>
      </c>
      <c r="E247">
        <v>150</v>
      </c>
      <c r="F247">
        <v>0.02</v>
      </c>
      <c r="G247" t="s">
        <v>28</v>
      </c>
      <c r="H247">
        <f>Query1__2[[#This Row],[Quantity]]*Query1__2[[#This Row],[Price]]</f>
        <v>1050</v>
      </c>
      <c r="I247">
        <f>Query1__2[[#This Row],[Total Revenue]]*Query1__2[[#This Row],[Commission]]</f>
        <v>21</v>
      </c>
    </row>
    <row r="248" spans="1:9" x14ac:dyDescent="0.25">
      <c r="A248" t="s">
        <v>52</v>
      </c>
      <c r="B248" t="s">
        <v>7</v>
      </c>
      <c r="C248" t="s">
        <v>16</v>
      </c>
      <c r="D248">
        <v>14</v>
      </c>
      <c r="E248">
        <v>80</v>
      </c>
      <c r="F248">
        <v>0.1</v>
      </c>
      <c r="G248" t="s">
        <v>9</v>
      </c>
      <c r="H248">
        <f>Query1__2[[#This Row],[Quantity]]*Query1__2[[#This Row],[Price]]</f>
        <v>1120</v>
      </c>
      <c r="I248">
        <f>Query1__2[[#This Row],[Total Revenue]]*Query1__2[[#This Row],[Commission]]</f>
        <v>112</v>
      </c>
    </row>
    <row r="249" spans="1:9" x14ac:dyDescent="0.25">
      <c r="A249" t="s">
        <v>52</v>
      </c>
      <c r="B249" t="s">
        <v>13</v>
      </c>
      <c r="C249" t="s">
        <v>16</v>
      </c>
      <c r="D249">
        <v>12</v>
      </c>
      <c r="E249">
        <v>230</v>
      </c>
      <c r="F249">
        <v>0.06</v>
      </c>
      <c r="G249" t="s">
        <v>12</v>
      </c>
      <c r="H249">
        <f>Query1__2[[#This Row],[Quantity]]*Query1__2[[#This Row],[Price]]</f>
        <v>2760</v>
      </c>
      <c r="I249">
        <f>Query1__2[[#This Row],[Total Revenue]]*Query1__2[[#This Row],[Commission]]</f>
        <v>165.6</v>
      </c>
    </row>
    <row r="250" spans="1:9" x14ac:dyDescent="0.25">
      <c r="A250" t="s">
        <v>53</v>
      </c>
      <c r="B250" t="s">
        <v>7</v>
      </c>
      <c r="C250" t="s">
        <v>11</v>
      </c>
      <c r="D250">
        <v>21</v>
      </c>
      <c r="E250">
        <v>80</v>
      </c>
      <c r="F250">
        <v>0.04</v>
      </c>
      <c r="G250" t="s">
        <v>14</v>
      </c>
      <c r="H250">
        <f>Query1__2[[#This Row],[Quantity]]*Query1__2[[#This Row],[Price]]</f>
        <v>1680</v>
      </c>
      <c r="I250">
        <f>Query1__2[[#This Row],[Total Revenue]]*Query1__2[[#This Row],[Commission]]</f>
        <v>67.2</v>
      </c>
    </row>
    <row r="251" spans="1:9" x14ac:dyDescent="0.25">
      <c r="A251" t="s">
        <v>53</v>
      </c>
      <c r="B251" t="s">
        <v>23</v>
      </c>
      <c r="C251" t="s">
        <v>8</v>
      </c>
      <c r="D251">
        <v>8</v>
      </c>
      <c r="E251">
        <v>150</v>
      </c>
      <c r="F251">
        <v>0.09</v>
      </c>
      <c r="G251" t="s">
        <v>15</v>
      </c>
      <c r="H251">
        <f>Query1__2[[#This Row],[Quantity]]*Query1__2[[#This Row],[Price]]</f>
        <v>1200</v>
      </c>
      <c r="I251">
        <f>Query1__2[[#This Row],[Total Revenue]]*Query1__2[[#This Row],[Commission]]</f>
        <v>108</v>
      </c>
    </row>
    <row r="252" spans="1:9" x14ac:dyDescent="0.25">
      <c r="A252" t="s">
        <v>53</v>
      </c>
      <c r="B252" t="s">
        <v>7</v>
      </c>
      <c r="C252" t="s">
        <v>11</v>
      </c>
      <c r="D252">
        <v>16</v>
      </c>
      <c r="E252">
        <v>80</v>
      </c>
      <c r="F252">
        <v>0.04</v>
      </c>
      <c r="G252" t="s">
        <v>17</v>
      </c>
      <c r="H252">
        <f>Query1__2[[#This Row],[Quantity]]*Query1__2[[#This Row],[Price]]</f>
        <v>1280</v>
      </c>
      <c r="I252">
        <f>Query1__2[[#This Row],[Total Revenue]]*Query1__2[[#This Row],[Commission]]</f>
        <v>51.2</v>
      </c>
    </row>
    <row r="253" spans="1:9" x14ac:dyDescent="0.25">
      <c r="A253" t="s">
        <v>53</v>
      </c>
      <c r="B253" t="s">
        <v>13</v>
      </c>
      <c r="C253" t="s">
        <v>11</v>
      </c>
      <c r="D253">
        <v>14</v>
      </c>
      <c r="E253">
        <v>230</v>
      </c>
      <c r="F253">
        <v>0.05</v>
      </c>
      <c r="G253" t="s">
        <v>19</v>
      </c>
      <c r="H253">
        <f>Query1__2[[#This Row],[Quantity]]*Query1__2[[#This Row],[Price]]</f>
        <v>3220</v>
      </c>
      <c r="I253">
        <f>Query1__2[[#This Row],[Total Revenue]]*Query1__2[[#This Row],[Commission]]</f>
        <v>161</v>
      </c>
    </row>
    <row r="254" spans="1:9" x14ac:dyDescent="0.25">
      <c r="A254" t="s">
        <v>53</v>
      </c>
      <c r="B254" t="s">
        <v>10</v>
      </c>
      <c r="C254" t="s">
        <v>16</v>
      </c>
      <c r="D254">
        <v>2</v>
      </c>
      <c r="E254">
        <v>40</v>
      </c>
      <c r="F254">
        <v>0.03</v>
      </c>
      <c r="G254" t="s">
        <v>22</v>
      </c>
      <c r="H254">
        <f>Query1__2[[#This Row],[Quantity]]*Query1__2[[#This Row],[Price]]</f>
        <v>80</v>
      </c>
      <c r="I254">
        <f>Query1__2[[#This Row],[Total Revenue]]*Query1__2[[#This Row],[Commission]]</f>
        <v>2.4</v>
      </c>
    </row>
    <row r="255" spans="1:9" x14ac:dyDescent="0.25">
      <c r="A255" t="s">
        <v>53</v>
      </c>
      <c r="B255" t="s">
        <v>23</v>
      </c>
      <c r="C255" t="s">
        <v>8</v>
      </c>
      <c r="D255">
        <v>4</v>
      </c>
      <c r="E255">
        <v>150</v>
      </c>
      <c r="F255">
        <v>0.1</v>
      </c>
      <c r="G255" t="s">
        <v>24</v>
      </c>
      <c r="H255">
        <f>Query1__2[[#This Row],[Quantity]]*Query1__2[[#This Row],[Price]]</f>
        <v>600</v>
      </c>
      <c r="I255">
        <f>Query1__2[[#This Row],[Total Revenue]]*Query1__2[[#This Row],[Commission]]</f>
        <v>60</v>
      </c>
    </row>
    <row r="256" spans="1:9" x14ac:dyDescent="0.25">
      <c r="A256" t="s">
        <v>53</v>
      </c>
      <c r="B256" t="s">
        <v>7</v>
      </c>
      <c r="C256" t="s">
        <v>16</v>
      </c>
      <c r="D256">
        <v>6</v>
      </c>
      <c r="E256">
        <v>80</v>
      </c>
      <c r="F256">
        <v>0.01</v>
      </c>
      <c r="G256" t="s">
        <v>25</v>
      </c>
      <c r="H256">
        <f>Query1__2[[#This Row],[Quantity]]*Query1__2[[#This Row],[Price]]</f>
        <v>480</v>
      </c>
      <c r="I256">
        <f>Query1__2[[#This Row],[Total Revenue]]*Query1__2[[#This Row],[Commission]]</f>
        <v>4.8</v>
      </c>
    </row>
    <row r="257" spans="1:9" x14ac:dyDescent="0.25">
      <c r="A257" t="s">
        <v>53</v>
      </c>
      <c r="B257" t="s">
        <v>10</v>
      </c>
      <c r="C257" t="s">
        <v>16</v>
      </c>
      <c r="D257">
        <v>6</v>
      </c>
      <c r="E257">
        <v>40</v>
      </c>
      <c r="F257">
        <v>0.06</v>
      </c>
      <c r="G257" t="s">
        <v>26</v>
      </c>
      <c r="H257">
        <f>Query1__2[[#This Row],[Quantity]]*Query1__2[[#This Row],[Price]]</f>
        <v>240</v>
      </c>
      <c r="I257">
        <f>Query1__2[[#This Row],[Total Revenue]]*Query1__2[[#This Row],[Commission]]</f>
        <v>14.399999999999999</v>
      </c>
    </row>
    <row r="258" spans="1:9" x14ac:dyDescent="0.25">
      <c r="A258" t="s">
        <v>53</v>
      </c>
      <c r="B258" t="s">
        <v>23</v>
      </c>
      <c r="C258" t="s">
        <v>8</v>
      </c>
      <c r="D258">
        <v>20</v>
      </c>
      <c r="E258">
        <v>150</v>
      </c>
      <c r="F258">
        <v>0.04</v>
      </c>
      <c r="G258" t="s">
        <v>27</v>
      </c>
      <c r="H258">
        <f>Query1__2[[#This Row],[Quantity]]*Query1__2[[#This Row],[Price]]</f>
        <v>3000</v>
      </c>
      <c r="I258">
        <f>Query1__2[[#This Row],[Total Revenue]]*Query1__2[[#This Row],[Commission]]</f>
        <v>120</v>
      </c>
    </row>
    <row r="259" spans="1:9" x14ac:dyDescent="0.25">
      <c r="A259" t="s">
        <v>53</v>
      </c>
      <c r="B259" t="s">
        <v>10</v>
      </c>
      <c r="C259" t="s">
        <v>16</v>
      </c>
      <c r="D259">
        <v>18</v>
      </c>
      <c r="E259">
        <v>40</v>
      </c>
      <c r="F259">
        <v>0.03</v>
      </c>
      <c r="G259" t="s">
        <v>28</v>
      </c>
      <c r="H259">
        <f>Query1__2[[#This Row],[Quantity]]*Query1__2[[#This Row],[Price]]</f>
        <v>720</v>
      </c>
      <c r="I259">
        <f>Query1__2[[#This Row],[Total Revenue]]*Query1__2[[#This Row],[Commission]]</f>
        <v>21.599999999999998</v>
      </c>
    </row>
    <row r="260" spans="1:9" x14ac:dyDescent="0.25">
      <c r="A260" t="s">
        <v>53</v>
      </c>
      <c r="B260" t="s">
        <v>13</v>
      </c>
      <c r="C260" t="s">
        <v>18</v>
      </c>
      <c r="D260">
        <v>18</v>
      </c>
      <c r="E260">
        <v>230</v>
      </c>
      <c r="F260">
        <v>0.01</v>
      </c>
      <c r="G260" t="s">
        <v>9</v>
      </c>
      <c r="H260">
        <f>Query1__2[[#This Row],[Quantity]]*Query1__2[[#This Row],[Price]]</f>
        <v>4140</v>
      </c>
      <c r="I260">
        <f>Query1__2[[#This Row],[Total Revenue]]*Query1__2[[#This Row],[Commission]]</f>
        <v>41.4</v>
      </c>
    </row>
    <row r="261" spans="1:9" x14ac:dyDescent="0.25">
      <c r="A261" t="s">
        <v>53</v>
      </c>
      <c r="B261" t="s">
        <v>13</v>
      </c>
      <c r="C261" t="s">
        <v>16</v>
      </c>
      <c r="D261">
        <v>15</v>
      </c>
      <c r="E261">
        <v>230</v>
      </c>
      <c r="F261">
        <v>0.04</v>
      </c>
      <c r="G261" t="s">
        <v>12</v>
      </c>
      <c r="H261">
        <f>Query1__2[[#This Row],[Quantity]]*Query1__2[[#This Row],[Price]]</f>
        <v>3450</v>
      </c>
      <c r="I261">
        <f>Query1__2[[#This Row],[Total Revenue]]*Query1__2[[#This Row],[Commission]]</f>
        <v>138</v>
      </c>
    </row>
    <row r="262" spans="1:9" x14ac:dyDescent="0.25">
      <c r="A262" t="s">
        <v>53</v>
      </c>
      <c r="B262" t="s">
        <v>20</v>
      </c>
      <c r="C262" t="s">
        <v>11</v>
      </c>
      <c r="D262">
        <v>22</v>
      </c>
      <c r="E262">
        <v>16</v>
      </c>
      <c r="F262">
        <v>0.01</v>
      </c>
      <c r="G262" t="s">
        <v>14</v>
      </c>
      <c r="H262">
        <f>Query1__2[[#This Row],[Quantity]]*Query1__2[[#This Row],[Price]]</f>
        <v>352</v>
      </c>
      <c r="I262">
        <f>Query1__2[[#This Row],[Total Revenue]]*Query1__2[[#This Row],[Commission]]</f>
        <v>3.52</v>
      </c>
    </row>
    <row r="263" spans="1:9" x14ac:dyDescent="0.25">
      <c r="A263" t="s">
        <v>53</v>
      </c>
      <c r="B263" t="s">
        <v>23</v>
      </c>
      <c r="C263" t="s">
        <v>8</v>
      </c>
      <c r="D263">
        <v>17</v>
      </c>
      <c r="E263">
        <v>150</v>
      </c>
      <c r="F263">
        <v>0.12</v>
      </c>
      <c r="G263" t="s">
        <v>15</v>
      </c>
      <c r="H263">
        <f>Query1__2[[#This Row],[Quantity]]*Query1__2[[#This Row],[Price]]</f>
        <v>2550</v>
      </c>
      <c r="I263">
        <f>Query1__2[[#This Row],[Total Revenue]]*Query1__2[[#This Row],[Commission]]</f>
        <v>306</v>
      </c>
    </row>
    <row r="264" spans="1:9" x14ac:dyDescent="0.25">
      <c r="A264" t="s">
        <v>54</v>
      </c>
      <c r="B264" t="s">
        <v>20</v>
      </c>
      <c r="C264" t="s">
        <v>11</v>
      </c>
      <c r="D264">
        <v>5</v>
      </c>
      <c r="E264">
        <v>16</v>
      </c>
      <c r="F264">
        <v>0.11</v>
      </c>
      <c r="G264" t="s">
        <v>17</v>
      </c>
      <c r="H264">
        <f>Query1__2[[#This Row],[Quantity]]*Query1__2[[#This Row],[Price]]</f>
        <v>80</v>
      </c>
      <c r="I264">
        <f>Query1__2[[#This Row],[Total Revenue]]*Query1__2[[#This Row],[Commission]]</f>
        <v>8.8000000000000007</v>
      </c>
    </row>
    <row r="265" spans="1:9" x14ac:dyDescent="0.25">
      <c r="A265" t="s">
        <v>54</v>
      </c>
      <c r="B265" t="s">
        <v>23</v>
      </c>
      <c r="C265" t="s">
        <v>8</v>
      </c>
      <c r="D265">
        <v>23</v>
      </c>
      <c r="E265">
        <v>150</v>
      </c>
      <c r="F265">
        <v>0.1</v>
      </c>
      <c r="G265" t="s">
        <v>19</v>
      </c>
      <c r="H265">
        <f>Query1__2[[#This Row],[Quantity]]*Query1__2[[#This Row],[Price]]</f>
        <v>3450</v>
      </c>
      <c r="I265">
        <f>Query1__2[[#This Row],[Total Revenue]]*Query1__2[[#This Row],[Commission]]</f>
        <v>345</v>
      </c>
    </row>
    <row r="266" spans="1:9" x14ac:dyDescent="0.25">
      <c r="A266" t="s">
        <v>54</v>
      </c>
      <c r="B266" t="s">
        <v>23</v>
      </c>
      <c r="C266" t="s">
        <v>18</v>
      </c>
      <c r="D266">
        <v>22</v>
      </c>
      <c r="E266">
        <v>150</v>
      </c>
      <c r="F266">
        <v>0.05</v>
      </c>
      <c r="G266" t="s">
        <v>22</v>
      </c>
      <c r="H266">
        <f>Query1__2[[#This Row],[Quantity]]*Query1__2[[#This Row],[Price]]</f>
        <v>3300</v>
      </c>
      <c r="I266">
        <f>Query1__2[[#This Row],[Total Revenue]]*Query1__2[[#This Row],[Commission]]</f>
        <v>165</v>
      </c>
    </row>
    <row r="267" spans="1:9" x14ac:dyDescent="0.25">
      <c r="A267" t="s">
        <v>54</v>
      </c>
      <c r="B267" t="s">
        <v>20</v>
      </c>
      <c r="C267" t="s">
        <v>21</v>
      </c>
      <c r="D267">
        <v>15</v>
      </c>
      <c r="E267">
        <v>16</v>
      </c>
      <c r="F267">
        <v>0.01</v>
      </c>
      <c r="G267" t="s">
        <v>24</v>
      </c>
      <c r="H267">
        <f>Query1__2[[#This Row],[Quantity]]*Query1__2[[#This Row],[Price]]</f>
        <v>240</v>
      </c>
      <c r="I267">
        <f>Query1__2[[#This Row],[Total Revenue]]*Query1__2[[#This Row],[Commission]]</f>
        <v>2.4</v>
      </c>
    </row>
    <row r="268" spans="1:9" x14ac:dyDescent="0.25">
      <c r="A268" t="s">
        <v>54</v>
      </c>
      <c r="B268" t="s">
        <v>10</v>
      </c>
      <c r="C268" t="s">
        <v>18</v>
      </c>
      <c r="D268">
        <v>7</v>
      </c>
      <c r="E268">
        <v>40</v>
      </c>
      <c r="F268">
        <v>7.0000000000000007E-2</v>
      </c>
      <c r="G268" t="s">
        <v>25</v>
      </c>
      <c r="H268">
        <f>Query1__2[[#This Row],[Quantity]]*Query1__2[[#This Row],[Price]]</f>
        <v>280</v>
      </c>
      <c r="I268">
        <f>Query1__2[[#This Row],[Total Revenue]]*Query1__2[[#This Row],[Commission]]</f>
        <v>19.600000000000001</v>
      </c>
    </row>
    <row r="269" spans="1:9" x14ac:dyDescent="0.25">
      <c r="A269" t="s">
        <v>54</v>
      </c>
      <c r="B269" t="s">
        <v>7</v>
      </c>
      <c r="C269" t="s">
        <v>21</v>
      </c>
      <c r="D269">
        <v>22</v>
      </c>
      <c r="E269">
        <v>80</v>
      </c>
      <c r="F269">
        <v>0.11</v>
      </c>
      <c r="G269" t="s">
        <v>26</v>
      </c>
      <c r="H269">
        <f>Query1__2[[#This Row],[Quantity]]*Query1__2[[#This Row],[Price]]</f>
        <v>1760</v>
      </c>
      <c r="I269">
        <f>Query1__2[[#This Row],[Total Revenue]]*Query1__2[[#This Row],[Commission]]</f>
        <v>193.6</v>
      </c>
    </row>
    <row r="270" spans="1:9" x14ac:dyDescent="0.25">
      <c r="A270" t="s">
        <v>54</v>
      </c>
      <c r="B270" t="s">
        <v>23</v>
      </c>
      <c r="C270" t="s">
        <v>16</v>
      </c>
      <c r="D270">
        <v>11</v>
      </c>
      <c r="E270">
        <v>150</v>
      </c>
      <c r="F270">
        <v>0.05</v>
      </c>
      <c r="G270" t="s">
        <v>27</v>
      </c>
      <c r="H270">
        <f>Query1__2[[#This Row],[Quantity]]*Query1__2[[#This Row],[Price]]</f>
        <v>1650</v>
      </c>
      <c r="I270">
        <f>Query1__2[[#This Row],[Total Revenue]]*Query1__2[[#This Row],[Commission]]</f>
        <v>82.5</v>
      </c>
    </row>
    <row r="271" spans="1:9" x14ac:dyDescent="0.25">
      <c r="A271" t="s">
        <v>54</v>
      </c>
      <c r="B271" t="s">
        <v>10</v>
      </c>
      <c r="C271" t="s">
        <v>11</v>
      </c>
      <c r="D271">
        <v>21</v>
      </c>
      <c r="E271">
        <v>40</v>
      </c>
      <c r="F271">
        <v>0.03</v>
      </c>
      <c r="G271" t="s">
        <v>28</v>
      </c>
      <c r="H271">
        <f>Query1__2[[#This Row],[Quantity]]*Query1__2[[#This Row],[Price]]</f>
        <v>840</v>
      </c>
      <c r="I271">
        <f>Query1__2[[#This Row],[Total Revenue]]*Query1__2[[#This Row],[Commission]]</f>
        <v>25.2</v>
      </c>
    </row>
    <row r="272" spans="1:9" x14ac:dyDescent="0.25">
      <c r="A272" t="s">
        <v>54</v>
      </c>
      <c r="B272" t="s">
        <v>7</v>
      </c>
      <c r="C272" t="s">
        <v>18</v>
      </c>
      <c r="D272">
        <v>23</v>
      </c>
      <c r="E272">
        <v>80</v>
      </c>
      <c r="F272">
        <v>0.11</v>
      </c>
      <c r="G272" t="s">
        <v>9</v>
      </c>
      <c r="H272">
        <f>Query1__2[[#This Row],[Quantity]]*Query1__2[[#This Row],[Price]]</f>
        <v>1840</v>
      </c>
      <c r="I272">
        <f>Query1__2[[#This Row],[Total Revenue]]*Query1__2[[#This Row],[Commission]]</f>
        <v>202.4</v>
      </c>
    </row>
    <row r="273" spans="1:9" x14ac:dyDescent="0.25">
      <c r="A273" t="s">
        <v>54</v>
      </c>
      <c r="B273" t="s">
        <v>13</v>
      </c>
      <c r="C273" t="s">
        <v>16</v>
      </c>
      <c r="D273">
        <v>7</v>
      </c>
      <c r="E273">
        <v>230</v>
      </c>
      <c r="F273">
        <v>0.01</v>
      </c>
      <c r="G273" t="s">
        <v>12</v>
      </c>
      <c r="H273">
        <f>Query1__2[[#This Row],[Quantity]]*Query1__2[[#This Row],[Price]]</f>
        <v>1610</v>
      </c>
      <c r="I273">
        <f>Query1__2[[#This Row],[Total Revenue]]*Query1__2[[#This Row],[Commission]]</f>
        <v>16.100000000000001</v>
      </c>
    </row>
    <row r="274" spans="1:9" x14ac:dyDescent="0.25">
      <c r="A274" t="s">
        <v>54</v>
      </c>
      <c r="B274" t="s">
        <v>13</v>
      </c>
      <c r="C274" t="s">
        <v>8</v>
      </c>
      <c r="D274">
        <v>16</v>
      </c>
      <c r="E274">
        <v>230</v>
      </c>
      <c r="F274">
        <v>7.0000000000000007E-2</v>
      </c>
      <c r="G274" t="s">
        <v>14</v>
      </c>
      <c r="H274">
        <f>Query1__2[[#This Row],[Quantity]]*Query1__2[[#This Row],[Price]]</f>
        <v>3680</v>
      </c>
      <c r="I274">
        <f>Query1__2[[#This Row],[Total Revenue]]*Query1__2[[#This Row],[Commission]]</f>
        <v>257.60000000000002</v>
      </c>
    </row>
    <row r="275" spans="1:9" x14ac:dyDescent="0.25">
      <c r="A275" t="s">
        <v>54</v>
      </c>
      <c r="B275" t="s">
        <v>7</v>
      </c>
      <c r="C275" t="s">
        <v>11</v>
      </c>
      <c r="D275">
        <v>14</v>
      </c>
      <c r="E275">
        <v>80</v>
      </c>
      <c r="F275">
        <v>0.11</v>
      </c>
      <c r="G275" t="s">
        <v>15</v>
      </c>
      <c r="H275">
        <f>Query1__2[[#This Row],[Quantity]]*Query1__2[[#This Row],[Price]]</f>
        <v>1120</v>
      </c>
      <c r="I275">
        <f>Query1__2[[#This Row],[Total Revenue]]*Query1__2[[#This Row],[Commission]]</f>
        <v>123.2</v>
      </c>
    </row>
    <row r="276" spans="1:9" x14ac:dyDescent="0.25">
      <c r="A276" t="s">
        <v>54</v>
      </c>
      <c r="B276" t="s">
        <v>23</v>
      </c>
      <c r="C276" t="s">
        <v>16</v>
      </c>
      <c r="D276">
        <v>22</v>
      </c>
      <c r="E276">
        <v>150</v>
      </c>
      <c r="F276">
        <v>0.09</v>
      </c>
      <c r="G276" t="s">
        <v>17</v>
      </c>
      <c r="H276">
        <f>Query1__2[[#This Row],[Quantity]]*Query1__2[[#This Row],[Price]]</f>
        <v>3300</v>
      </c>
      <c r="I276">
        <f>Query1__2[[#This Row],[Total Revenue]]*Query1__2[[#This Row],[Commission]]</f>
        <v>297</v>
      </c>
    </row>
    <row r="277" spans="1:9" x14ac:dyDescent="0.25">
      <c r="A277" t="s">
        <v>54</v>
      </c>
      <c r="B277" t="s">
        <v>23</v>
      </c>
      <c r="C277" t="s">
        <v>18</v>
      </c>
      <c r="D277">
        <v>4</v>
      </c>
      <c r="E277">
        <v>150</v>
      </c>
      <c r="F277">
        <v>0.12</v>
      </c>
      <c r="G277" t="s">
        <v>19</v>
      </c>
      <c r="H277">
        <f>Query1__2[[#This Row],[Quantity]]*Query1__2[[#This Row],[Price]]</f>
        <v>600</v>
      </c>
      <c r="I277">
        <f>Query1__2[[#This Row],[Total Revenue]]*Query1__2[[#This Row],[Commission]]</f>
        <v>72</v>
      </c>
    </row>
    <row r="278" spans="1:9" x14ac:dyDescent="0.25">
      <c r="A278" t="s">
        <v>54</v>
      </c>
      <c r="B278" t="s">
        <v>23</v>
      </c>
      <c r="C278" t="s">
        <v>8</v>
      </c>
      <c r="D278">
        <v>3</v>
      </c>
      <c r="E278">
        <v>150</v>
      </c>
      <c r="F278">
        <v>0.03</v>
      </c>
      <c r="G278" t="s">
        <v>22</v>
      </c>
      <c r="H278">
        <f>Query1__2[[#This Row],[Quantity]]*Query1__2[[#This Row],[Price]]</f>
        <v>450</v>
      </c>
      <c r="I278">
        <f>Query1__2[[#This Row],[Total Revenue]]*Query1__2[[#This Row],[Commission]]</f>
        <v>13.5</v>
      </c>
    </row>
    <row r="279" spans="1:9" x14ac:dyDescent="0.25">
      <c r="A279" t="s">
        <v>54</v>
      </c>
      <c r="B279" t="s">
        <v>10</v>
      </c>
      <c r="C279" t="s">
        <v>21</v>
      </c>
      <c r="D279">
        <v>17</v>
      </c>
      <c r="E279">
        <v>40</v>
      </c>
      <c r="F279">
        <v>0.02</v>
      </c>
      <c r="G279" t="s">
        <v>24</v>
      </c>
      <c r="H279">
        <f>Query1__2[[#This Row],[Quantity]]*Query1__2[[#This Row],[Price]]</f>
        <v>680</v>
      </c>
      <c r="I279">
        <f>Query1__2[[#This Row],[Total Revenue]]*Query1__2[[#This Row],[Commission]]</f>
        <v>13.6</v>
      </c>
    </row>
    <row r="280" spans="1:9" x14ac:dyDescent="0.25">
      <c r="A280" t="s">
        <v>54</v>
      </c>
      <c r="B280" t="s">
        <v>7</v>
      </c>
      <c r="C280" t="s">
        <v>21</v>
      </c>
      <c r="D280">
        <v>22</v>
      </c>
      <c r="E280">
        <v>80</v>
      </c>
      <c r="F280">
        <v>0.1</v>
      </c>
      <c r="G280" t="s">
        <v>25</v>
      </c>
      <c r="H280">
        <f>Query1__2[[#This Row],[Quantity]]*Query1__2[[#This Row],[Price]]</f>
        <v>1760</v>
      </c>
      <c r="I280">
        <f>Query1__2[[#This Row],[Total Revenue]]*Query1__2[[#This Row],[Commission]]</f>
        <v>176</v>
      </c>
    </row>
    <row r="281" spans="1:9" x14ac:dyDescent="0.25">
      <c r="A281" t="s">
        <v>54</v>
      </c>
      <c r="B281" t="s">
        <v>23</v>
      </c>
      <c r="C281" t="s">
        <v>21</v>
      </c>
      <c r="D281">
        <v>18</v>
      </c>
      <c r="E281">
        <v>150</v>
      </c>
      <c r="F281">
        <v>0.12</v>
      </c>
      <c r="G281" t="s">
        <v>26</v>
      </c>
      <c r="H281">
        <f>Query1__2[[#This Row],[Quantity]]*Query1__2[[#This Row],[Price]]</f>
        <v>2700</v>
      </c>
      <c r="I281">
        <f>Query1__2[[#This Row],[Total Revenue]]*Query1__2[[#This Row],[Commission]]</f>
        <v>324</v>
      </c>
    </row>
    <row r="282" spans="1:9" x14ac:dyDescent="0.25">
      <c r="A282" t="s">
        <v>55</v>
      </c>
      <c r="B282" t="s">
        <v>23</v>
      </c>
      <c r="C282" t="s">
        <v>8</v>
      </c>
      <c r="D282">
        <v>4</v>
      </c>
      <c r="E282">
        <v>150</v>
      </c>
      <c r="F282">
        <v>0.06</v>
      </c>
      <c r="G282" t="s">
        <v>9</v>
      </c>
      <c r="H282">
        <f>Query1__2[[#This Row],[Quantity]]*Query1__2[[#This Row],[Price]]</f>
        <v>600</v>
      </c>
      <c r="I282">
        <f>Query1__2[[#This Row],[Total Revenue]]*Query1__2[[#This Row],[Commission]]</f>
        <v>36</v>
      </c>
    </row>
    <row r="283" spans="1:9" x14ac:dyDescent="0.25">
      <c r="A283" t="s">
        <v>55</v>
      </c>
      <c r="B283" t="s">
        <v>13</v>
      </c>
      <c r="C283" t="s">
        <v>11</v>
      </c>
      <c r="D283">
        <v>22</v>
      </c>
      <c r="E283">
        <v>230</v>
      </c>
      <c r="F283">
        <v>0.04</v>
      </c>
      <c r="G283" t="s">
        <v>12</v>
      </c>
      <c r="H283">
        <f>Query1__2[[#This Row],[Quantity]]*Query1__2[[#This Row],[Price]]</f>
        <v>5060</v>
      </c>
      <c r="I283">
        <f>Query1__2[[#This Row],[Total Revenue]]*Query1__2[[#This Row],[Commission]]</f>
        <v>202.4</v>
      </c>
    </row>
    <row r="284" spans="1:9" x14ac:dyDescent="0.25">
      <c r="A284" t="s">
        <v>55</v>
      </c>
      <c r="B284" t="s">
        <v>23</v>
      </c>
      <c r="C284" t="s">
        <v>11</v>
      </c>
      <c r="D284">
        <v>15</v>
      </c>
      <c r="E284">
        <v>150</v>
      </c>
      <c r="F284">
        <v>0.12</v>
      </c>
      <c r="G284" t="s">
        <v>14</v>
      </c>
      <c r="H284">
        <f>Query1__2[[#This Row],[Quantity]]*Query1__2[[#This Row],[Price]]</f>
        <v>2250</v>
      </c>
      <c r="I284">
        <f>Query1__2[[#This Row],[Total Revenue]]*Query1__2[[#This Row],[Commission]]</f>
        <v>270</v>
      </c>
    </row>
    <row r="285" spans="1:9" x14ac:dyDescent="0.25">
      <c r="A285" t="s">
        <v>55</v>
      </c>
      <c r="B285" t="s">
        <v>7</v>
      </c>
      <c r="C285" t="s">
        <v>8</v>
      </c>
      <c r="D285">
        <v>17</v>
      </c>
      <c r="E285">
        <v>80</v>
      </c>
      <c r="F285">
        <v>7.0000000000000007E-2</v>
      </c>
      <c r="G285" t="s">
        <v>15</v>
      </c>
      <c r="H285">
        <f>Query1__2[[#This Row],[Quantity]]*Query1__2[[#This Row],[Price]]</f>
        <v>1360</v>
      </c>
      <c r="I285">
        <f>Query1__2[[#This Row],[Total Revenue]]*Query1__2[[#This Row],[Commission]]</f>
        <v>95.2</v>
      </c>
    </row>
    <row r="286" spans="1:9" x14ac:dyDescent="0.25">
      <c r="A286" t="s">
        <v>55</v>
      </c>
      <c r="B286" t="s">
        <v>10</v>
      </c>
      <c r="C286" t="s">
        <v>21</v>
      </c>
      <c r="D286">
        <v>10</v>
      </c>
      <c r="E286">
        <v>40</v>
      </c>
      <c r="F286">
        <v>0.03</v>
      </c>
      <c r="G286" t="s">
        <v>17</v>
      </c>
      <c r="H286">
        <f>Query1__2[[#This Row],[Quantity]]*Query1__2[[#This Row],[Price]]</f>
        <v>400</v>
      </c>
      <c r="I286">
        <f>Query1__2[[#This Row],[Total Revenue]]*Query1__2[[#This Row],[Commission]]</f>
        <v>12</v>
      </c>
    </row>
    <row r="287" spans="1:9" x14ac:dyDescent="0.25">
      <c r="A287" t="s">
        <v>55</v>
      </c>
      <c r="B287" t="s">
        <v>10</v>
      </c>
      <c r="C287" t="s">
        <v>8</v>
      </c>
      <c r="D287">
        <v>23</v>
      </c>
      <c r="E287">
        <v>40</v>
      </c>
      <c r="F287">
        <v>7.0000000000000007E-2</v>
      </c>
      <c r="G287" t="s">
        <v>19</v>
      </c>
      <c r="H287">
        <f>Query1__2[[#This Row],[Quantity]]*Query1__2[[#This Row],[Price]]</f>
        <v>920</v>
      </c>
      <c r="I287">
        <f>Query1__2[[#This Row],[Total Revenue]]*Query1__2[[#This Row],[Commission]]</f>
        <v>64.400000000000006</v>
      </c>
    </row>
    <row r="288" spans="1:9" x14ac:dyDescent="0.25">
      <c r="A288" t="s">
        <v>55</v>
      </c>
      <c r="B288" t="s">
        <v>20</v>
      </c>
      <c r="C288" t="s">
        <v>11</v>
      </c>
      <c r="D288">
        <v>22</v>
      </c>
      <c r="E288">
        <v>16</v>
      </c>
      <c r="F288">
        <v>0.04</v>
      </c>
      <c r="G288" t="s">
        <v>22</v>
      </c>
      <c r="H288">
        <f>Query1__2[[#This Row],[Quantity]]*Query1__2[[#This Row],[Price]]</f>
        <v>352</v>
      </c>
      <c r="I288">
        <f>Query1__2[[#This Row],[Total Revenue]]*Query1__2[[#This Row],[Commission]]</f>
        <v>14.08</v>
      </c>
    </row>
    <row r="289" spans="1:9" x14ac:dyDescent="0.25">
      <c r="A289" t="s">
        <v>55</v>
      </c>
      <c r="B289" t="s">
        <v>7</v>
      </c>
      <c r="C289" t="s">
        <v>16</v>
      </c>
      <c r="D289">
        <v>8</v>
      </c>
      <c r="E289">
        <v>80</v>
      </c>
      <c r="F289">
        <v>0.02</v>
      </c>
      <c r="G289" t="s">
        <v>24</v>
      </c>
      <c r="H289">
        <f>Query1__2[[#This Row],[Quantity]]*Query1__2[[#This Row],[Price]]</f>
        <v>640</v>
      </c>
      <c r="I289">
        <f>Query1__2[[#This Row],[Total Revenue]]*Query1__2[[#This Row],[Commission]]</f>
        <v>12.8</v>
      </c>
    </row>
    <row r="290" spans="1:9" x14ac:dyDescent="0.25">
      <c r="A290" t="s">
        <v>55</v>
      </c>
      <c r="B290" t="s">
        <v>20</v>
      </c>
      <c r="C290" t="s">
        <v>11</v>
      </c>
      <c r="D290">
        <v>4</v>
      </c>
      <c r="E290">
        <v>16</v>
      </c>
      <c r="F290">
        <v>0.09</v>
      </c>
      <c r="G290" t="s">
        <v>25</v>
      </c>
      <c r="H290">
        <f>Query1__2[[#This Row],[Quantity]]*Query1__2[[#This Row],[Price]]</f>
        <v>64</v>
      </c>
      <c r="I290">
        <f>Query1__2[[#This Row],[Total Revenue]]*Query1__2[[#This Row],[Commission]]</f>
        <v>5.76</v>
      </c>
    </row>
    <row r="291" spans="1:9" x14ac:dyDescent="0.25">
      <c r="A291" t="s">
        <v>55</v>
      </c>
      <c r="B291" t="s">
        <v>10</v>
      </c>
      <c r="C291" t="s">
        <v>18</v>
      </c>
      <c r="D291">
        <v>11</v>
      </c>
      <c r="E291">
        <v>40</v>
      </c>
      <c r="F291">
        <v>0.09</v>
      </c>
      <c r="G291" t="s">
        <v>26</v>
      </c>
      <c r="H291">
        <f>Query1__2[[#This Row],[Quantity]]*Query1__2[[#This Row],[Price]]</f>
        <v>440</v>
      </c>
      <c r="I291">
        <f>Query1__2[[#This Row],[Total Revenue]]*Query1__2[[#This Row],[Commission]]</f>
        <v>39.6</v>
      </c>
    </row>
    <row r="292" spans="1:9" x14ac:dyDescent="0.25">
      <c r="A292" t="s">
        <v>55</v>
      </c>
      <c r="B292" t="s">
        <v>13</v>
      </c>
      <c r="C292" t="s">
        <v>16</v>
      </c>
      <c r="D292">
        <v>18</v>
      </c>
      <c r="E292">
        <v>230</v>
      </c>
      <c r="F292">
        <v>0.01</v>
      </c>
      <c r="G292" t="s">
        <v>27</v>
      </c>
      <c r="H292">
        <f>Query1__2[[#This Row],[Quantity]]*Query1__2[[#This Row],[Price]]</f>
        <v>4140</v>
      </c>
      <c r="I292">
        <f>Query1__2[[#This Row],[Total Revenue]]*Query1__2[[#This Row],[Commission]]</f>
        <v>41.4</v>
      </c>
    </row>
    <row r="293" spans="1:9" x14ac:dyDescent="0.25">
      <c r="A293" t="s">
        <v>56</v>
      </c>
      <c r="B293" t="s">
        <v>13</v>
      </c>
      <c r="C293" t="s">
        <v>11</v>
      </c>
      <c r="D293">
        <v>11</v>
      </c>
      <c r="E293">
        <v>230</v>
      </c>
      <c r="F293">
        <v>0.1</v>
      </c>
      <c r="G293" t="s">
        <v>28</v>
      </c>
      <c r="H293">
        <f>Query1__2[[#This Row],[Quantity]]*Query1__2[[#This Row],[Price]]</f>
        <v>2530</v>
      </c>
      <c r="I293">
        <f>Query1__2[[#This Row],[Total Revenue]]*Query1__2[[#This Row],[Commission]]</f>
        <v>253</v>
      </c>
    </row>
    <row r="294" spans="1:9" x14ac:dyDescent="0.25">
      <c r="A294" t="s">
        <v>56</v>
      </c>
      <c r="B294" t="s">
        <v>13</v>
      </c>
      <c r="C294" t="s">
        <v>8</v>
      </c>
      <c r="D294">
        <v>15</v>
      </c>
      <c r="E294">
        <v>230</v>
      </c>
      <c r="F294">
        <v>0.05</v>
      </c>
      <c r="G294" t="s">
        <v>9</v>
      </c>
      <c r="H294">
        <f>Query1__2[[#This Row],[Quantity]]*Query1__2[[#This Row],[Price]]</f>
        <v>3450</v>
      </c>
      <c r="I294">
        <f>Query1__2[[#This Row],[Total Revenue]]*Query1__2[[#This Row],[Commission]]</f>
        <v>172.5</v>
      </c>
    </row>
    <row r="295" spans="1:9" x14ac:dyDescent="0.25">
      <c r="A295" t="s">
        <v>56</v>
      </c>
      <c r="B295" t="s">
        <v>10</v>
      </c>
      <c r="C295" t="s">
        <v>21</v>
      </c>
      <c r="D295">
        <v>7</v>
      </c>
      <c r="E295">
        <v>40</v>
      </c>
      <c r="F295">
        <v>0.04</v>
      </c>
      <c r="G295" t="s">
        <v>12</v>
      </c>
      <c r="H295">
        <f>Query1__2[[#This Row],[Quantity]]*Query1__2[[#This Row],[Price]]</f>
        <v>280</v>
      </c>
      <c r="I295">
        <f>Query1__2[[#This Row],[Total Revenue]]*Query1__2[[#This Row],[Commission]]</f>
        <v>11.200000000000001</v>
      </c>
    </row>
    <row r="296" spans="1:9" x14ac:dyDescent="0.25">
      <c r="A296" t="s">
        <v>56</v>
      </c>
      <c r="B296" t="s">
        <v>23</v>
      </c>
      <c r="C296" t="s">
        <v>16</v>
      </c>
      <c r="D296">
        <v>20</v>
      </c>
      <c r="E296">
        <v>150</v>
      </c>
      <c r="F296">
        <v>0.12</v>
      </c>
      <c r="G296" t="s">
        <v>14</v>
      </c>
      <c r="H296">
        <f>Query1__2[[#This Row],[Quantity]]*Query1__2[[#This Row],[Price]]</f>
        <v>3000</v>
      </c>
      <c r="I296">
        <f>Query1__2[[#This Row],[Total Revenue]]*Query1__2[[#This Row],[Commission]]</f>
        <v>360</v>
      </c>
    </row>
    <row r="297" spans="1:9" x14ac:dyDescent="0.25">
      <c r="A297" t="s">
        <v>56</v>
      </c>
      <c r="B297" t="s">
        <v>7</v>
      </c>
      <c r="C297" t="s">
        <v>16</v>
      </c>
      <c r="D297">
        <v>5</v>
      </c>
      <c r="E297">
        <v>80</v>
      </c>
      <c r="F297">
        <v>0.09</v>
      </c>
      <c r="G297" t="s">
        <v>15</v>
      </c>
      <c r="H297">
        <f>Query1__2[[#This Row],[Quantity]]*Query1__2[[#This Row],[Price]]</f>
        <v>400</v>
      </c>
      <c r="I297">
        <f>Query1__2[[#This Row],[Total Revenue]]*Query1__2[[#This Row],[Commission]]</f>
        <v>36</v>
      </c>
    </row>
    <row r="298" spans="1:9" x14ac:dyDescent="0.25">
      <c r="A298" t="s">
        <v>56</v>
      </c>
      <c r="B298" t="s">
        <v>7</v>
      </c>
      <c r="C298" t="s">
        <v>18</v>
      </c>
      <c r="D298">
        <v>14</v>
      </c>
      <c r="E298">
        <v>80</v>
      </c>
      <c r="F298">
        <v>0.05</v>
      </c>
      <c r="G298" t="s">
        <v>17</v>
      </c>
      <c r="H298">
        <f>Query1__2[[#This Row],[Quantity]]*Query1__2[[#This Row],[Price]]</f>
        <v>1120</v>
      </c>
      <c r="I298">
        <f>Query1__2[[#This Row],[Total Revenue]]*Query1__2[[#This Row],[Commission]]</f>
        <v>56</v>
      </c>
    </row>
    <row r="299" spans="1:9" x14ac:dyDescent="0.25">
      <c r="A299" t="s">
        <v>56</v>
      </c>
      <c r="B299" t="s">
        <v>13</v>
      </c>
      <c r="C299" t="s">
        <v>18</v>
      </c>
      <c r="D299">
        <v>7</v>
      </c>
      <c r="E299">
        <v>230</v>
      </c>
      <c r="F299">
        <v>0.06</v>
      </c>
      <c r="G299" t="s">
        <v>19</v>
      </c>
      <c r="H299">
        <f>Query1__2[[#This Row],[Quantity]]*Query1__2[[#This Row],[Price]]</f>
        <v>1610</v>
      </c>
      <c r="I299">
        <f>Query1__2[[#This Row],[Total Revenue]]*Query1__2[[#This Row],[Commission]]</f>
        <v>96.6</v>
      </c>
    </row>
    <row r="300" spans="1:9" x14ac:dyDescent="0.25">
      <c r="A300" t="s">
        <v>56</v>
      </c>
      <c r="B300" t="s">
        <v>10</v>
      </c>
      <c r="C300" t="s">
        <v>18</v>
      </c>
      <c r="D300">
        <v>13</v>
      </c>
      <c r="E300">
        <v>40</v>
      </c>
      <c r="F300">
        <v>0.06</v>
      </c>
      <c r="G300" t="s">
        <v>22</v>
      </c>
      <c r="H300">
        <f>Query1__2[[#This Row],[Quantity]]*Query1__2[[#This Row],[Price]]</f>
        <v>520</v>
      </c>
      <c r="I300">
        <f>Query1__2[[#This Row],[Total Revenue]]*Query1__2[[#This Row],[Commission]]</f>
        <v>31.2</v>
      </c>
    </row>
    <row r="301" spans="1:9" x14ac:dyDescent="0.25">
      <c r="A301" t="s">
        <v>57</v>
      </c>
      <c r="B301" t="s">
        <v>20</v>
      </c>
      <c r="C301" t="s">
        <v>11</v>
      </c>
      <c r="D301">
        <v>15</v>
      </c>
      <c r="E301">
        <v>16</v>
      </c>
      <c r="F301">
        <v>0.02</v>
      </c>
      <c r="G301" t="s">
        <v>24</v>
      </c>
      <c r="H301">
        <f>Query1__2[[#This Row],[Quantity]]*Query1__2[[#This Row],[Price]]</f>
        <v>240</v>
      </c>
      <c r="I301">
        <f>Query1__2[[#This Row],[Total Revenue]]*Query1__2[[#This Row],[Commission]]</f>
        <v>4.8</v>
      </c>
    </row>
    <row r="302" spans="1:9" x14ac:dyDescent="0.25">
      <c r="A302" t="s">
        <v>57</v>
      </c>
      <c r="B302" t="s">
        <v>20</v>
      </c>
      <c r="C302" t="s">
        <v>18</v>
      </c>
      <c r="D302">
        <v>5</v>
      </c>
      <c r="E302">
        <v>16</v>
      </c>
      <c r="F302">
        <v>0.09</v>
      </c>
      <c r="G302" t="s">
        <v>25</v>
      </c>
      <c r="H302">
        <f>Query1__2[[#This Row],[Quantity]]*Query1__2[[#This Row],[Price]]</f>
        <v>80</v>
      </c>
      <c r="I302">
        <f>Query1__2[[#This Row],[Total Revenue]]*Query1__2[[#This Row],[Commission]]</f>
        <v>7.1999999999999993</v>
      </c>
    </row>
    <row r="303" spans="1:9" x14ac:dyDescent="0.25">
      <c r="A303" t="s">
        <v>57</v>
      </c>
      <c r="B303" t="s">
        <v>20</v>
      </c>
      <c r="C303" t="s">
        <v>8</v>
      </c>
      <c r="D303">
        <v>22</v>
      </c>
      <c r="E303">
        <v>16</v>
      </c>
      <c r="F303">
        <v>0.06</v>
      </c>
      <c r="G303" t="s">
        <v>26</v>
      </c>
      <c r="H303">
        <f>Query1__2[[#This Row],[Quantity]]*Query1__2[[#This Row],[Price]]</f>
        <v>352</v>
      </c>
      <c r="I303">
        <f>Query1__2[[#This Row],[Total Revenue]]*Query1__2[[#This Row],[Commission]]</f>
        <v>21.119999999999997</v>
      </c>
    </row>
    <row r="304" spans="1:9" x14ac:dyDescent="0.25">
      <c r="A304" t="s">
        <v>57</v>
      </c>
      <c r="B304" t="s">
        <v>23</v>
      </c>
      <c r="C304" t="s">
        <v>16</v>
      </c>
      <c r="D304">
        <v>15</v>
      </c>
      <c r="E304">
        <v>150</v>
      </c>
      <c r="F304">
        <v>0.05</v>
      </c>
      <c r="G304" t="s">
        <v>27</v>
      </c>
      <c r="H304">
        <f>Query1__2[[#This Row],[Quantity]]*Query1__2[[#This Row],[Price]]</f>
        <v>2250</v>
      </c>
      <c r="I304">
        <f>Query1__2[[#This Row],[Total Revenue]]*Query1__2[[#This Row],[Commission]]</f>
        <v>112.5</v>
      </c>
    </row>
    <row r="305" spans="1:9" x14ac:dyDescent="0.25">
      <c r="A305" t="s">
        <v>57</v>
      </c>
      <c r="B305" t="s">
        <v>13</v>
      </c>
      <c r="C305" t="s">
        <v>16</v>
      </c>
      <c r="D305">
        <v>5</v>
      </c>
      <c r="E305">
        <v>230</v>
      </c>
      <c r="F305">
        <v>0.01</v>
      </c>
      <c r="G305" t="s">
        <v>28</v>
      </c>
      <c r="H305">
        <f>Query1__2[[#This Row],[Quantity]]*Query1__2[[#This Row],[Price]]</f>
        <v>1150</v>
      </c>
      <c r="I305">
        <f>Query1__2[[#This Row],[Total Revenue]]*Query1__2[[#This Row],[Commission]]</f>
        <v>11.5</v>
      </c>
    </row>
    <row r="306" spans="1:9" x14ac:dyDescent="0.25">
      <c r="A306" t="s">
        <v>57</v>
      </c>
      <c r="B306" t="s">
        <v>10</v>
      </c>
      <c r="C306" t="s">
        <v>8</v>
      </c>
      <c r="D306">
        <v>11</v>
      </c>
      <c r="E306">
        <v>40</v>
      </c>
      <c r="F306">
        <v>0.04</v>
      </c>
      <c r="G306" t="s">
        <v>9</v>
      </c>
      <c r="H306">
        <f>Query1__2[[#This Row],[Quantity]]*Query1__2[[#This Row],[Price]]</f>
        <v>440</v>
      </c>
      <c r="I306">
        <f>Query1__2[[#This Row],[Total Revenue]]*Query1__2[[#This Row],[Commission]]</f>
        <v>17.600000000000001</v>
      </c>
    </row>
    <row r="307" spans="1:9" x14ac:dyDescent="0.25">
      <c r="A307" t="s">
        <v>57</v>
      </c>
      <c r="B307" t="s">
        <v>23</v>
      </c>
      <c r="C307" t="s">
        <v>11</v>
      </c>
      <c r="D307">
        <v>13</v>
      </c>
      <c r="E307">
        <v>150</v>
      </c>
      <c r="F307">
        <v>0.08</v>
      </c>
      <c r="G307" t="s">
        <v>12</v>
      </c>
      <c r="H307">
        <f>Query1__2[[#This Row],[Quantity]]*Query1__2[[#This Row],[Price]]</f>
        <v>1950</v>
      </c>
      <c r="I307">
        <f>Query1__2[[#This Row],[Total Revenue]]*Query1__2[[#This Row],[Commission]]</f>
        <v>156</v>
      </c>
    </row>
    <row r="308" spans="1:9" x14ac:dyDescent="0.25">
      <c r="A308" t="s">
        <v>57</v>
      </c>
      <c r="B308" t="s">
        <v>20</v>
      </c>
      <c r="C308" t="s">
        <v>21</v>
      </c>
      <c r="D308">
        <v>13</v>
      </c>
      <c r="E308">
        <v>16</v>
      </c>
      <c r="F308">
        <v>7.0000000000000007E-2</v>
      </c>
      <c r="G308" t="s">
        <v>14</v>
      </c>
      <c r="H308">
        <f>Query1__2[[#This Row],[Quantity]]*Query1__2[[#This Row],[Price]]</f>
        <v>208</v>
      </c>
      <c r="I308">
        <f>Query1__2[[#This Row],[Total Revenue]]*Query1__2[[#This Row],[Commission]]</f>
        <v>14.560000000000002</v>
      </c>
    </row>
    <row r="309" spans="1:9" x14ac:dyDescent="0.25">
      <c r="A309" t="s">
        <v>57</v>
      </c>
      <c r="B309" t="s">
        <v>20</v>
      </c>
      <c r="C309" t="s">
        <v>21</v>
      </c>
      <c r="D309">
        <v>3</v>
      </c>
      <c r="E309">
        <v>16</v>
      </c>
      <c r="F309">
        <v>0.03</v>
      </c>
      <c r="G309" t="s">
        <v>15</v>
      </c>
      <c r="H309">
        <f>Query1__2[[#This Row],[Quantity]]*Query1__2[[#This Row],[Price]]</f>
        <v>48</v>
      </c>
      <c r="I309">
        <f>Query1__2[[#This Row],[Total Revenue]]*Query1__2[[#This Row],[Commission]]</f>
        <v>1.44</v>
      </c>
    </row>
    <row r="310" spans="1:9" x14ac:dyDescent="0.25">
      <c r="A310" t="s">
        <v>58</v>
      </c>
      <c r="B310" t="s">
        <v>23</v>
      </c>
      <c r="C310" t="s">
        <v>11</v>
      </c>
      <c r="D310">
        <v>2</v>
      </c>
      <c r="E310">
        <v>150</v>
      </c>
      <c r="F310">
        <v>0.09</v>
      </c>
      <c r="G310" t="s">
        <v>17</v>
      </c>
      <c r="H310">
        <f>Query1__2[[#This Row],[Quantity]]*Query1__2[[#This Row],[Price]]</f>
        <v>300</v>
      </c>
      <c r="I310">
        <f>Query1__2[[#This Row],[Total Revenue]]*Query1__2[[#This Row],[Commission]]</f>
        <v>27</v>
      </c>
    </row>
    <row r="311" spans="1:9" x14ac:dyDescent="0.25">
      <c r="A311" t="s">
        <v>58</v>
      </c>
      <c r="B311" t="s">
        <v>13</v>
      </c>
      <c r="C311" t="s">
        <v>16</v>
      </c>
      <c r="D311">
        <v>14</v>
      </c>
      <c r="E311">
        <v>230</v>
      </c>
      <c r="F311">
        <v>0.03</v>
      </c>
      <c r="G311" t="s">
        <v>19</v>
      </c>
      <c r="H311">
        <f>Query1__2[[#This Row],[Quantity]]*Query1__2[[#This Row],[Price]]</f>
        <v>3220</v>
      </c>
      <c r="I311">
        <f>Query1__2[[#This Row],[Total Revenue]]*Query1__2[[#This Row],[Commission]]</f>
        <v>96.6</v>
      </c>
    </row>
    <row r="312" spans="1:9" x14ac:dyDescent="0.25">
      <c r="A312" t="s">
        <v>58</v>
      </c>
      <c r="B312" t="s">
        <v>10</v>
      </c>
      <c r="C312" t="s">
        <v>16</v>
      </c>
      <c r="D312">
        <v>11</v>
      </c>
      <c r="E312">
        <v>40</v>
      </c>
      <c r="F312">
        <v>0.12</v>
      </c>
      <c r="G312" t="s">
        <v>22</v>
      </c>
      <c r="H312">
        <f>Query1__2[[#This Row],[Quantity]]*Query1__2[[#This Row],[Price]]</f>
        <v>440</v>
      </c>
      <c r="I312">
        <f>Query1__2[[#This Row],[Total Revenue]]*Query1__2[[#This Row],[Commission]]</f>
        <v>52.8</v>
      </c>
    </row>
    <row r="313" spans="1:9" x14ac:dyDescent="0.25">
      <c r="A313" t="s">
        <v>58</v>
      </c>
      <c r="B313" t="s">
        <v>20</v>
      </c>
      <c r="C313" t="s">
        <v>21</v>
      </c>
      <c r="D313">
        <v>3</v>
      </c>
      <c r="E313">
        <v>16</v>
      </c>
      <c r="F313">
        <v>0.06</v>
      </c>
      <c r="G313" t="s">
        <v>24</v>
      </c>
      <c r="H313">
        <f>Query1__2[[#This Row],[Quantity]]*Query1__2[[#This Row],[Price]]</f>
        <v>48</v>
      </c>
      <c r="I313">
        <f>Query1__2[[#This Row],[Total Revenue]]*Query1__2[[#This Row],[Commission]]</f>
        <v>2.88</v>
      </c>
    </row>
    <row r="314" spans="1:9" x14ac:dyDescent="0.25">
      <c r="A314" t="s">
        <v>58</v>
      </c>
      <c r="B314" t="s">
        <v>10</v>
      </c>
      <c r="C314" t="s">
        <v>21</v>
      </c>
      <c r="D314">
        <v>18</v>
      </c>
      <c r="E314">
        <v>40</v>
      </c>
      <c r="F314">
        <v>0.06</v>
      </c>
      <c r="G314" t="s">
        <v>25</v>
      </c>
      <c r="H314">
        <f>Query1__2[[#This Row],[Quantity]]*Query1__2[[#This Row],[Price]]</f>
        <v>720</v>
      </c>
      <c r="I314">
        <f>Query1__2[[#This Row],[Total Revenue]]*Query1__2[[#This Row],[Commission]]</f>
        <v>43.199999999999996</v>
      </c>
    </row>
    <row r="315" spans="1:9" x14ac:dyDescent="0.25">
      <c r="A315" t="s">
        <v>58</v>
      </c>
      <c r="B315" t="s">
        <v>13</v>
      </c>
      <c r="C315" t="s">
        <v>21</v>
      </c>
      <c r="D315">
        <v>7</v>
      </c>
      <c r="E315">
        <v>230</v>
      </c>
      <c r="F315">
        <v>0.05</v>
      </c>
      <c r="G315" t="s">
        <v>26</v>
      </c>
      <c r="H315">
        <f>Query1__2[[#This Row],[Quantity]]*Query1__2[[#This Row],[Price]]</f>
        <v>1610</v>
      </c>
      <c r="I315">
        <f>Query1__2[[#This Row],[Total Revenue]]*Query1__2[[#This Row],[Commission]]</f>
        <v>80.5</v>
      </c>
    </row>
    <row r="316" spans="1:9" x14ac:dyDescent="0.25">
      <c r="A316" t="s">
        <v>58</v>
      </c>
      <c r="B316" t="s">
        <v>10</v>
      </c>
      <c r="C316" t="s">
        <v>21</v>
      </c>
      <c r="D316">
        <v>23</v>
      </c>
      <c r="E316">
        <v>40</v>
      </c>
      <c r="F316">
        <v>0.05</v>
      </c>
      <c r="G316" t="s">
        <v>27</v>
      </c>
      <c r="H316">
        <f>Query1__2[[#This Row],[Quantity]]*Query1__2[[#This Row],[Price]]</f>
        <v>920</v>
      </c>
      <c r="I316">
        <f>Query1__2[[#This Row],[Total Revenue]]*Query1__2[[#This Row],[Commission]]</f>
        <v>46</v>
      </c>
    </row>
    <row r="317" spans="1:9" x14ac:dyDescent="0.25">
      <c r="A317" t="s">
        <v>59</v>
      </c>
      <c r="B317" t="s">
        <v>13</v>
      </c>
      <c r="C317" t="s">
        <v>21</v>
      </c>
      <c r="D317">
        <v>2</v>
      </c>
      <c r="E317">
        <v>230</v>
      </c>
      <c r="F317">
        <v>0.08</v>
      </c>
      <c r="G317" t="s">
        <v>28</v>
      </c>
      <c r="H317">
        <f>Query1__2[[#This Row],[Quantity]]*Query1__2[[#This Row],[Price]]</f>
        <v>460</v>
      </c>
      <c r="I317">
        <f>Query1__2[[#This Row],[Total Revenue]]*Query1__2[[#This Row],[Commission]]</f>
        <v>36.800000000000004</v>
      </c>
    </row>
    <row r="318" spans="1:9" x14ac:dyDescent="0.25">
      <c r="A318" t="s">
        <v>59</v>
      </c>
      <c r="B318" t="s">
        <v>10</v>
      </c>
      <c r="C318" t="s">
        <v>18</v>
      </c>
      <c r="D318">
        <v>18</v>
      </c>
      <c r="E318">
        <v>40</v>
      </c>
      <c r="F318">
        <v>0.04</v>
      </c>
      <c r="G318" t="s">
        <v>9</v>
      </c>
      <c r="H318">
        <f>Query1__2[[#This Row],[Quantity]]*Query1__2[[#This Row],[Price]]</f>
        <v>720</v>
      </c>
      <c r="I318">
        <f>Query1__2[[#This Row],[Total Revenue]]*Query1__2[[#This Row],[Commission]]</f>
        <v>28.8</v>
      </c>
    </row>
    <row r="319" spans="1:9" x14ac:dyDescent="0.25">
      <c r="A319" t="s">
        <v>59</v>
      </c>
      <c r="B319" t="s">
        <v>13</v>
      </c>
      <c r="C319" t="s">
        <v>11</v>
      </c>
      <c r="D319">
        <v>7</v>
      </c>
      <c r="E319">
        <v>230</v>
      </c>
      <c r="F319">
        <v>0.05</v>
      </c>
      <c r="G319" t="s">
        <v>12</v>
      </c>
      <c r="H319">
        <f>Query1__2[[#This Row],[Quantity]]*Query1__2[[#This Row],[Price]]</f>
        <v>1610</v>
      </c>
      <c r="I319">
        <f>Query1__2[[#This Row],[Total Revenue]]*Query1__2[[#This Row],[Commission]]</f>
        <v>80.5</v>
      </c>
    </row>
    <row r="320" spans="1:9" x14ac:dyDescent="0.25">
      <c r="A320" t="s">
        <v>59</v>
      </c>
      <c r="B320" t="s">
        <v>10</v>
      </c>
      <c r="C320" t="s">
        <v>21</v>
      </c>
      <c r="D320">
        <v>14</v>
      </c>
      <c r="E320">
        <v>40</v>
      </c>
      <c r="F320">
        <v>0.11</v>
      </c>
      <c r="G320" t="s">
        <v>14</v>
      </c>
      <c r="H320">
        <f>Query1__2[[#This Row],[Quantity]]*Query1__2[[#This Row],[Price]]</f>
        <v>560</v>
      </c>
      <c r="I320">
        <f>Query1__2[[#This Row],[Total Revenue]]*Query1__2[[#This Row],[Commission]]</f>
        <v>61.6</v>
      </c>
    </row>
    <row r="321" spans="1:9" x14ac:dyDescent="0.25">
      <c r="A321" t="s">
        <v>59</v>
      </c>
      <c r="B321" t="s">
        <v>23</v>
      </c>
      <c r="C321" t="s">
        <v>11</v>
      </c>
      <c r="D321">
        <v>13</v>
      </c>
      <c r="E321">
        <v>150</v>
      </c>
      <c r="F321">
        <v>0.02</v>
      </c>
      <c r="G321" t="s">
        <v>15</v>
      </c>
      <c r="H321">
        <f>Query1__2[[#This Row],[Quantity]]*Query1__2[[#This Row],[Price]]</f>
        <v>1950</v>
      </c>
      <c r="I321">
        <f>Query1__2[[#This Row],[Total Revenue]]*Query1__2[[#This Row],[Commission]]</f>
        <v>39</v>
      </c>
    </row>
    <row r="322" spans="1:9" x14ac:dyDescent="0.25">
      <c r="A322" t="s">
        <v>59</v>
      </c>
      <c r="B322" t="s">
        <v>7</v>
      </c>
      <c r="C322" t="s">
        <v>8</v>
      </c>
      <c r="D322">
        <v>12</v>
      </c>
      <c r="E322">
        <v>80</v>
      </c>
      <c r="F322">
        <v>0.04</v>
      </c>
      <c r="G322" t="s">
        <v>17</v>
      </c>
      <c r="H322">
        <f>Query1__2[[#This Row],[Quantity]]*Query1__2[[#This Row],[Price]]</f>
        <v>960</v>
      </c>
      <c r="I322">
        <f>Query1__2[[#This Row],[Total Revenue]]*Query1__2[[#This Row],[Commission]]</f>
        <v>38.4</v>
      </c>
    </row>
    <row r="323" spans="1:9" x14ac:dyDescent="0.25">
      <c r="A323" t="s">
        <v>59</v>
      </c>
      <c r="B323" t="s">
        <v>13</v>
      </c>
      <c r="C323" t="s">
        <v>21</v>
      </c>
      <c r="D323">
        <v>20</v>
      </c>
      <c r="E323">
        <v>230</v>
      </c>
      <c r="F323">
        <v>0.09</v>
      </c>
      <c r="G323" t="s">
        <v>19</v>
      </c>
      <c r="H323">
        <f>Query1__2[[#This Row],[Quantity]]*Query1__2[[#This Row],[Price]]</f>
        <v>4600</v>
      </c>
      <c r="I323">
        <f>Query1__2[[#This Row],[Total Revenue]]*Query1__2[[#This Row],[Commission]]</f>
        <v>414</v>
      </c>
    </row>
    <row r="324" spans="1:9" x14ac:dyDescent="0.25">
      <c r="A324" t="s">
        <v>59</v>
      </c>
      <c r="B324" t="s">
        <v>10</v>
      </c>
      <c r="C324" t="s">
        <v>21</v>
      </c>
      <c r="D324">
        <v>5</v>
      </c>
      <c r="E324">
        <v>40</v>
      </c>
      <c r="F324">
        <v>0.03</v>
      </c>
      <c r="G324" t="s">
        <v>22</v>
      </c>
      <c r="H324">
        <f>Query1__2[[#This Row],[Quantity]]*Query1__2[[#This Row],[Price]]</f>
        <v>200</v>
      </c>
      <c r="I324">
        <f>Query1__2[[#This Row],[Total Revenue]]*Query1__2[[#This Row],[Commission]]</f>
        <v>6</v>
      </c>
    </row>
    <row r="325" spans="1:9" x14ac:dyDescent="0.25">
      <c r="A325" t="s">
        <v>59</v>
      </c>
      <c r="B325" t="s">
        <v>20</v>
      </c>
      <c r="C325" t="s">
        <v>21</v>
      </c>
      <c r="D325">
        <v>2</v>
      </c>
      <c r="E325">
        <v>16</v>
      </c>
      <c r="F325">
        <v>0.04</v>
      </c>
      <c r="G325" t="s">
        <v>24</v>
      </c>
      <c r="H325">
        <f>Query1__2[[#This Row],[Quantity]]*Query1__2[[#This Row],[Price]]</f>
        <v>32</v>
      </c>
      <c r="I325">
        <f>Query1__2[[#This Row],[Total Revenue]]*Query1__2[[#This Row],[Commission]]</f>
        <v>1.28</v>
      </c>
    </row>
    <row r="326" spans="1:9" x14ac:dyDescent="0.25">
      <c r="A326" t="s">
        <v>30</v>
      </c>
      <c r="B326" t="s">
        <v>7</v>
      </c>
      <c r="C326" t="s">
        <v>16</v>
      </c>
      <c r="D326">
        <v>10</v>
      </c>
      <c r="E326">
        <v>80</v>
      </c>
      <c r="F326">
        <v>0.08</v>
      </c>
      <c r="G326" t="s">
        <v>25</v>
      </c>
      <c r="H326">
        <f>Query1__2[[#This Row],[Quantity]]*Query1__2[[#This Row],[Price]]</f>
        <v>800</v>
      </c>
      <c r="I326">
        <f>Query1__2[[#This Row],[Total Revenue]]*Query1__2[[#This Row],[Commission]]</f>
        <v>64</v>
      </c>
    </row>
    <row r="327" spans="1:9" x14ac:dyDescent="0.25">
      <c r="A327" t="s">
        <v>30</v>
      </c>
      <c r="B327" t="s">
        <v>10</v>
      </c>
      <c r="C327" t="s">
        <v>18</v>
      </c>
      <c r="D327">
        <v>18</v>
      </c>
      <c r="E327">
        <v>40</v>
      </c>
      <c r="F327">
        <v>0.06</v>
      </c>
      <c r="G327" t="s">
        <v>26</v>
      </c>
      <c r="H327">
        <f>Query1__2[[#This Row],[Quantity]]*Query1__2[[#This Row],[Price]]</f>
        <v>720</v>
      </c>
      <c r="I327">
        <f>Query1__2[[#This Row],[Total Revenue]]*Query1__2[[#This Row],[Commission]]</f>
        <v>43.199999999999996</v>
      </c>
    </row>
    <row r="328" spans="1:9" x14ac:dyDescent="0.25">
      <c r="A328" t="s">
        <v>30</v>
      </c>
      <c r="B328" t="s">
        <v>13</v>
      </c>
      <c r="C328" t="s">
        <v>11</v>
      </c>
      <c r="D328">
        <v>7</v>
      </c>
      <c r="E328">
        <v>230</v>
      </c>
      <c r="F328">
        <v>0.08</v>
      </c>
      <c r="G328" t="s">
        <v>27</v>
      </c>
      <c r="H328">
        <f>Query1__2[[#This Row],[Quantity]]*Query1__2[[#This Row],[Price]]</f>
        <v>1610</v>
      </c>
      <c r="I328">
        <f>Query1__2[[#This Row],[Total Revenue]]*Query1__2[[#This Row],[Commission]]</f>
        <v>128.80000000000001</v>
      </c>
    </row>
    <row r="329" spans="1:9" x14ac:dyDescent="0.25">
      <c r="A329" t="s">
        <v>30</v>
      </c>
      <c r="B329" t="s">
        <v>10</v>
      </c>
      <c r="C329" t="s">
        <v>18</v>
      </c>
      <c r="D329">
        <v>15</v>
      </c>
      <c r="E329">
        <v>40</v>
      </c>
      <c r="F329">
        <v>0.03</v>
      </c>
      <c r="G329" t="s">
        <v>28</v>
      </c>
      <c r="H329">
        <f>Query1__2[[#This Row],[Quantity]]*Query1__2[[#This Row],[Price]]</f>
        <v>600</v>
      </c>
      <c r="I329">
        <f>Query1__2[[#This Row],[Total Revenue]]*Query1__2[[#This Row],[Commission]]</f>
        <v>18</v>
      </c>
    </row>
    <row r="330" spans="1:9" x14ac:dyDescent="0.25">
      <c r="A330" t="s">
        <v>30</v>
      </c>
      <c r="B330" t="s">
        <v>20</v>
      </c>
      <c r="C330" t="s">
        <v>16</v>
      </c>
      <c r="D330">
        <v>6</v>
      </c>
      <c r="E330">
        <v>16</v>
      </c>
      <c r="F330">
        <v>0.01</v>
      </c>
      <c r="G330" t="s">
        <v>9</v>
      </c>
      <c r="H330">
        <f>Query1__2[[#This Row],[Quantity]]*Query1__2[[#This Row],[Price]]</f>
        <v>96</v>
      </c>
      <c r="I330">
        <f>Query1__2[[#This Row],[Total Revenue]]*Query1__2[[#This Row],[Commission]]</f>
        <v>0.96</v>
      </c>
    </row>
    <row r="331" spans="1:9" x14ac:dyDescent="0.25">
      <c r="A331" t="s">
        <v>30</v>
      </c>
      <c r="B331" t="s">
        <v>23</v>
      </c>
      <c r="C331" t="s">
        <v>18</v>
      </c>
      <c r="D331">
        <v>9</v>
      </c>
      <c r="E331">
        <v>150</v>
      </c>
      <c r="F331">
        <v>0.02</v>
      </c>
      <c r="G331" t="s">
        <v>12</v>
      </c>
      <c r="H331">
        <f>Query1__2[[#This Row],[Quantity]]*Query1__2[[#This Row],[Price]]</f>
        <v>1350</v>
      </c>
      <c r="I331">
        <f>Query1__2[[#This Row],[Total Revenue]]*Query1__2[[#This Row],[Commission]]</f>
        <v>27</v>
      </c>
    </row>
    <row r="332" spans="1:9" x14ac:dyDescent="0.25">
      <c r="A332" t="s">
        <v>30</v>
      </c>
      <c r="B332" t="s">
        <v>20</v>
      </c>
      <c r="C332" t="s">
        <v>21</v>
      </c>
      <c r="D332">
        <v>15</v>
      </c>
      <c r="E332">
        <v>16</v>
      </c>
      <c r="F332">
        <v>0.01</v>
      </c>
      <c r="G332" t="s">
        <v>14</v>
      </c>
      <c r="H332">
        <f>Query1__2[[#This Row],[Quantity]]*Query1__2[[#This Row],[Price]]</f>
        <v>240</v>
      </c>
      <c r="I332">
        <f>Query1__2[[#This Row],[Total Revenue]]*Query1__2[[#This Row],[Commission]]</f>
        <v>2.4</v>
      </c>
    </row>
    <row r="333" spans="1:9" x14ac:dyDescent="0.25">
      <c r="A333" t="s">
        <v>30</v>
      </c>
      <c r="B333" t="s">
        <v>7</v>
      </c>
      <c r="C333" t="s">
        <v>21</v>
      </c>
      <c r="D333">
        <v>22</v>
      </c>
      <c r="E333">
        <v>80</v>
      </c>
      <c r="F333">
        <v>0.11</v>
      </c>
      <c r="G333" t="s">
        <v>15</v>
      </c>
      <c r="H333">
        <f>Query1__2[[#This Row],[Quantity]]*Query1__2[[#This Row],[Price]]</f>
        <v>1760</v>
      </c>
      <c r="I333">
        <f>Query1__2[[#This Row],[Total Revenue]]*Query1__2[[#This Row],[Commission]]</f>
        <v>193.6</v>
      </c>
    </row>
    <row r="334" spans="1:9" x14ac:dyDescent="0.25">
      <c r="A334" t="s">
        <v>30</v>
      </c>
      <c r="B334" t="s">
        <v>23</v>
      </c>
      <c r="C334" t="s">
        <v>11</v>
      </c>
      <c r="D334">
        <v>13</v>
      </c>
      <c r="E334">
        <v>150</v>
      </c>
      <c r="F334">
        <v>0.02</v>
      </c>
      <c r="G334" t="s">
        <v>17</v>
      </c>
      <c r="H334">
        <f>Query1__2[[#This Row],[Quantity]]*Query1__2[[#This Row],[Price]]</f>
        <v>1950</v>
      </c>
      <c r="I334">
        <f>Query1__2[[#This Row],[Total Revenue]]*Query1__2[[#This Row],[Commission]]</f>
        <v>39</v>
      </c>
    </row>
    <row r="335" spans="1:9" x14ac:dyDescent="0.25">
      <c r="A335" t="s">
        <v>31</v>
      </c>
      <c r="B335" t="s">
        <v>20</v>
      </c>
      <c r="C335" t="s">
        <v>16</v>
      </c>
      <c r="D335">
        <v>12</v>
      </c>
      <c r="E335">
        <v>16</v>
      </c>
      <c r="F335">
        <v>0.03</v>
      </c>
      <c r="G335" t="s">
        <v>19</v>
      </c>
      <c r="H335">
        <f>Query1__2[[#This Row],[Quantity]]*Query1__2[[#This Row],[Price]]</f>
        <v>192</v>
      </c>
      <c r="I335">
        <f>Query1__2[[#This Row],[Total Revenue]]*Query1__2[[#This Row],[Commission]]</f>
        <v>5.76</v>
      </c>
    </row>
    <row r="336" spans="1:9" x14ac:dyDescent="0.25">
      <c r="A336" t="s">
        <v>31</v>
      </c>
      <c r="B336" t="s">
        <v>10</v>
      </c>
      <c r="C336" t="s">
        <v>18</v>
      </c>
      <c r="D336">
        <v>4</v>
      </c>
      <c r="E336">
        <v>40</v>
      </c>
      <c r="F336">
        <v>0.05</v>
      </c>
      <c r="G336" t="s">
        <v>22</v>
      </c>
      <c r="H336">
        <f>Query1__2[[#This Row],[Quantity]]*Query1__2[[#This Row],[Price]]</f>
        <v>160</v>
      </c>
      <c r="I336">
        <f>Query1__2[[#This Row],[Total Revenue]]*Query1__2[[#This Row],[Commission]]</f>
        <v>8</v>
      </c>
    </row>
    <row r="337" spans="1:9" x14ac:dyDescent="0.25">
      <c r="A337" t="s">
        <v>31</v>
      </c>
      <c r="B337" t="s">
        <v>13</v>
      </c>
      <c r="C337" t="s">
        <v>11</v>
      </c>
      <c r="D337">
        <v>19</v>
      </c>
      <c r="E337">
        <v>230</v>
      </c>
      <c r="F337">
        <v>0.11</v>
      </c>
      <c r="G337" t="s">
        <v>24</v>
      </c>
      <c r="H337">
        <f>Query1__2[[#This Row],[Quantity]]*Query1__2[[#This Row],[Price]]</f>
        <v>4370</v>
      </c>
      <c r="I337">
        <f>Query1__2[[#This Row],[Total Revenue]]*Query1__2[[#This Row],[Commission]]</f>
        <v>480.7</v>
      </c>
    </row>
    <row r="338" spans="1:9" x14ac:dyDescent="0.25">
      <c r="A338" t="s">
        <v>31</v>
      </c>
      <c r="B338" t="s">
        <v>10</v>
      </c>
      <c r="C338" t="s">
        <v>11</v>
      </c>
      <c r="D338">
        <v>4</v>
      </c>
      <c r="E338">
        <v>40</v>
      </c>
      <c r="F338">
        <v>0.06</v>
      </c>
      <c r="G338" t="s">
        <v>25</v>
      </c>
      <c r="H338">
        <f>Query1__2[[#This Row],[Quantity]]*Query1__2[[#This Row],[Price]]</f>
        <v>160</v>
      </c>
      <c r="I338">
        <f>Query1__2[[#This Row],[Total Revenue]]*Query1__2[[#This Row],[Commission]]</f>
        <v>9.6</v>
      </c>
    </row>
    <row r="339" spans="1:9" x14ac:dyDescent="0.25">
      <c r="A339" t="s">
        <v>31</v>
      </c>
      <c r="B339" t="s">
        <v>20</v>
      </c>
      <c r="C339" t="s">
        <v>16</v>
      </c>
      <c r="D339">
        <v>6</v>
      </c>
      <c r="E339">
        <v>16</v>
      </c>
      <c r="F339">
        <v>7.0000000000000007E-2</v>
      </c>
      <c r="G339" t="s">
        <v>26</v>
      </c>
      <c r="H339">
        <f>Query1__2[[#This Row],[Quantity]]*Query1__2[[#This Row],[Price]]</f>
        <v>96</v>
      </c>
      <c r="I339">
        <f>Query1__2[[#This Row],[Total Revenue]]*Query1__2[[#This Row],[Commission]]</f>
        <v>6.7200000000000006</v>
      </c>
    </row>
    <row r="340" spans="1:9" x14ac:dyDescent="0.25">
      <c r="A340" t="s">
        <v>31</v>
      </c>
      <c r="B340" t="s">
        <v>13</v>
      </c>
      <c r="C340" t="s">
        <v>16</v>
      </c>
      <c r="D340">
        <v>15</v>
      </c>
      <c r="E340">
        <v>230</v>
      </c>
      <c r="F340">
        <v>0.11</v>
      </c>
      <c r="G340" t="s">
        <v>27</v>
      </c>
      <c r="H340">
        <f>Query1__2[[#This Row],[Quantity]]*Query1__2[[#This Row],[Price]]</f>
        <v>3450</v>
      </c>
      <c r="I340">
        <f>Query1__2[[#This Row],[Total Revenue]]*Query1__2[[#This Row],[Commission]]</f>
        <v>379.5</v>
      </c>
    </row>
    <row r="341" spans="1:9" x14ac:dyDescent="0.25">
      <c r="A341" t="s">
        <v>31</v>
      </c>
      <c r="B341" t="s">
        <v>7</v>
      </c>
      <c r="C341" t="s">
        <v>16</v>
      </c>
      <c r="D341">
        <v>16</v>
      </c>
      <c r="E341">
        <v>80</v>
      </c>
      <c r="F341">
        <v>0.04</v>
      </c>
      <c r="G341" t="s">
        <v>28</v>
      </c>
      <c r="H341">
        <f>Query1__2[[#This Row],[Quantity]]*Query1__2[[#This Row],[Price]]</f>
        <v>1280</v>
      </c>
      <c r="I341">
        <f>Query1__2[[#This Row],[Total Revenue]]*Query1__2[[#This Row],[Commission]]</f>
        <v>51.2</v>
      </c>
    </row>
    <row r="342" spans="1:9" x14ac:dyDescent="0.25">
      <c r="A342" t="s">
        <v>31</v>
      </c>
      <c r="B342" t="s">
        <v>10</v>
      </c>
      <c r="C342" t="s">
        <v>8</v>
      </c>
      <c r="D342">
        <v>7</v>
      </c>
      <c r="E342">
        <v>40</v>
      </c>
      <c r="F342">
        <v>0.1</v>
      </c>
      <c r="G342" t="s">
        <v>9</v>
      </c>
      <c r="H342">
        <f>Query1__2[[#This Row],[Quantity]]*Query1__2[[#This Row],[Price]]</f>
        <v>280</v>
      </c>
      <c r="I342">
        <f>Query1__2[[#This Row],[Total Revenue]]*Query1__2[[#This Row],[Commission]]</f>
        <v>28</v>
      </c>
    </row>
    <row r="343" spans="1:9" x14ac:dyDescent="0.25">
      <c r="A343" t="s">
        <v>31</v>
      </c>
      <c r="B343" t="s">
        <v>10</v>
      </c>
      <c r="C343" t="s">
        <v>16</v>
      </c>
      <c r="D343">
        <v>11</v>
      </c>
      <c r="E343">
        <v>40</v>
      </c>
      <c r="F343">
        <v>0.05</v>
      </c>
      <c r="G343" t="s">
        <v>12</v>
      </c>
      <c r="H343">
        <f>Query1__2[[#This Row],[Quantity]]*Query1__2[[#This Row],[Price]]</f>
        <v>440</v>
      </c>
      <c r="I343">
        <f>Query1__2[[#This Row],[Total Revenue]]*Query1__2[[#This Row],[Commission]]</f>
        <v>22</v>
      </c>
    </row>
    <row r="344" spans="1:9" x14ac:dyDescent="0.25">
      <c r="A344" t="s">
        <v>31</v>
      </c>
      <c r="B344" t="s">
        <v>7</v>
      </c>
      <c r="C344" t="s">
        <v>21</v>
      </c>
      <c r="D344">
        <v>9</v>
      </c>
      <c r="E344">
        <v>80</v>
      </c>
      <c r="F344">
        <v>0.06</v>
      </c>
      <c r="G344" t="s">
        <v>14</v>
      </c>
      <c r="H344">
        <f>Query1__2[[#This Row],[Quantity]]*Query1__2[[#This Row],[Price]]</f>
        <v>720</v>
      </c>
      <c r="I344">
        <f>Query1__2[[#This Row],[Total Revenue]]*Query1__2[[#This Row],[Commission]]</f>
        <v>43.199999999999996</v>
      </c>
    </row>
    <row r="345" spans="1:9" x14ac:dyDescent="0.25">
      <c r="A345" t="s">
        <v>31</v>
      </c>
      <c r="B345" t="s">
        <v>7</v>
      </c>
      <c r="C345" t="s">
        <v>11</v>
      </c>
      <c r="D345">
        <v>21</v>
      </c>
      <c r="E345">
        <v>80</v>
      </c>
      <c r="F345">
        <v>0.04</v>
      </c>
      <c r="G345" t="s">
        <v>15</v>
      </c>
      <c r="H345">
        <f>Query1__2[[#This Row],[Quantity]]*Query1__2[[#This Row],[Price]]</f>
        <v>1680</v>
      </c>
      <c r="I345">
        <f>Query1__2[[#This Row],[Total Revenue]]*Query1__2[[#This Row],[Commission]]</f>
        <v>67.2</v>
      </c>
    </row>
    <row r="346" spans="1:9" x14ac:dyDescent="0.25">
      <c r="A346" t="s">
        <v>31</v>
      </c>
      <c r="B346" t="s">
        <v>10</v>
      </c>
      <c r="C346" t="s">
        <v>16</v>
      </c>
      <c r="D346">
        <v>2</v>
      </c>
      <c r="E346">
        <v>40</v>
      </c>
      <c r="F346">
        <v>0.03</v>
      </c>
      <c r="G346" t="s">
        <v>17</v>
      </c>
      <c r="H346">
        <f>Query1__2[[#This Row],[Quantity]]*Query1__2[[#This Row],[Price]]</f>
        <v>80</v>
      </c>
      <c r="I346">
        <f>Query1__2[[#This Row],[Total Revenue]]*Query1__2[[#This Row],[Commission]]</f>
        <v>2.4</v>
      </c>
    </row>
    <row r="347" spans="1:9" x14ac:dyDescent="0.25">
      <c r="A347" t="s">
        <v>32</v>
      </c>
      <c r="B347" t="s">
        <v>20</v>
      </c>
      <c r="C347" t="s">
        <v>16</v>
      </c>
      <c r="D347">
        <v>17</v>
      </c>
      <c r="E347">
        <v>16</v>
      </c>
      <c r="F347">
        <v>0.05</v>
      </c>
      <c r="G347" t="s">
        <v>19</v>
      </c>
      <c r="H347">
        <f>Query1__2[[#This Row],[Quantity]]*Query1__2[[#This Row],[Price]]</f>
        <v>272</v>
      </c>
      <c r="I347">
        <f>Query1__2[[#This Row],[Total Revenue]]*Query1__2[[#This Row],[Commission]]</f>
        <v>13.600000000000001</v>
      </c>
    </row>
    <row r="348" spans="1:9" x14ac:dyDescent="0.25">
      <c r="A348" t="s">
        <v>32</v>
      </c>
      <c r="B348" t="s">
        <v>10</v>
      </c>
      <c r="C348" t="s">
        <v>8</v>
      </c>
      <c r="D348">
        <v>18</v>
      </c>
      <c r="E348">
        <v>40</v>
      </c>
      <c r="F348">
        <v>0.06</v>
      </c>
      <c r="G348" t="s">
        <v>22</v>
      </c>
      <c r="H348">
        <f>Query1__2[[#This Row],[Quantity]]*Query1__2[[#This Row],[Price]]</f>
        <v>720</v>
      </c>
      <c r="I348">
        <f>Query1__2[[#This Row],[Total Revenue]]*Query1__2[[#This Row],[Commission]]</f>
        <v>43.199999999999996</v>
      </c>
    </row>
    <row r="349" spans="1:9" x14ac:dyDescent="0.25">
      <c r="A349" t="s">
        <v>32</v>
      </c>
      <c r="B349" t="s">
        <v>10</v>
      </c>
      <c r="C349" t="s">
        <v>8</v>
      </c>
      <c r="D349">
        <v>9</v>
      </c>
      <c r="E349">
        <v>40</v>
      </c>
      <c r="F349">
        <v>0.01</v>
      </c>
      <c r="G349" t="s">
        <v>24</v>
      </c>
      <c r="H349">
        <f>Query1__2[[#This Row],[Quantity]]*Query1__2[[#This Row],[Price]]</f>
        <v>360</v>
      </c>
      <c r="I349">
        <f>Query1__2[[#This Row],[Total Revenue]]*Query1__2[[#This Row],[Commission]]</f>
        <v>3.6</v>
      </c>
    </row>
    <row r="350" spans="1:9" x14ac:dyDescent="0.25">
      <c r="A350" t="s">
        <v>32</v>
      </c>
      <c r="B350" t="s">
        <v>10</v>
      </c>
      <c r="C350" t="s">
        <v>11</v>
      </c>
      <c r="D350">
        <v>7</v>
      </c>
      <c r="E350">
        <v>40</v>
      </c>
      <c r="F350">
        <v>0.01</v>
      </c>
      <c r="G350" t="s">
        <v>25</v>
      </c>
      <c r="H350">
        <f>Query1__2[[#This Row],[Quantity]]*Query1__2[[#This Row],[Price]]</f>
        <v>280</v>
      </c>
      <c r="I350">
        <f>Query1__2[[#This Row],[Total Revenue]]*Query1__2[[#This Row],[Commission]]</f>
        <v>2.8000000000000003</v>
      </c>
    </row>
    <row r="351" spans="1:9" x14ac:dyDescent="0.25">
      <c r="A351" t="s">
        <v>32</v>
      </c>
      <c r="B351" t="s">
        <v>13</v>
      </c>
      <c r="C351" t="s">
        <v>16</v>
      </c>
      <c r="D351">
        <v>12</v>
      </c>
      <c r="E351">
        <v>230</v>
      </c>
      <c r="F351">
        <v>0.06</v>
      </c>
      <c r="G351" t="s">
        <v>26</v>
      </c>
      <c r="H351">
        <f>Query1__2[[#This Row],[Quantity]]*Query1__2[[#This Row],[Price]]</f>
        <v>2760</v>
      </c>
      <c r="I351">
        <f>Query1__2[[#This Row],[Total Revenue]]*Query1__2[[#This Row],[Commission]]</f>
        <v>165.6</v>
      </c>
    </row>
    <row r="352" spans="1:9" x14ac:dyDescent="0.25">
      <c r="A352" t="s">
        <v>32</v>
      </c>
      <c r="B352" t="s">
        <v>20</v>
      </c>
      <c r="C352" t="s">
        <v>11</v>
      </c>
      <c r="D352">
        <v>22</v>
      </c>
      <c r="E352">
        <v>16</v>
      </c>
      <c r="F352">
        <v>0.04</v>
      </c>
      <c r="G352" t="s">
        <v>9</v>
      </c>
      <c r="H352">
        <f>Query1__2[[#This Row],[Quantity]]*Query1__2[[#This Row],[Price]]</f>
        <v>352</v>
      </c>
      <c r="I352">
        <f>Query1__2[[#This Row],[Total Revenue]]*Query1__2[[#This Row],[Commission]]</f>
        <v>14.08</v>
      </c>
    </row>
    <row r="353" spans="1:9" x14ac:dyDescent="0.25">
      <c r="A353" t="s">
        <v>33</v>
      </c>
      <c r="B353" t="s">
        <v>23</v>
      </c>
      <c r="C353" t="s">
        <v>8</v>
      </c>
      <c r="D353">
        <v>5</v>
      </c>
      <c r="E353">
        <v>150</v>
      </c>
      <c r="F353">
        <v>0.11</v>
      </c>
      <c r="G353" t="s">
        <v>12</v>
      </c>
      <c r="H353">
        <f>Query1__2[[#This Row],[Quantity]]*Query1__2[[#This Row],[Price]]</f>
        <v>750</v>
      </c>
      <c r="I353">
        <f>Query1__2[[#This Row],[Total Revenue]]*Query1__2[[#This Row],[Commission]]</f>
        <v>82.5</v>
      </c>
    </row>
    <row r="354" spans="1:9" x14ac:dyDescent="0.25">
      <c r="A354" t="s">
        <v>33</v>
      </c>
      <c r="B354" t="s">
        <v>7</v>
      </c>
      <c r="C354" t="s">
        <v>11</v>
      </c>
      <c r="D354">
        <v>14</v>
      </c>
      <c r="E354">
        <v>80</v>
      </c>
      <c r="F354">
        <v>0.11</v>
      </c>
      <c r="G354" t="s">
        <v>14</v>
      </c>
      <c r="H354">
        <f>Query1__2[[#This Row],[Quantity]]*Query1__2[[#This Row],[Price]]</f>
        <v>1120</v>
      </c>
      <c r="I354">
        <f>Query1__2[[#This Row],[Total Revenue]]*Query1__2[[#This Row],[Commission]]</f>
        <v>123.2</v>
      </c>
    </row>
    <row r="355" spans="1:9" x14ac:dyDescent="0.25">
      <c r="A355" t="s">
        <v>33</v>
      </c>
      <c r="B355" t="s">
        <v>20</v>
      </c>
      <c r="C355" t="s">
        <v>16</v>
      </c>
      <c r="D355">
        <v>8</v>
      </c>
      <c r="E355">
        <v>16</v>
      </c>
      <c r="F355">
        <v>0.03</v>
      </c>
      <c r="G355" t="s">
        <v>15</v>
      </c>
      <c r="H355">
        <f>Query1__2[[#This Row],[Quantity]]*Query1__2[[#This Row],[Price]]</f>
        <v>128</v>
      </c>
      <c r="I355">
        <f>Query1__2[[#This Row],[Total Revenue]]*Query1__2[[#This Row],[Commission]]</f>
        <v>3.84</v>
      </c>
    </row>
    <row r="356" spans="1:9" x14ac:dyDescent="0.25">
      <c r="A356" t="s">
        <v>33</v>
      </c>
      <c r="B356" t="s">
        <v>13</v>
      </c>
      <c r="C356" t="s">
        <v>16</v>
      </c>
      <c r="D356">
        <v>6</v>
      </c>
      <c r="E356">
        <v>230</v>
      </c>
      <c r="F356">
        <v>0.05</v>
      </c>
      <c r="G356" t="s">
        <v>17</v>
      </c>
      <c r="H356">
        <f>Query1__2[[#This Row],[Quantity]]*Query1__2[[#This Row],[Price]]</f>
        <v>1380</v>
      </c>
      <c r="I356">
        <f>Query1__2[[#This Row],[Total Revenue]]*Query1__2[[#This Row],[Commission]]</f>
        <v>69</v>
      </c>
    </row>
    <row r="357" spans="1:9" x14ac:dyDescent="0.25">
      <c r="A357" t="s">
        <v>33</v>
      </c>
      <c r="B357" t="s">
        <v>20</v>
      </c>
      <c r="C357" t="s">
        <v>18</v>
      </c>
      <c r="D357">
        <v>7</v>
      </c>
      <c r="E357">
        <v>16</v>
      </c>
      <c r="F357">
        <v>0.08</v>
      </c>
      <c r="G357" t="s">
        <v>19</v>
      </c>
      <c r="H357">
        <f>Query1__2[[#This Row],[Quantity]]*Query1__2[[#This Row],[Price]]</f>
        <v>112</v>
      </c>
      <c r="I357">
        <f>Query1__2[[#This Row],[Total Revenue]]*Query1__2[[#This Row],[Commission]]</f>
        <v>8.9600000000000009</v>
      </c>
    </row>
    <row r="358" spans="1:9" x14ac:dyDescent="0.25">
      <c r="A358" t="s">
        <v>33</v>
      </c>
      <c r="B358" t="s">
        <v>7</v>
      </c>
      <c r="C358" t="s">
        <v>11</v>
      </c>
      <c r="D358">
        <v>16</v>
      </c>
      <c r="E358">
        <v>80</v>
      </c>
      <c r="F358">
        <v>0.04</v>
      </c>
      <c r="G358" t="s">
        <v>22</v>
      </c>
      <c r="H358">
        <f>Query1__2[[#This Row],[Quantity]]*Query1__2[[#This Row],[Price]]</f>
        <v>1280</v>
      </c>
      <c r="I358">
        <f>Query1__2[[#This Row],[Total Revenue]]*Query1__2[[#This Row],[Commission]]</f>
        <v>51.2</v>
      </c>
    </row>
    <row r="359" spans="1:9" x14ac:dyDescent="0.25">
      <c r="A359" t="s">
        <v>33</v>
      </c>
      <c r="B359" t="s">
        <v>23</v>
      </c>
      <c r="C359" t="s">
        <v>8</v>
      </c>
      <c r="D359">
        <v>17</v>
      </c>
      <c r="E359">
        <v>150</v>
      </c>
      <c r="F359">
        <v>0.12</v>
      </c>
      <c r="G359" t="s">
        <v>24</v>
      </c>
      <c r="H359">
        <f>Query1__2[[#This Row],[Quantity]]*Query1__2[[#This Row],[Price]]</f>
        <v>2550</v>
      </c>
      <c r="I359">
        <f>Query1__2[[#This Row],[Total Revenue]]*Query1__2[[#This Row],[Commission]]</f>
        <v>306</v>
      </c>
    </row>
    <row r="360" spans="1:9" x14ac:dyDescent="0.25">
      <c r="A360" t="s">
        <v>33</v>
      </c>
      <c r="B360" t="s">
        <v>20</v>
      </c>
      <c r="C360" t="s">
        <v>11</v>
      </c>
      <c r="D360">
        <v>7</v>
      </c>
      <c r="E360">
        <v>16</v>
      </c>
      <c r="F360">
        <v>0.08</v>
      </c>
      <c r="G360" t="s">
        <v>25</v>
      </c>
      <c r="H360">
        <f>Query1__2[[#This Row],[Quantity]]*Query1__2[[#This Row],[Price]]</f>
        <v>112</v>
      </c>
      <c r="I360">
        <f>Query1__2[[#This Row],[Total Revenue]]*Query1__2[[#This Row],[Commission]]</f>
        <v>8.9600000000000009</v>
      </c>
    </row>
    <row r="361" spans="1:9" x14ac:dyDescent="0.25">
      <c r="A361" t="s">
        <v>34</v>
      </c>
      <c r="B361" t="s">
        <v>20</v>
      </c>
      <c r="C361" t="s">
        <v>8</v>
      </c>
      <c r="D361">
        <v>21</v>
      </c>
      <c r="E361">
        <v>16</v>
      </c>
      <c r="F361">
        <v>0.09</v>
      </c>
      <c r="G361" t="s">
        <v>26</v>
      </c>
      <c r="H361">
        <f>Query1__2[[#This Row],[Quantity]]*Query1__2[[#This Row],[Price]]</f>
        <v>336</v>
      </c>
      <c r="I361">
        <f>Query1__2[[#This Row],[Total Revenue]]*Query1__2[[#This Row],[Commission]]</f>
        <v>30.24</v>
      </c>
    </row>
    <row r="362" spans="1:9" x14ac:dyDescent="0.25">
      <c r="A362" t="s">
        <v>34</v>
      </c>
      <c r="B362" t="s">
        <v>20</v>
      </c>
      <c r="C362" t="s">
        <v>16</v>
      </c>
      <c r="D362">
        <v>23</v>
      </c>
      <c r="E362">
        <v>16</v>
      </c>
      <c r="F362">
        <v>0.11</v>
      </c>
      <c r="G362" t="s">
        <v>27</v>
      </c>
      <c r="H362">
        <f>Query1__2[[#This Row],[Quantity]]*Query1__2[[#This Row],[Price]]</f>
        <v>368</v>
      </c>
      <c r="I362">
        <f>Query1__2[[#This Row],[Total Revenue]]*Query1__2[[#This Row],[Commission]]</f>
        <v>40.479999999999997</v>
      </c>
    </row>
    <row r="363" spans="1:9" x14ac:dyDescent="0.25">
      <c r="A363" t="s">
        <v>34</v>
      </c>
      <c r="B363" t="s">
        <v>23</v>
      </c>
      <c r="C363" t="s">
        <v>16</v>
      </c>
      <c r="D363">
        <v>2</v>
      </c>
      <c r="E363">
        <v>150</v>
      </c>
      <c r="F363">
        <v>0.02</v>
      </c>
      <c r="G363" t="s">
        <v>28</v>
      </c>
      <c r="H363">
        <f>Query1__2[[#This Row],[Quantity]]*Query1__2[[#This Row],[Price]]</f>
        <v>300</v>
      </c>
      <c r="I363">
        <f>Query1__2[[#This Row],[Total Revenue]]*Query1__2[[#This Row],[Commission]]</f>
        <v>6</v>
      </c>
    </row>
    <row r="364" spans="1:9" x14ac:dyDescent="0.25">
      <c r="A364" t="s">
        <v>34</v>
      </c>
      <c r="B364" t="s">
        <v>23</v>
      </c>
      <c r="C364" t="s">
        <v>8</v>
      </c>
      <c r="D364">
        <v>22</v>
      </c>
      <c r="E364">
        <v>150</v>
      </c>
      <c r="F364">
        <v>7.0000000000000007E-2</v>
      </c>
      <c r="G364" t="s">
        <v>9</v>
      </c>
      <c r="H364">
        <f>Query1__2[[#This Row],[Quantity]]*Query1__2[[#This Row],[Price]]</f>
        <v>3300</v>
      </c>
      <c r="I364">
        <f>Query1__2[[#This Row],[Total Revenue]]*Query1__2[[#This Row],[Commission]]</f>
        <v>231.00000000000003</v>
      </c>
    </row>
    <row r="365" spans="1:9" x14ac:dyDescent="0.25">
      <c r="A365" t="s">
        <v>34</v>
      </c>
      <c r="B365" t="s">
        <v>10</v>
      </c>
      <c r="C365" t="s">
        <v>18</v>
      </c>
      <c r="D365">
        <v>22</v>
      </c>
      <c r="E365">
        <v>40</v>
      </c>
      <c r="F365">
        <v>0.01</v>
      </c>
      <c r="G365" t="s">
        <v>12</v>
      </c>
      <c r="H365">
        <f>Query1__2[[#This Row],[Quantity]]*Query1__2[[#This Row],[Price]]</f>
        <v>880</v>
      </c>
      <c r="I365">
        <f>Query1__2[[#This Row],[Total Revenue]]*Query1__2[[#This Row],[Commission]]</f>
        <v>8.8000000000000007</v>
      </c>
    </row>
    <row r="366" spans="1:9" x14ac:dyDescent="0.25">
      <c r="A366" t="s">
        <v>34</v>
      </c>
      <c r="B366" t="s">
        <v>7</v>
      </c>
      <c r="C366" t="s">
        <v>11</v>
      </c>
      <c r="D366">
        <v>10</v>
      </c>
      <c r="E366">
        <v>80</v>
      </c>
      <c r="F366">
        <v>0.11</v>
      </c>
      <c r="G366" t="s">
        <v>14</v>
      </c>
      <c r="H366">
        <f>Query1__2[[#This Row],[Quantity]]*Query1__2[[#This Row],[Price]]</f>
        <v>800</v>
      </c>
      <c r="I366">
        <f>Query1__2[[#This Row],[Total Revenue]]*Query1__2[[#This Row],[Commission]]</f>
        <v>88</v>
      </c>
    </row>
    <row r="367" spans="1:9" x14ac:dyDescent="0.25">
      <c r="A367" t="s">
        <v>34</v>
      </c>
      <c r="B367" t="s">
        <v>7</v>
      </c>
      <c r="C367" t="s">
        <v>21</v>
      </c>
      <c r="D367">
        <v>13</v>
      </c>
      <c r="E367">
        <v>80</v>
      </c>
      <c r="F367">
        <v>0.05</v>
      </c>
      <c r="G367" t="s">
        <v>15</v>
      </c>
      <c r="H367">
        <f>Query1__2[[#This Row],[Quantity]]*Query1__2[[#This Row],[Price]]</f>
        <v>1040</v>
      </c>
      <c r="I367">
        <f>Query1__2[[#This Row],[Total Revenue]]*Query1__2[[#This Row],[Commission]]</f>
        <v>52</v>
      </c>
    </row>
    <row r="368" spans="1:9" x14ac:dyDescent="0.25">
      <c r="A368" t="s">
        <v>34</v>
      </c>
      <c r="B368" t="s">
        <v>13</v>
      </c>
      <c r="C368" t="s">
        <v>18</v>
      </c>
      <c r="D368">
        <v>11</v>
      </c>
      <c r="E368">
        <v>230</v>
      </c>
      <c r="F368">
        <v>0.12</v>
      </c>
      <c r="G368" t="s">
        <v>17</v>
      </c>
      <c r="H368">
        <f>Query1__2[[#This Row],[Quantity]]*Query1__2[[#This Row],[Price]]</f>
        <v>2530</v>
      </c>
      <c r="I368">
        <f>Query1__2[[#This Row],[Total Revenue]]*Query1__2[[#This Row],[Commission]]</f>
        <v>303.59999999999997</v>
      </c>
    </row>
    <row r="369" spans="1:9" x14ac:dyDescent="0.25">
      <c r="A369" t="s">
        <v>34</v>
      </c>
      <c r="B369" t="s">
        <v>13</v>
      </c>
      <c r="C369" t="s">
        <v>8</v>
      </c>
      <c r="D369">
        <v>9</v>
      </c>
      <c r="E369">
        <v>230</v>
      </c>
      <c r="F369">
        <v>7.0000000000000007E-2</v>
      </c>
      <c r="G369" t="s">
        <v>19</v>
      </c>
      <c r="H369">
        <f>Query1__2[[#This Row],[Quantity]]*Query1__2[[#This Row],[Price]]</f>
        <v>2070</v>
      </c>
      <c r="I369">
        <f>Query1__2[[#This Row],[Total Revenue]]*Query1__2[[#This Row],[Commission]]</f>
        <v>144.9</v>
      </c>
    </row>
    <row r="370" spans="1:9" x14ac:dyDescent="0.25">
      <c r="A370" t="s">
        <v>34</v>
      </c>
      <c r="B370" t="s">
        <v>13</v>
      </c>
      <c r="C370" t="s">
        <v>18</v>
      </c>
      <c r="D370">
        <v>16</v>
      </c>
      <c r="E370">
        <v>230</v>
      </c>
      <c r="F370">
        <v>0.11</v>
      </c>
      <c r="G370" t="s">
        <v>22</v>
      </c>
      <c r="H370">
        <f>Query1__2[[#This Row],[Quantity]]*Query1__2[[#This Row],[Price]]</f>
        <v>3680</v>
      </c>
      <c r="I370">
        <f>Query1__2[[#This Row],[Total Revenue]]*Query1__2[[#This Row],[Commission]]</f>
        <v>404.8</v>
      </c>
    </row>
    <row r="371" spans="1:9" x14ac:dyDescent="0.25">
      <c r="A371" t="s">
        <v>34</v>
      </c>
      <c r="B371" t="s">
        <v>13</v>
      </c>
      <c r="C371" t="s">
        <v>18</v>
      </c>
      <c r="D371">
        <v>18</v>
      </c>
      <c r="E371">
        <v>230</v>
      </c>
      <c r="F371">
        <v>0.01</v>
      </c>
      <c r="G371" t="s">
        <v>24</v>
      </c>
      <c r="H371">
        <f>Query1__2[[#This Row],[Quantity]]*Query1__2[[#This Row],[Price]]</f>
        <v>4140</v>
      </c>
      <c r="I371">
        <f>Query1__2[[#This Row],[Total Revenue]]*Query1__2[[#This Row],[Commission]]</f>
        <v>41.4</v>
      </c>
    </row>
    <row r="372" spans="1:9" x14ac:dyDescent="0.25">
      <c r="A372" t="s">
        <v>34</v>
      </c>
      <c r="B372" t="s">
        <v>20</v>
      </c>
      <c r="C372" t="s">
        <v>11</v>
      </c>
      <c r="D372">
        <v>15</v>
      </c>
      <c r="E372">
        <v>16</v>
      </c>
      <c r="F372">
        <v>0.02</v>
      </c>
      <c r="G372" t="s">
        <v>25</v>
      </c>
      <c r="H372">
        <f>Query1__2[[#This Row],[Quantity]]*Query1__2[[#This Row],[Price]]</f>
        <v>240</v>
      </c>
      <c r="I372">
        <f>Query1__2[[#This Row],[Total Revenue]]*Query1__2[[#This Row],[Commission]]</f>
        <v>4.8</v>
      </c>
    </row>
    <row r="373" spans="1:9" x14ac:dyDescent="0.25">
      <c r="A373" t="s">
        <v>34</v>
      </c>
      <c r="B373" t="s">
        <v>10</v>
      </c>
      <c r="C373" t="s">
        <v>21</v>
      </c>
      <c r="D373">
        <v>18</v>
      </c>
      <c r="E373">
        <v>40</v>
      </c>
      <c r="F373">
        <v>0.06</v>
      </c>
      <c r="G373" t="s">
        <v>26</v>
      </c>
      <c r="H373">
        <f>Query1__2[[#This Row],[Quantity]]*Query1__2[[#This Row],[Price]]</f>
        <v>720</v>
      </c>
      <c r="I373">
        <f>Query1__2[[#This Row],[Total Revenue]]*Query1__2[[#This Row],[Commission]]</f>
        <v>43.199999999999996</v>
      </c>
    </row>
    <row r="374" spans="1:9" x14ac:dyDescent="0.25">
      <c r="A374" t="s">
        <v>34</v>
      </c>
      <c r="B374" t="s">
        <v>10</v>
      </c>
      <c r="C374" t="s">
        <v>18</v>
      </c>
      <c r="D374">
        <v>18</v>
      </c>
      <c r="E374">
        <v>40</v>
      </c>
      <c r="F374">
        <v>0.04</v>
      </c>
      <c r="G374" t="s">
        <v>27</v>
      </c>
      <c r="H374">
        <f>Query1__2[[#This Row],[Quantity]]*Query1__2[[#This Row],[Price]]</f>
        <v>720</v>
      </c>
      <c r="I374">
        <f>Query1__2[[#This Row],[Total Revenue]]*Query1__2[[#This Row],[Commission]]</f>
        <v>28.8</v>
      </c>
    </row>
    <row r="375" spans="1:9" x14ac:dyDescent="0.25">
      <c r="A375" t="s">
        <v>34</v>
      </c>
      <c r="B375" t="s">
        <v>20</v>
      </c>
      <c r="C375" t="s">
        <v>18</v>
      </c>
      <c r="D375">
        <v>22</v>
      </c>
      <c r="E375">
        <v>16</v>
      </c>
      <c r="F375">
        <v>0.03</v>
      </c>
      <c r="G375" t="s">
        <v>28</v>
      </c>
      <c r="H375">
        <f>Query1__2[[#This Row],[Quantity]]*Query1__2[[#This Row],[Price]]</f>
        <v>352</v>
      </c>
      <c r="I375">
        <f>Query1__2[[#This Row],[Total Revenue]]*Query1__2[[#This Row],[Commission]]</f>
        <v>10.559999999999999</v>
      </c>
    </row>
    <row r="376" spans="1:9" x14ac:dyDescent="0.25">
      <c r="A376" t="s">
        <v>34</v>
      </c>
      <c r="B376" t="s">
        <v>20</v>
      </c>
      <c r="C376" t="s">
        <v>16</v>
      </c>
      <c r="D376">
        <v>12</v>
      </c>
      <c r="E376">
        <v>16</v>
      </c>
      <c r="F376">
        <v>0.11</v>
      </c>
      <c r="G376" t="s">
        <v>9</v>
      </c>
      <c r="H376">
        <f>Query1__2[[#This Row],[Quantity]]*Query1__2[[#This Row],[Price]]</f>
        <v>192</v>
      </c>
      <c r="I376">
        <f>Query1__2[[#This Row],[Total Revenue]]*Query1__2[[#This Row],[Commission]]</f>
        <v>21.12</v>
      </c>
    </row>
    <row r="377" spans="1:9" x14ac:dyDescent="0.25">
      <c r="A377" t="s">
        <v>35</v>
      </c>
      <c r="B377" t="s">
        <v>7</v>
      </c>
      <c r="C377" t="s">
        <v>8</v>
      </c>
      <c r="D377">
        <v>20</v>
      </c>
      <c r="E377">
        <v>80</v>
      </c>
      <c r="F377">
        <v>0.01</v>
      </c>
      <c r="G377" t="s">
        <v>12</v>
      </c>
      <c r="H377">
        <f>Query1__2[[#This Row],[Quantity]]*Query1__2[[#This Row],[Price]]</f>
        <v>1600</v>
      </c>
      <c r="I377">
        <f>Query1__2[[#This Row],[Total Revenue]]*Query1__2[[#This Row],[Commission]]</f>
        <v>16</v>
      </c>
    </row>
    <row r="378" spans="1:9" x14ac:dyDescent="0.25">
      <c r="A378" t="s">
        <v>35</v>
      </c>
      <c r="B378" t="s">
        <v>13</v>
      </c>
      <c r="C378" t="s">
        <v>16</v>
      </c>
      <c r="D378">
        <v>10</v>
      </c>
      <c r="E378">
        <v>230</v>
      </c>
      <c r="F378">
        <v>0.02</v>
      </c>
      <c r="G378" t="s">
        <v>14</v>
      </c>
      <c r="H378">
        <f>Query1__2[[#This Row],[Quantity]]*Query1__2[[#This Row],[Price]]</f>
        <v>2300</v>
      </c>
      <c r="I378">
        <f>Query1__2[[#This Row],[Total Revenue]]*Query1__2[[#This Row],[Commission]]</f>
        <v>46</v>
      </c>
    </row>
    <row r="379" spans="1:9" x14ac:dyDescent="0.25">
      <c r="A379" t="s">
        <v>35</v>
      </c>
      <c r="B379" t="s">
        <v>13</v>
      </c>
      <c r="C379" t="s">
        <v>11</v>
      </c>
      <c r="D379">
        <v>9</v>
      </c>
      <c r="E379">
        <v>230</v>
      </c>
      <c r="F379">
        <v>0.03</v>
      </c>
      <c r="G379" t="s">
        <v>15</v>
      </c>
      <c r="H379">
        <f>Query1__2[[#This Row],[Quantity]]*Query1__2[[#This Row],[Price]]</f>
        <v>2070</v>
      </c>
      <c r="I379">
        <f>Query1__2[[#This Row],[Total Revenue]]*Query1__2[[#This Row],[Commission]]</f>
        <v>62.099999999999994</v>
      </c>
    </row>
    <row r="380" spans="1:9" x14ac:dyDescent="0.25">
      <c r="A380" t="s">
        <v>35</v>
      </c>
      <c r="B380" t="s">
        <v>7</v>
      </c>
      <c r="C380" t="s">
        <v>11</v>
      </c>
      <c r="D380">
        <v>17</v>
      </c>
      <c r="E380">
        <v>80</v>
      </c>
      <c r="F380">
        <v>0.03</v>
      </c>
      <c r="G380" t="s">
        <v>17</v>
      </c>
      <c r="H380">
        <f>Query1__2[[#This Row],[Quantity]]*Query1__2[[#This Row],[Price]]</f>
        <v>1360</v>
      </c>
      <c r="I380">
        <f>Query1__2[[#This Row],[Total Revenue]]*Query1__2[[#This Row],[Commission]]</f>
        <v>40.799999999999997</v>
      </c>
    </row>
    <row r="381" spans="1:9" x14ac:dyDescent="0.25">
      <c r="A381" t="s">
        <v>35</v>
      </c>
      <c r="B381" t="s">
        <v>10</v>
      </c>
      <c r="C381" t="s">
        <v>21</v>
      </c>
      <c r="D381">
        <v>4</v>
      </c>
      <c r="E381">
        <v>40</v>
      </c>
      <c r="F381">
        <v>0.09</v>
      </c>
      <c r="G381" t="s">
        <v>19</v>
      </c>
      <c r="H381">
        <f>Query1__2[[#This Row],[Quantity]]*Query1__2[[#This Row],[Price]]</f>
        <v>160</v>
      </c>
      <c r="I381">
        <f>Query1__2[[#This Row],[Total Revenue]]*Query1__2[[#This Row],[Commission]]</f>
        <v>14.399999999999999</v>
      </c>
    </row>
    <row r="382" spans="1:9" x14ac:dyDescent="0.25">
      <c r="A382" t="s">
        <v>35</v>
      </c>
      <c r="B382" t="s">
        <v>23</v>
      </c>
      <c r="C382" t="s">
        <v>11</v>
      </c>
      <c r="D382">
        <v>16</v>
      </c>
      <c r="E382">
        <v>150</v>
      </c>
      <c r="F382">
        <v>0.03</v>
      </c>
      <c r="G382" t="s">
        <v>22</v>
      </c>
      <c r="H382">
        <f>Query1__2[[#This Row],[Quantity]]*Query1__2[[#This Row],[Price]]</f>
        <v>2400</v>
      </c>
      <c r="I382">
        <f>Query1__2[[#This Row],[Total Revenue]]*Query1__2[[#This Row],[Commission]]</f>
        <v>72</v>
      </c>
    </row>
    <row r="383" spans="1:9" x14ac:dyDescent="0.25">
      <c r="A383" t="s">
        <v>35</v>
      </c>
      <c r="B383" t="s">
        <v>7</v>
      </c>
      <c r="C383" t="s">
        <v>16</v>
      </c>
      <c r="D383">
        <v>8</v>
      </c>
      <c r="E383">
        <v>80</v>
      </c>
      <c r="F383">
        <v>0.02</v>
      </c>
      <c r="G383" t="s">
        <v>24</v>
      </c>
      <c r="H383">
        <f>Query1__2[[#This Row],[Quantity]]*Query1__2[[#This Row],[Price]]</f>
        <v>640</v>
      </c>
      <c r="I383">
        <f>Query1__2[[#This Row],[Total Revenue]]*Query1__2[[#This Row],[Commission]]</f>
        <v>12.8</v>
      </c>
    </row>
    <row r="384" spans="1:9" x14ac:dyDescent="0.25">
      <c r="A384" t="s">
        <v>35</v>
      </c>
      <c r="B384" t="s">
        <v>10</v>
      </c>
      <c r="C384" t="s">
        <v>18</v>
      </c>
      <c r="D384">
        <v>23</v>
      </c>
      <c r="E384">
        <v>40</v>
      </c>
      <c r="F384">
        <v>0.06</v>
      </c>
      <c r="G384" t="s">
        <v>25</v>
      </c>
      <c r="H384">
        <f>Query1__2[[#This Row],[Quantity]]*Query1__2[[#This Row],[Price]]</f>
        <v>920</v>
      </c>
      <c r="I384">
        <f>Query1__2[[#This Row],[Total Revenue]]*Query1__2[[#This Row],[Commission]]</f>
        <v>55.199999999999996</v>
      </c>
    </row>
    <row r="385" spans="1:9" x14ac:dyDescent="0.25">
      <c r="A385" t="s">
        <v>36</v>
      </c>
      <c r="B385" t="s">
        <v>23</v>
      </c>
      <c r="C385" t="s">
        <v>18</v>
      </c>
      <c r="D385">
        <v>20</v>
      </c>
      <c r="E385">
        <v>150</v>
      </c>
      <c r="F385">
        <v>0.1</v>
      </c>
      <c r="G385" t="s">
        <v>26</v>
      </c>
      <c r="H385">
        <f>Query1__2[[#This Row],[Quantity]]*Query1__2[[#This Row],[Price]]</f>
        <v>3000</v>
      </c>
      <c r="I385">
        <f>Query1__2[[#This Row],[Total Revenue]]*Query1__2[[#This Row],[Commission]]</f>
        <v>300</v>
      </c>
    </row>
    <row r="386" spans="1:9" x14ac:dyDescent="0.25">
      <c r="A386" t="s">
        <v>36</v>
      </c>
      <c r="B386" t="s">
        <v>13</v>
      </c>
      <c r="C386" t="s">
        <v>21</v>
      </c>
      <c r="D386">
        <v>22</v>
      </c>
      <c r="E386">
        <v>230</v>
      </c>
      <c r="F386">
        <v>0.1</v>
      </c>
      <c r="G386" t="s">
        <v>27</v>
      </c>
      <c r="H386">
        <f>Query1__2[[#This Row],[Quantity]]*Query1__2[[#This Row],[Price]]</f>
        <v>5060</v>
      </c>
      <c r="I386">
        <f>Query1__2[[#This Row],[Total Revenue]]*Query1__2[[#This Row],[Commission]]</f>
        <v>506</v>
      </c>
    </row>
    <row r="387" spans="1:9" x14ac:dyDescent="0.25">
      <c r="A387" t="s">
        <v>36</v>
      </c>
      <c r="B387" t="s">
        <v>13</v>
      </c>
      <c r="C387" t="s">
        <v>11</v>
      </c>
      <c r="D387">
        <v>6</v>
      </c>
      <c r="E387">
        <v>230</v>
      </c>
      <c r="F387">
        <v>0.1</v>
      </c>
      <c r="G387" t="s">
        <v>28</v>
      </c>
      <c r="H387">
        <f>Query1__2[[#This Row],[Quantity]]*Query1__2[[#This Row],[Price]]</f>
        <v>1380</v>
      </c>
      <c r="I387">
        <f>Query1__2[[#This Row],[Total Revenue]]*Query1__2[[#This Row],[Commission]]</f>
        <v>138</v>
      </c>
    </row>
    <row r="388" spans="1:9" x14ac:dyDescent="0.25">
      <c r="A388" t="s">
        <v>36</v>
      </c>
      <c r="B388" t="s">
        <v>7</v>
      </c>
      <c r="C388" t="s">
        <v>18</v>
      </c>
      <c r="D388">
        <v>10</v>
      </c>
      <c r="E388">
        <v>80</v>
      </c>
      <c r="F388">
        <v>0.1</v>
      </c>
      <c r="G388" t="s">
        <v>9</v>
      </c>
      <c r="H388">
        <f>Query1__2[[#This Row],[Quantity]]*Query1__2[[#This Row],[Price]]</f>
        <v>800</v>
      </c>
      <c r="I388">
        <f>Query1__2[[#This Row],[Total Revenue]]*Query1__2[[#This Row],[Commission]]</f>
        <v>80</v>
      </c>
    </row>
    <row r="389" spans="1:9" x14ac:dyDescent="0.25">
      <c r="A389" t="s">
        <v>36</v>
      </c>
      <c r="B389" t="s">
        <v>13</v>
      </c>
      <c r="C389" t="s">
        <v>21</v>
      </c>
      <c r="D389">
        <v>21</v>
      </c>
      <c r="E389">
        <v>230</v>
      </c>
      <c r="F389">
        <v>0.05</v>
      </c>
      <c r="G389" t="s">
        <v>12</v>
      </c>
      <c r="H389">
        <f>Query1__2[[#This Row],[Quantity]]*Query1__2[[#This Row],[Price]]</f>
        <v>4830</v>
      </c>
      <c r="I389">
        <f>Query1__2[[#This Row],[Total Revenue]]*Query1__2[[#This Row],[Commission]]</f>
        <v>241.5</v>
      </c>
    </row>
    <row r="390" spans="1:9" x14ac:dyDescent="0.25">
      <c r="A390" t="s">
        <v>36</v>
      </c>
      <c r="B390" t="s">
        <v>13</v>
      </c>
      <c r="C390" t="s">
        <v>8</v>
      </c>
      <c r="D390">
        <v>20</v>
      </c>
      <c r="E390">
        <v>230</v>
      </c>
      <c r="F390">
        <v>0.04</v>
      </c>
      <c r="G390" t="s">
        <v>14</v>
      </c>
      <c r="H390">
        <f>Query1__2[[#This Row],[Quantity]]*Query1__2[[#This Row],[Price]]</f>
        <v>4600</v>
      </c>
      <c r="I390">
        <f>Query1__2[[#This Row],[Total Revenue]]*Query1__2[[#This Row],[Commission]]</f>
        <v>184</v>
      </c>
    </row>
    <row r="391" spans="1:9" x14ac:dyDescent="0.25">
      <c r="A391" t="s">
        <v>36</v>
      </c>
      <c r="B391" t="s">
        <v>7</v>
      </c>
      <c r="C391" t="s">
        <v>16</v>
      </c>
      <c r="D391">
        <v>20</v>
      </c>
      <c r="E391">
        <v>80</v>
      </c>
      <c r="F391">
        <v>7.0000000000000007E-2</v>
      </c>
      <c r="G391" t="s">
        <v>15</v>
      </c>
      <c r="H391">
        <f>Query1__2[[#This Row],[Quantity]]*Query1__2[[#This Row],[Price]]</f>
        <v>1600</v>
      </c>
      <c r="I391">
        <f>Query1__2[[#This Row],[Total Revenue]]*Query1__2[[#This Row],[Commission]]</f>
        <v>112.00000000000001</v>
      </c>
    </row>
    <row r="392" spans="1:9" x14ac:dyDescent="0.25">
      <c r="A392" t="s">
        <v>36</v>
      </c>
      <c r="B392" t="s">
        <v>7</v>
      </c>
      <c r="C392" t="s">
        <v>16</v>
      </c>
      <c r="D392">
        <v>7</v>
      </c>
      <c r="E392">
        <v>80</v>
      </c>
      <c r="F392">
        <v>0.05</v>
      </c>
      <c r="G392" t="s">
        <v>17</v>
      </c>
      <c r="H392">
        <f>Query1__2[[#This Row],[Quantity]]*Query1__2[[#This Row],[Price]]</f>
        <v>560</v>
      </c>
      <c r="I392">
        <f>Query1__2[[#This Row],[Total Revenue]]*Query1__2[[#This Row],[Commission]]</f>
        <v>28</v>
      </c>
    </row>
    <row r="393" spans="1:9" x14ac:dyDescent="0.25">
      <c r="A393" t="s">
        <v>36</v>
      </c>
      <c r="B393" t="s">
        <v>7</v>
      </c>
      <c r="C393" t="s">
        <v>8</v>
      </c>
      <c r="D393">
        <v>8</v>
      </c>
      <c r="E393">
        <v>80</v>
      </c>
      <c r="F393">
        <v>0.09</v>
      </c>
      <c r="G393" t="s">
        <v>19</v>
      </c>
      <c r="H393">
        <f>Query1__2[[#This Row],[Quantity]]*Query1__2[[#This Row],[Price]]</f>
        <v>640</v>
      </c>
      <c r="I393">
        <f>Query1__2[[#This Row],[Total Revenue]]*Query1__2[[#This Row],[Commission]]</f>
        <v>57.599999999999994</v>
      </c>
    </row>
    <row r="394" spans="1:9" x14ac:dyDescent="0.25">
      <c r="A394" t="s">
        <v>36</v>
      </c>
      <c r="B394" t="s">
        <v>7</v>
      </c>
      <c r="C394" t="s">
        <v>11</v>
      </c>
      <c r="D394">
        <v>3</v>
      </c>
      <c r="E394">
        <v>80</v>
      </c>
      <c r="F394">
        <v>0.02</v>
      </c>
      <c r="G394" t="s">
        <v>22</v>
      </c>
      <c r="H394">
        <f>Query1__2[[#This Row],[Quantity]]*Query1__2[[#This Row],[Price]]</f>
        <v>240</v>
      </c>
      <c r="I394">
        <f>Query1__2[[#This Row],[Total Revenue]]*Query1__2[[#This Row],[Commission]]</f>
        <v>4.8</v>
      </c>
    </row>
    <row r="395" spans="1:9" x14ac:dyDescent="0.25">
      <c r="A395" t="s">
        <v>36</v>
      </c>
      <c r="B395" t="s">
        <v>7</v>
      </c>
      <c r="C395" t="s">
        <v>18</v>
      </c>
      <c r="D395">
        <v>8</v>
      </c>
      <c r="E395">
        <v>80</v>
      </c>
      <c r="F395">
        <v>0.06</v>
      </c>
      <c r="G395" t="s">
        <v>24</v>
      </c>
      <c r="H395">
        <f>Query1__2[[#This Row],[Quantity]]*Query1__2[[#This Row],[Price]]</f>
        <v>640</v>
      </c>
      <c r="I395">
        <f>Query1__2[[#This Row],[Total Revenue]]*Query1__2[[#This Row],[Commission]]</f>
        <v>38.4</v>
      </c>
    </row>
    <row r="396" spans="1:9" x14ac:dyDescent="0.25">
      <c r="A396" t="s">
        <v>36</v>
      </c>
      <c r="B396" t="s">
        <v>23</v>
      </c>
      <c r="C396" t="s">
        <v>21</v>
      </c>
      <c r="D396">
        <v>13</v>
      </c>
      <c r="E396">
        <v>150</v>
      </c>
      <c r="F396">
        <v>0.11</v>
      </c>
      <c r="G396" t="s">
        <v>25</v>
      </c>
      <c r="H396">
        <f>Query1__2[[#This Row],[Quantity]]*Query1__2[[#This Row],[Price]]</f>
        <v>1950</v>
      </c>
      <c r="I396">
        <f>Query1__2[[#This Row],[Total Revenue]]*Query1__2[[#This Row],[Commission]]</f>
        <v>214.5</v>
      </c>
    </row>
    <row r="397" spans="1:9" x14ac:dyDescent="0.25">
      <c r="A397" t="s">
        <v>36</v>
      </c>
      <c r="B397" t="s">
        <v>7</v>
      </c>
      <c r="C397" t="s">
        <v>18</v>
      </c>
      <c r="D397">
        <v>15</v>
      </c>
      <c r="E397">
        <v>80</v>
      </c>
      <c r="F397">
        <v>0.08</v>
      </c>
      <c r="G397" t="s">
        <v>26</v>
      </c>
      <c r="H397">
        <f>Query1__2[[#This Row],[Quantity]]*Query1__2[[#This Row],[Price]]</f>
        <v>1200</v>
      </c>
      <c r="I397">
        <f>Query1__2[[#This Row],[Total Revenue]]*Query1__2[[#This Row],[Commission]]</f>
        <v>96</v>
      </c>
    </row>
    <row r="398" spans="1:9" x14ac:dyDescent="0.25">
      <c r="A398" t="s">
        <v>36</v>
      </c>
      <c r="B398" t="s">
        <v>23</v>
      </c>
      <c r="C398" t="s">
        <v>21</v>
      </c>
      <c r="D398">
        <v>7</v>
      </c>
      <c r="E398">
        <v>150</v>
      </c>
      <c r="F398">
        <v>0.02</v>
      </c>
      <c r="G398" t="s">
        <v>27</v>
      </c>
      <c r="H398">
        <f>Query1__2[[#This Row],[Quantity]]*Query1__2[[#This Row],[Price]]</f>
        <v>1050</v>
      </c>
      <c r="I398">
        <f>Query1__2[[#This Row],[Total Revenue]]*Query1__2[[#This Row],[Commission]]</f>
        <v>21</v>
      </c>
    </row>
    <row r="399" spans="1:9" x14ac:dyDescent="0.25">
      <c r="A399" t="s">
        <v>36</v>
      </c>
      <c r="B399" t="s">
        <v>10</v>
      </c>
      <c r="C399" t="s">
        <v>16</v>
      </c>
      <c r="D399">
        <v>6</v>
      </c>
      <c r="E399">
        <v>40</v>
      </c>
      <c r="F399">
        <v>0.06</v>
      </c>
      <c r="G399" t="s">
        <v>28</v>
      </c>
      <c r="H399">
        <f>Query1__2[[#This Row],[Quantity]]*Query1__2[[#This Row],[Price]]</f>
        <v>240</v>
      </c>
      <c r="I399">
        <f>Query1__2[[#This Row],[Total Revenue]]*Query1__2[[#This Row],[Commission]]</f>
        <v>14.399999999999999</v>
      </c>
    </row>
    <row r="400" spans="1:9" x14ac:dyDescent="0.25">
      <c r="A400" t="s">
        <v>36</v>
      </c>
      <c r="B400" t="s">
        <v>7</v>
      </c>
      <c r="C400" t="s">
        <v>18</v>
      </c>
      <c r="D400">
        <v>23</v>
      </c>
      <c r="E400">
        <v>80</v>
      </c>
      <c r="F400">
        <v>0.11</v>
      </c>
      <c r="G400" t="s">
        <v>9</v>
      </c>
      <c r="H400">
        <f>Query1__2[[#This Row],[Quantity]]*Query1__2[[#This Row],[Price]]</f>
        <v>1840</v>
      </c>
      <c r="I400">
        <f>Query1__2[[#This Row],[Total Revenue]]*Query1__2[[#This Row],[Commission]]</f>
        <v>202.4</v>
      </c>
    </row>
    <row r="401" spans="1:9" x14ac:dyDescent="0.25">
      <c r="A401" t="s">
        <v>36</v>
      </c>
      <c r="B401" t="s">
        <v>13</v>
      </c>
      <c r="C401" t="s">
        <v>16</v>
      </c>
      <c r="D401">
        <v>18</v>
      </c>
      <c r="E401">
        <v>230</v>
      </c>
      <c r="F401">
        <v>0.01</v>
      </c>
      <c r="G401" t="s">
        <v>12</v>
      </c>
      <c r="H401">
        <f>Query1__2[[#This Row],[Quantity]]*Query1__2[[#This Row],[Price]]</f>
        <v>4140</v>
      </c>
      <c r="I401">
        <f>Query1__2[[#This Row],[Total Revenue]]*Query1__2[[#This Row],[Commission]]</f>
        <v>41.4</v>
      </c>
    </row>
    <row r="402" spans="1:9" x14ac:dyDescent="0.25">
      <c r="A402" t="s">
        <v>37</v>
      </c>
      <c r="B402" t="s">
        <v>7</v>
      </c>
      <c r="C402" t="s">
        <v>21</v>
      </c>
      <c r="D402">
        <v>21</v>
      </c>
      <c r="E402">
        <v>80</v>
      </c>
      <c r="F402">
        <v>0.09</v>
      </c>
      <c r="G402" t="s">
        <v>14</v>
      </c>
      <c r="H402">
        <f>Query1__2[[#This Row],[Quantity]]*Query1__2[[#This Row],[Price]]</f>
        <v>1680</v>
      </c>
      <c r="I402">
        <f>Query1__2[[#This Row],[Total Revenue]]*Query1__2[[#This Row],[Commission]]</f>
        <v>151.19999999999999</v>
      </c>
    </row>
    <row r="403" spans="1:9" x14ac:dyDescent="0.25">
      <c r="A403" t="s">
        <v>37</v>
      </c>
      <c r="B403" t="s">
        <v>10</v>
      </c>
      <c r="C403" t="s">
        <v>16</v>
      </c>
      <c r="D403">
        <v>13</v>
      </c>
      <c r="E403">
        <v>40</v>
      </c>
      <c r="F403">
        <v>0.02</v>
      </c>
      <c r="G403" t="s">
        <v>15</v>
      </c>
      <c r="H403">
        <f>Query1__2[[#This Row],[Quantity]]*Query1__2[[#This Row],[Price]]</f>
        <v>520</v>
      </c>
      <c r="I403">
        <f>Query1__2[[#This Row],[Total Revenue]]*Query1__2[[#This Row],[Commission]]</f>
        <v>10.4</v>
      </c>
    </row>
    <row r="404" spans="1:9" x14ac:dyDescent="0.25">
      <c r="A404" t="s">
        <v>37</v>
      </c>
      <c r="B404" t="s">
        <v>7</v>
      </c>
      <c r="C404" t="s">
        <v>16</v>
      </c>
      <c r="D404">
        <v>23</v>
      </c>
      <c r="E404">
        <v>80</v>
      </c>
      <c r="F404">
        <v>0.05</v>
      </c>
      <c r="G404" t="s">
        <v>17</v>
      </c>
      <c r="H404">
        <f>Query1__2[[#This Row],[Quantity]]*Query1__2[[#This Row],[Price]]</f>
        <v>1840</v>
      </c>
      <c r="I404">
        <f>Query1__2[[#This Row],[Total Revenue]]*Query1__2[[#This Row],[Commission]]</f>
        <v>92</v>
      </c>
    </row>
    <row r="405" spans="1:9" x14ac:dyDescent="0.25">
      <c r="A405" t="s">
        <v>37</v>
      </c>
      <c r="B405" t="s">
        <v>23</v>
      </c>
      <c r="C405" t="s">
        <v>18</v>
      </c>
      <c r="D405">
        <v>15</v>
      </c>
      <c r="E405">
        <v>150</v>
      </c>
      <c r="F405">
        <v>0.05</v>
      </c>
      <c r="G405" t="s">
        <v>19</v>
      </c>
      <c r="H405">
        <f>Query1__2[[#This Row],[Quantity]]*Query1__2[[#This Row],[Price]]</f>
        <v>2250</v>
      </c>
      <c r="I405">
        <f>Query1__2[[#This Row],[Total Revenue]]*Query1__2[[#This Row],[Commission]]</f>
        <v>112.5</v>
      </c>
    </row>
    <row r="406" spans="1:9" x14ac:dyDescent="0.25">
      <c r="A406" t="s">
        <v>37</v>
      </c>
      <c r="B406" t="s">
        <v>10</v>
      </c>
      <c r="C406" t="s">
        <v>8</v>
      </c>
      <c r="D406">
        <v>5</v>
      </c>
      <c r="E406">
        <v>40</v>
      </c>
      <c r="F406">
        <v>0.09</v>
      </c>
      <c r="G406" t="s">
        <v>22</v>
      </c>
      <c r="H406">
        <f>Query1__2[[#This Row],[Quantity]]*Query1__2[[#This Row],[Price]]</f>
        <v>200</v>
      </c>
      <c r="I406">
        <f>Query1__2[[#This Row],[Total Revenue]]*Query1__2[[#This Row],[Commission]]</f>
        <v>18</v>
      </c>
    </row>
    <row r="407" spans="1:9" x14ac:dyDescent="0.25">
      <c r="A407" t="s">
        <v>37</v>
      </c>
      <c r="B407" t="s">
        <v>20</v>
      </c>
      <c r="C407" t="s">
        <v>18</v>
      </c>
      <c r="D407">
        <v>10</v>
      </c>
      <c r="E407">
        <v>16</v>
      </c>
      <c r="F407">
        <v>0.01</v>
      </c>
      <c r="G407" t="s">
        <v>24</v>
      </c>
      <c r="H407">
        <f>Query1__2[[#This Row],[Quantity]]*Query1__2[[#This Row],[Price]]</f>
        <v>160</v>
      </c>
      <c r="I407">
        <f>Query1__2[[#This Row],[Total Revenue]]*Query1__2[[#This Row],[Commission]]</f>
        <v>1.6</v>
      </c>
    </row>
    <row r="408" spans="1:9" x14ac:dyDescent="0.25">
      <c r="A408" t="s">
        <v>37</v>
      </c>
      <c r="B408" t="s">
        <v>13</v>
      </c>
      <c r="C408" t="s">
        <v>16</v>
      </c>
      <c r="D408">
        <v>2</v>
      </c>
      <c r="E408">
        <v>230</v>
      </c>
      <c r="F408">
        <v>0.09</v>
      </c>
      <c r="G408" t="s">
        <v>25</v>
      </c>
      <c r="H408">
        <f>Query1__2[[#This Row],[Quantity]]*Query1__2[[#This Row],[Price]]</f>
        <v>460</v>
      </c>
      <c r="I408">
        <f>Query1__2[[#This Row],[Total Revenue]]*Query1__2[[#This Row],[Commission]]</f>
        <v>41.4</v>
      </c>
    </row>
    <row r="409" spans="1:9" x14ac:dyDescent="0.25">
      <c r="A409" t="s">
        <v>37</v>
      </c>
      <c r="B409" t="s">
        <v>7</v>
      </c>
      <c r="C409" t="s">
        <v>18</v>
      </c>
      <c r="D409">
        <v>7</v>
      </c>
      <c r="E409">
        <v>80</v>
      </c>
      <c r="F409">
        <v>0.02</v>
      </c>
      <c r="G409" t="s">
        <v>26</v>
      </c>
      <c r="H409">
        <f>Query1__2[[#This Row],[Quantity]]*Query1__2[[#This Row],[Price]]</f>
        <v>560</v>
      </c>
      <c r="I409">
        <f>Query1__2[[#This Row],[Total Revenue]]*Query1__2[[#This Row],[Commission]]</f>
        <v>11.200000000000001</v>
      </c>
    </row>
    <row r="410" spans="1:9" x14ac:dyDescent="0.25">
      <c r="A410" t="s">
        <v>37</v>
      </c>
      <c r="B410" t="s">
        <v>23</v>
      </c>
      <c r="C410" t="s">
        <v>18</v>
      </c>
      <c r="D410">
        <v>22</v>
      </c>
      <c r="E410">
        <v>150</v>
      </c>
      <c r="F410">
        <v>0.05</v>
      </c>
      <c r="G410" t="s">
        <v>27</v>
      </c>
      <c r="H410">
        <f>Query1__2[[#This Row],[Quantity]]*Query1__2[[#This Row],[Price]]</f>
        <v>3300</v>
      </c>
      <c r="I410">
        <f>Query1__2[[#This Row],[Total Revenue]]*Query1__2[[#This Row],[Commission]]</f>
        <v>165</v>
      </c>
    </row>
    <row r="411" spans="1:9" x14ac:dyDescent="0.25">
      <c r="A411" t="s">
        <v>37</v>
      </c>
      <c r="B411" t="s">
        <v>10</v>
      </c>
      <c r="C411" t="s">
        <v>21</v>
      </c>
      <c r="D411">
        <v>17</v>
      </c>
      <c r="E411">
        <v>40</v>
      </c>
      <c r="F411">
        <v>0.02</v>
      </c>
      <c r="G411" t="s">
        <v>28</v>
      </c>
      <c r="H411">
        <f>Query1__2[[#This Row],[Quantity]]*Query1__2[[#This Row],[Price]]</f>
        <v>680</v>
      </c>
      <c r="I411">
        <f>Query1__2[[#This Row],[Total Revenue]]*Query1__2[[#This Row],[Commission]]</f>
        <v>13.6</v>
      </c>
    </row>
    <row r="412" spans="1:9" x14ac:dyDescent="0.25">
      <c r="A412" t="s">
        <v>37</v>
      </c>
      <c r="B412" t="s">
        <v>20</v>
      </c>
      <c r="C412" t="s">
        <v>8</v>
      </c>
      <c r="D412">
        <v>22</v>
      </c>
      <c r="E412">
        <v>16</v>
      </c>
      <c r="F412">
        <v>0.06</v>
      </c>
      <c r="G412" t="s">
        <v>9</v>
      </c>
      <c r="H412">
        <f>Query1__2[[#This Row],[Quantity]]*Query1__2[[#This Row],[Price]]</f>
        <v>352</v>
      </c>
      <c r="I412">
        <f>Query1__2[[#This Row],[Total Revenue]]*Query1__2[[#This Row],[Commission]]</f>
        <v>21.119999999999997</v>
      </c>
    </row>
    <row r="413" spans="1:9" x14ac:dyDescent="0.25">
      <c r="A413" t="s">
        <v>37</v>
      </c>
      <c r="B413" t="s">
        <v>20</v>
      </c>
      <c r="C413" t="s">
        <v>21</v>
      </c>
      <c r="D413">
        <v>3</v>
      </c>
      <c r="E413">
        <v>16</v>
      </c>
      <c r="F413">
        <v>0.03</v>
      </c>
      <c r="G413" t="s">
        <v>12</v>
      </c>
      <c r="H413">
        <f>Query1__2[[#This Row],[Quantity]]*Query1__2[[#This Row],[Price]]</f>
        <v>48</v>
      </c>
      <c r="I413">
        <f>Query1__2[[#This Row],[Total Revenue]]*Query1__2[[#This Row],[Commission]]</f>
        <v>1.44</v>
      </c>
    </row>
    <row r="414" spans="1:9" x14ac:dyDescent="0.25">
      <c r="A414" t="s">
        <v>37</v>
      </c>
      <c r="B414" t="s">
        <v>13</v>
      </c>
      <c r="C414" t="s">
        <v>21</v>
      </c>
      <c r="D414">
        <v>2</v>
      </c>
      <c r="E414">
        <v>230</v>
      </c>
      <c r="F414">
        <v>0.08</v>
      </c>
      <c r="G414" t="s">
        <v>14</v>
      </c>
      <c r="H414">
        <f>Query1__2[[#This Row],[Quantity]]*Query1__2[[#This Row],[Price]]</f>
        <v>460</v>
      </c>
      <c r="I414">
        <f>Query1__2[[#This Row],[Total Revenue]]*Query1__2[[#This Row],[Commission]]</f>
        <v>36.800000000000004</v>
      </c>
    </row>
    <row r="415" spans="1:9" x14ac:dyDescent="0.25">
      <c r="A415" t="s">
        <v>37</v>
      </c>
      <c r="B415" t="s">
        <v>20</v>
      </c>
      <c r="C415" t="s">
        <v>8</v>
      </c>
      <c r="D415">
        <v>21</v>
      </c>
      <c r="E415">
        <v>16</v>
      </c>
      <c r="F415">
        <v>0.09</v>
      </c>
      <c r="G415" t="s">
        <v>15</v>
      </c>
      <c r="H415">
        <f>Query1__2[[#This Row],[Quantity]]*Query1__2[[#This Row],[Price]]</f>
        <v>336</v>
      </c>
      <c r="I415">
        <f>Query1__2[[#This Row],[Total Revenue]]*Query1__2[[#This Row],[Commission]]</f>
        <v>30.24</v>
      </c>
    </row>
    <row r="416" spans="1:9" x14ac:dyDescent="0.25">
      <c r="A416" t="s">
        <v>37</v>
      </c>
      <c r="B416" t="s">
        <v>7</v>
      </c>
      <c r="C416" t="s">
        <v>18</v>
      </c>
      <c r="D416">
        <v>7</v>
      </c>
      <c r="E416">
        <v>80</v>
      </c>
      <c r="F416">
        <v>7.0000000000000007E-2</v>
      </c>
      <c r="G416" t="s">
        <v>17</v>
      </c>
      <c r="H416">
        <f>Query1__2[[#This Row],[Quantity]]*Query1__2[[#This Row],[Price]]</f>
        <v>560</v>
      </c>
      <c r="I416">
        <f>Query1__2[[#This Row],[Total Revenue]]*Query1__2[[#This Row],[Commission]]</f>
        <v>39.200000000000003</v>
      </c>
    </row>
    <row r="417" spans="1:9" x14ac:dyDescent="0.25">
      <c r="A417" t="s">
        <v>37</v>
      </c>
      <c r="B417" t="s">
        <v>23</v>
      </c>
      <c r="C417" t="s">
        <v>11</v>
      </c>
      <c r="D417">
        <v>23</v>
      </c>
      <c r="E417">
        <v>150</v>
      </c>
      <c r="F417">
        <v>0.11</v>
      </c>
      <c r="G417" t="s">
        <v>19</v>
      </c>
      <c r="H417">
        <f>Query1__2[[#This Row],[Quantity]]*Query1__2[[#This Row],[Price]]</f>
        <v>3450</v>
      </c>
      <c r="I417">
        <f>Query1__2[[#This Row],[Total Revenue]]*Query1__2[[#This Row],[Commission]]</f>
        <v>379.5</v>
      </c>
    </row>
    <row r="418" spans="1:9" x14ac:dyDescent="0.25">
      <c r="A418" t="s">
        <v>38</v>
      </c>
      <c r="B418" t="s">
        <v>23</v>
      </c>
      <c r="C418" t="s">
        <v>8</v>
      </c>
      <c r="D418">
        <v>11</v>
      </c>
      <c r="E418">
        <v>150</v>
      </c>
      <c r="F418">
        <v>0.05</v>
      </c>
      <c r="G418" t="s">
        <v>22</v>
      </c>
      <c r="H418">
        <f>Query1__2[[#This Row],[Quantity]]*Query1__2[[#This Row],[Price]]</f>
        <v>1650</v>
      </c>
      <c r="I418">
        <f>Query1__2[[#This Row],[Total Revenue]]*Query1__2[[#This Row],[Commission]]</f>
        <v>82.5</v>
      </c>
    </row>
    <row r="419" spans="1:9" x14ac:dyDescent="0.25">
      <c r="A419" t="s">
        <v>38</v>
      </c>
      <c r="B419" t="s">
        <v>7</v>
      </c>
      <c r="C419" t="s">
        <v>21</v>
      </c>
      <c r="D419">
        <v>16</v>
      </c>
      <c r="E419">
        <v>80</v>
      </c>
      <c r="F419">
        <v>0.05</v>
      </c>
      <c r="G419" t="s">
        <v>24</v>
      </c>
      <c r="H419">
        <f>Query1__2[[#This Row],[Quantity]]*Query1__2[[#This Row],[Price]]</f>
        <v>1280</v>
      </c>
      <c r="I419">
        <f>Query1__2[[#This Row],[Total Revenue]]*Query1__2[[#This Row],[Commission]]</f>
        <v>64</v>
      </c>
    </row>
    <row r="420" spans="1:9" x14ac:dyDescent="0.25">
      <c r="A420" t="s">
        <v>38</v>
      </c>
      <c r="B420" t="s">
        <v>13</v>
      </c>
      <c r="C420" t="s">
        <v>16</v>
      </c>
      <c r="D420">
        <v>5</v>
      </c>
      <c r="E420">
        <v>230</v>
      </c>
      <c r="F420">
        <v>0.1</v>
      </c>
      <c r="G420" t="s">
        <v>25</v>
      </c>
      <c r="H420">
        <f>Query1__2[[#This Row],[Quantity]]*Query1__2[[#This Row],[Price]]</f>
        <v>1150</v>
      </c>
      <c r="I420">
        <f>Query1__2[[#This Row],[Total Revenue]]*Query1__2[[#This Row],[Commission]]</f>
        <v>115</v>
      </c>
    </row>
    <row r="421" spans="1:9" x14ac:dyDescent="0.25">
      <c r="A421" t="s">
        <v>38</v>
      </c>
      <c r="B421" t="s">
        <v>20</v>
      </c>
      <c r="C421" t="s">
        <v>8</v>
      </c>
      <c r="D421">
        <v>22</v>
      </c>
      <c r="E421">
        <v>16</v>
      </c>
      <c r="F421">
        <v>0.01</v>
      </c>
      <c r="G421" t="s">
        <v>26</v>
      </c>
      <c r="H421">
        <f>Query1__2[[#This Row],[Quantity]]*Query1__2[[#This Row],[Price]]</f>
        <v>352</v>
      </c>
      <c r="I421">
        <f>Query1__2[[#This Row],[Total Revenue]]*Query1__2[[#This Row],[Commission]]</f>
        <v>3.52</v>
      </c>
    </row>
    <row r="422" spans="1:9" x14ac:dyDescent="0.25">
      <c r="A422" t="s">
        <v>38</v>
      </c>
      <c r="B422" t="s">
        <v>10</v>
      </c>
      <c r="C422" t="s">
        <v>21</v>
      </c>
      <c r="D422">
        <v>7</v>
      </c>
      <c r="E422">
        <v>40</v>
      </c>
      <c r="F422">
        <v>0.12</v>
      </c>
      <c r="G422" t="s">
        <v>9</v>
      </c>
      <c r="H422">
        <f>Query1__2[[#This Row],[Quantity]]*Query1__2[[#This Row],[Price]]</f>
        <v>280</v>
      </c>
      <c r="I422">
        <f>Query1__2[[#This Row],[Total Revenue]]*Query1__2[[#This Row],[Commission]]</f>
        <v>33.6</v>
      </c>
    </row>
    <row r="423" spans="1:9" x14ac:dyDescent="0.25">
      <c r="A423" t="s">
        <v>38</v>
      </c>
      <c r="B423" t="s">
        <v>7</v>
      </c>
      <c r="C423" t="s">
        <v>11</v>
      </c>
      <c r="D423">
        <v>2</v>
      </c>
      <c r="E423">
        <v>80</v>
      </c>
      <c r="F423">
        <v>0.04</v>
      </c>
      <c r="G423" t="s">
        <v>12</v>
      </c>
      <c r="H423">
        <f>Query1__2[[#This Row],[Quantity]]*Query1__2[[#This Row],[Price]]</f>
        <v>160</v>
      </c>
      <c r="I423">
        <f>Query1__2[[#This Row],[Total Revenue]]*Query1__2[[#This Row],[Commission]]</f>
        <v>6.4</v>
      </c>
    </row>
    <row r="424" spans="1:9" x14ac:dyDescent="0.25">
      <c r="A424" t="s">
        <v>38</v>
      </c>
      <c r="B424" t="s">
        <v>10</v>
      </c>
      <c r="C424" t="s">
        <v>18</v>
      </c>
      <c r="D424">
        <v>6</v>
      </c>
      <c r="E424">
        <v>40</v>
      </c>
      <c r="F424">
        <v>7.0000000000000007E-2</v>
      </c>
      <c r="G424" t="s">
        <v>14</v>
      </c>
      <c r="H424">
        <f>Query1__2[[#This Row],[Quantity]]*Query1__2[[#This Row],[Price]]</f>
        <v>240</v>
      </c>
      <c r="I424">
        <f>Query1__2[[#This Row],[Total Revenue]]*Query1__2[[#This Row],[Commission]]</f>
        <v>16.8</v>
      </c>
    </row>
    <row r="425" spans="1:9" x14ac:dyDescent="0.25">
      <c r="A425" t="s">
        <v>38</v>
      </c>
      <c r="B425" t="s">
        <v>7</v>
      </c>
      <c r="C425" t="s">
        <v>16</v>
      </c>
      <c r="D425">
        <v>6</v>
      </c>
      <c r="E425">
        <v>80</v>
      </c>
      <c r="F425">
        <v>0.01</v>
      </c>
      <c r="G425" t="s">
        <v>15</v>
      </c>
      <c r="H425">
        <f>Query1__2[[#This Row],[Quantity]]*Query1__2[[#This Row],[Price]]</f>
        <v>480</v>
      </c>
      <c r="I425">
        <f>Query1__2[[#This Row],[Total Revenue]]*Query1__2[[#This Row],[Commission]]</f>
        <v>4.8</v>
      </c>
    </row>
    <row r="426" spans="1:9" x14ac:dyDescent="0.25">
      <c r="A426" t="s">
        <v>38</v>
      </c>
      <c r="B426" t="s">
        <v>20</v>
      </c>
      <c r="C426" t="s">
        <v>11</v>
      </c>
      <c r="D426">
        <v>22</v>
      </c>
      <c r="E426">
        <v>16</v>
      </c>
      <c r="F426">
        <v>0.01</v>
      </c>
      <c r="G426" t="s">
        <v>17</v>
      </c>
      <c r="H426">
        <f>Query1__2[[#This Row],[Quantity]]*Query1__2[[#This Row],[Price]]</f>
        <v>352</v>
      </c>
      <c r="I426">
        <f>Query1__2[[#This Row],[Total Revenue]]*Query1__2[[#This Row],[Commission]]</f>
        <v>3.52</v>
      </c>
    </row>
    <row r="427" spans="1:9" x14ac:dyDescent="0.25">
      <c r="A427" t="s">
        <v>38</v>
      </c>
      <c r="B427" t="s">
        <v>13</v>
      </c>
      <c r="C427" t="s">
        <v>18</v>
      </c>
      <c r="D427">
        <v>7</v>
      </c>
      <c r="E427">
        <v>230</v>
      </c>
      <c r="F427">
        <v>0.06</v>
      </c>
      <c r="G427" t="s">
        <v>19</v>
      </c>
      <c r="H427">
        <f>Query1__2[[#This Row],[Quantity]]*Query1__2[[#This Row],[Price]]</f>
        <v>1610</v>
      </c>
      <c r="I427">
        <f>Query1__2[[#This Row],[Total Revenue]]*Query1__2[[#This Row],[Commission]]</f>
        <v>96.6</v>
      </c>
    </row>
    <row r="428" spans="1:9" x14ac:dyDescent="0.25">
      <c r="A428" t="s">
        <v>39</v>
      </c>
      <c r="B428" t="s">
        <v>20</v>
      </c>
      <c r="C428" t="s">
        <v>18</v>
      </c>
      <c r="D428">
        <v>22</v>
      </c>
      <c r="E428">
        <v>16</v>
      </c>
      <c r="F428">
        <v>0.03</v>
      </c>
      <c r="G428" t="s">
        <v>22</v>
      </c>
      <c r="H428">
        <f>Query1__2[[#This Row],[Quantity]]*Query1__2[[#This Row],[Price]]</f>
        <v>352</v>
      </c>
      <c r="I428">
        <f>Query1__2[[#This Row],[Total Revenue]]*Query1__2[[#This Row],[Commission]]</f>
        <v>10.559999999999999</v>
      </c>
    </row>
    <row r="429" spans="1:9" x14ac:dyDescent="0.25">
      <c r="A429" t="s">
        <v>39</v>
      </c>
      <c r="B429" t="s">
        <v>10</v>
      </c>
      <c r="C429" t="s">
        <v>21</v>
      </c>
      <c r="D429">
        <v>20</v>
      </c>
      <c r="E429">
        <v>40</v>
      </c>
      <c r="F429">
        <v>0.05</v>
      </c>
      <c r="G429" t="s">
        <v>24</v>
      </c>
      <c r="H429">
        <f>Query1__2[[#This Row],[Quantity]]*Query1__2[[#This Row],[Price]]</f>
        <v>800</v>
      </c>
      <c r="I429">
        <f>Query1__2[[#This Row],[Total Revenue]]*Query1__2[[#This Row],[Commission]]</f>
        <v>40</v>
      </c>
    </row>
    <row r="430" spans="1:9" x14ac:dyDescent="0.25">
      <c r="A430" t="s">
        <v>39</v>
      </c>
      <c r="B430" t="s">
        <v>10</v>
      </c>
      <c r="C430" t="s">
        <v>11</v>
      </c>
      <c r="D430">
        <v>19</v>
      </c>
      <c r="E430">
        <v>40</v>
      </c>
      <c r="F430">
        <v>0.1</v>
      </c>
      <c r="G430" t="s">
        <v>25</v>
      </c>
      <c r="H430">
        <f>Query1__2[[#This Row],[Quantity]]*Query1__2[[#This Row],[Price]]</f>
        <v>760</v>
      </c>
      <c r="I430">
        <f>Query1__2[[#This Row],[Total Revenue]]*Query1__2[[#This Row],[Commission]]</f>
        <v>76</v>
      </c>
    </row>
    <row r="431" spans="1:9" x14ac:dyDescent="0.25">
      <c r="A431" t="s">
        <v>39</v>
      </c>
      <c r="B431" t="s">
        <v>20</v>
      </c>
      <c r="C431" t="s">
        <v>8</v>
      </c>
      <c r="D431">
        <v>18</v>
      </c>
      <c r="E431">
        <v>16</v>
      </c>
      <c r="F431">
        <v>0.05</v>
      </c>
      <c r="G431" t="s">
        <v>26</v>
      </c>
      <c r="H431">
        <f>Query1__2[[#This Row],[Quantity]]*Query1__2[[#This Row],[Price]]</f>
        <v>288</v>
      </c>
      <c r="I431">
        <f>Query1__2[[#This Row],[Total Revenue]]*Query1__2[[#This Row],[Commission]]</f>
        <v>14.4</v>
      </c>
    </row>
    <row r="432" spans="1:9" x14ac:dyDescent="0.25">
      <c r="A432" t="s">
        <v>39</v>
      </c>
      <c r="B432" t="s">
        <v>10</v>
      </c>
      <c r="C432" t="s">
        <v>16</v>
      </c>
      <c r="D432">
        <v>2</v>
      </c>
      <c r="E432">
        <v>40</v>
      </c>
      <c r="F432">
        <v>0.02</v>
      </c>
      <c r="G432" t="s">
        <v>27</v>
      </c>
      <c r="H432">
        <f>Query1__2[[#This Row],[Quantity]]*Query1__2[[#This Row],[Price]]</f>
        <v>80</v>
      </c>
      <c r="I432">
        <f>Query1__2[[#This Row],[Total Revenue]]*Query1__2[[#This Row],[Commission]]</f>
        <v>1.6</v>
      </c>
    </row>
    <row r="433" spans="1:9" x14ac:dyDescent="0.25">
      <c r="A433" t="s">
        <v>39</v>
      </c>
      <c r="B433" t="s">
        <v>10</v>
      </c>
      <c r="C433" t="s">
        <v>18</v>
      </c>
      <c r="D433">
        <v>7</v>
      </c>
      <c r="E433">
        <v>40</v>
      </c>
      <c r="F433">
        <v>7.0000000000000007E-2</v>
      </c>
      <c r="G433" t="s">
        <v>28</v>
      </c>
      <c r="H433">
        <f>Query1__2[[#This Row],[Quantity]]*Query1__2[[#This Row],[Price]]</f>
        <v>280</v>
      </c>
      <c r="I433">
        <f>Query1__2[[#This Row],[Total Revenue]]*Query1__2[[#This Row],[Commission]]</f>
        <v>19.600000000000001</v>
      </c>
    </row>
    <row r="434" spans="1:9" x14ac:dyDescent="0.25">
      <c r="A434" t="s">
        <v>39</v>
      </c>
      <c r="B434" t="s">
        <v>23</v>
      </c>
      <c r="C434" t="s">
        <v>16</v>
      </c>
      <c r="D434">
        <v>11</v>
      </c>
      <c r="E434">
        <v>150</v>
      </c>
      <c r="F434">
        <v>0.05</v>
      </c>
      <c r="G434" t="s">
        <v>9</v>
      </c>
      <c r="H434">
        <f>Query1__2[[#This Row],[Quantity]]*Query1__2[[#This Row],[Price]]</f>
        <v>1650</v>
      </c>
      <c r="I434">
        <f>Query1__2[[#This Row],[Total Revenue]]*Query1__2[[#This Row],[Commission]]</f>
        <v>82.5</v>
      </c>
    </row>
    <row r="435" spans="1:9" x14ac:dyDescent="0.25">
      <c r="A435" t="s">
        <v>39</v>
      </c>
      <c r="B435" t="s">
        <v>7</v>
      </c>
      <c r="C435" t="s">
        <v>11</v>
      </c>
      <c r="D435">
        <v>14</v>
      </c>
      <c r="E435">
        <v>80</v>
      </c>
      <c r="F435">
        <v>0.11</v>
      </c>
      <c r="G435" t="s">
        <v>12</v>
      </c>
      <c r="H435">
        <f>Query1__2[[#This Row],[Quantity]]*Query1__2[[#This Row],[Price]]</f>
        <v>1120</v>
      </c>
      <c r="I435">
        <f>Query1__2[[#This Row],[Total Revenue]]*Query1__2[[#This Row],[Commission]]</f>
        <v>123.2</v>
      </c>
    </row>
    <row r="436" spans="1:9" x14ac:dyDescent="0.25">
      <c r="A436" t="s">
        <v>39</v>
      </c>
      <c r="B436" t="s">
        <v>10</v>
      </c>
      <c r="C436" t="s">
        <v>21</v>
      </c>
      <c r="D436">
        <v>7</v>
      </c>
      <c r="E436">
        <v>40</v>
      </c>
      <c r="F436">
        <v>0.04</v>
      </c>
      <c r="G436" t="s">
        <v>14</v>
      </c>
      <c r="H436">
        <f>Query1__2[[#This Row],[Quantity]]*Query1__2[[#This Row],[Price]]</f>
        <v>280</v>
      </c>
      <c r="I436">
        <f>Query1__2[[#This Row],[Total Revenue]]*Query1__2[[#This Row],[Commission]]</f>
        <v>11.200000000000001</v>
      </c>
    </row>
    <row r="437" spans="1:9" x14ac:dyDescent="0.25">
      <c r="A437" t="s">
        <v>39</v>
      </c>
      <c r="B437" t="s">
        <v>7</v>
      </c>
      <c r="C437" t="s">
        <v>18</v>
      </c>
      <c r="D437">
        <v>14</v>
      </c>
      <c r="E437">
        <v>80</v>
      </c>
      <c r="F437">
        <v>0.05</v>
      </c>
      <c r="G437" t="s">
        <v>15</v>
      </c>
      <c r="H437">
        <f>Query1__2[[#This Row],[Quantity]]*Query1__2[[#This Row],[Price]]</f>
        <v>1120</v>
      </c>
      <c r="I437">
        <f>Query1__2[[#This Row],[Total Revenue]]*Query1__2[[#This Row],[Commission]]</f>
        <v>56</v>
      </c>
    </row>
    <row r="438" spans="1:9" x14ac:dyDescent="0.25">
      <c r="A438" t="s">
        <v>40</v>
      </c>
      <c r="B438" t="s">
        <v>20</v>
      </c>
      <c r="C438" t="s">
        <v>16</v>
      </c>
      <c r="D438">
        <v>12</v>
      </c>
      <c r="E438">
        <v>16</v>
      </c>
      <c r="F438">
        <v>0.11</v>
      </c>
      <c r="G438" t="s">
        <v>17</v>
      </c>
      <c r="H438">
        <f>Query1__2[[#This Row],[Quantity]]*Query1__2[[#This Row],[Price]]</f>
        <v>192</v>
      </c>
      <c r="I438">
        <f>Query1__2[[#This Row],[Total Revenue]]*Query1__2[[#This Row],[Commission]]</f>
        <v>21.12</v>
      </c>
    </row>
    <row r="439" spans="1:9" x14ac:dyDescent="0.25">
      <c r="A439" t="s">
        <v>40</v>
      </c>
      <c r="B439" t="s">
        <v>10</v>
      </c>
      <c r="C439" t="s">
        <v>21</v>
      </c>
      <c r="D439">
        <v>11</v>
      </c>
      <c r="E439">
        <v>40</v>
      </c>
      <c r="F439">
        <v>0.05</v>
      </c>
      <c r="G439" t="s">
        <v>19</v>
      </c>
      <c r="H439">
        <f>Query1__2[[#This Row],[Quantity]]*Query1__2[[#This Row],[Price]]</f>
        <v>440</v>
      </c>
      <c r="I439">
        <f>Query1__2[[#This Row],[Total Revenue]]*Query1__2[[#This Row],[Commission]]</f>
        <v>22</v>
      </c>
    </row>
    <row r="440" spans="1:9" x14ac:dyDescent="0.25">
      <c r="A440" t="s">
        <v>40</v>
      </c>
      <c r="B440" t="s">
        <v>20</v>
      </c>
      <c r="C440" t="s">
        <v>16</v>
      </c>
      <c r="D440">
        <v>14</v>
      </c>
      <c r="E440">
        <v>16</v>
      </c>
      <c r="F440">
        <v>0.01</v>
      </c>
      <c r="G440" t="s">
        <v>22</v>
      </c>
      <c r="H440">
        <f>Query1__2[[#This Row],[Quantity]]*Query1__2[[#This Row],[Price]]</f>
        <v>224</v>
      </c>
      <c r="I440">
        <f>Query1__2[[#This Row],[Total Revenue]]*Query1__2[[#This Row],[Commission]]</f>
        <v>2.2400000000000002</v>
      </c>
    </row>
    <row r="441" spans="1:9" x14ac:dyDescent="0.25">
      <c r="A441" t="s">
        <v>40</v>
      </c>
      <c r="B441" t="s">
        <v>13</v>
      </c>
      <c r="C441" t="s">
        <v>18</v>
      </c>
      <c r="D441">
        <v>2</v>
      </c>
      <c r="E441">
        <v>230</v>
      </c>
      <c r="F441">
        <v>0.08</v>
      </c>
      <c r="G441" t="s">
        <v>24</v>
      </c>
      <c r="H441">
        <f>Query1__2[[#This Row],[Quantity]]*Query1__2[[#This Row],[Price]]</f>
        <v>460</v>
      </c>
      <c r="I441">
        <f>Query1__2[[#This Row],[Total Revenue]]*Query1__2[[#This Row],[Commission]]</f>
        <v>36.800000000000004</v>
      </c>
    </row>
    <row r="442" spans="1:9" x14ac:dyDescent="0.25">
      <c r="A442" t="s">
        <v>40</v>
      </c>
      <c r="B442" t="s">
        <v>20</v>
      </c>
      <c r="C442" t="s">
        <v>8</v>
      </c>
      <c r="D442">
        <v>20</v>
      </c>
      <c r="E442">
        <v>16</v>
      </c>
      <c r="F442">
        <v>0.11</v>
      </c>
      <c r="G442" t="s">
        <v>25</v>
      </c>
      <c r="H442">
        <f>Query1__2[[#This Row],[Quantity]]*Query1__2[[#This Row],[Price]]</f>
        <v>320</v>
      </c>
      <c r="I442">
        <f>Query1__2[[#This Row],[Total Revenue]]*Query1__2[[#This Row],[Commission]]</f>
        <v>35.200000000000003</v>
      </c>
    </row>
    <row r="443" spans="1:9" x14ac:dyDescent="0.25">
      <c r="A443" t="s">
        <v>40</v>
      </c>
      <c r="B443" t="s">
        <v>20</v>
      </c>
      <c r="C443" t="s">
        <v>16</v>
      </c>
      <c r="D443">
        <v>6</v>
      </c>
      <c r="E443">
        <v>16</v>
      </c>
      <c r="F443">
        <v>0.06</v>
      </c>
      <c r="G443" t="s">
        <v>26</v>
      </c>
      <c r="H443">
        <f>Query1__2[[#This Row],[Quantity]]*Query1__2[[#This Row],[Price]]</f>
        <v>96</v>
      </c>
      <c r="I443">
        <f>Query1__2[[#This Row],[Total Revenue]]*Query1__2[[#This Row],[Commission]]</f>
        <v>5.76</v>
      </c>
    </row>
    <row r="444" spans="1:9" x14ac:dyDescent="0.25">
      <c r="A444" t="s">
        <v>40</v>
      </c>
      <c r="B444" t="s">
        <v>7</v>
      </c>
      <c r="C444" t="s">
        <v>18</v>
      </c>
      <c r="D444">
        <v>17</v>
      </c>
      <c r="E444">
        <v>80</v>
      </c>
      <c r="F444">
        <v>0.05</v>
      </c>
      <c r="G444" t="s">
        <v>27</v>
      </c>
      <c r="H444">
        <f>Query1__2[[#This Row],[Quantity]]*Query1__2[[#This Row],[Price]]</f>
        <v>1360</v>
      </c>
      <c r="I444">
        <f>Query1__2[[#This Row],[Total Revenue]]*Query1__2[[#This Row],[Commission]]</f>
        <v>68</v>
      </c>
    </row>
    <row r="445" spans="1:9" x14ac:dyDescent="0.25">
      <c r="A445" t="s">
        <v>40</v>
      </c>
      <c r="B445" t="s">
        <v>10</v>
      </c>
      <c r="C445" t="s">
        <v>8</v>
      </c>
      <c r="D445">
        <v>2</v>
      </c>
      <c r="E445">
        <v>40</v>
      </c>
      <c r="F445">
        <v>0.12</v>
      </c>
      <c r="G445" t="s">
        <v>28</v>
      </c>
      <c r="H445">
        <f>Query1__2[[#This Row],[Quantity]]*Query1__2[[#This Row],[Price]]</f>
        <v>80</v>
      </c>
      <c r="I445">
        <f>Query1__2[[#This Row],[Total Revenue]]*Query1__2[[#This Row],[Commission]]</f>
        <v>9.6</v>
      </c>
    </row>
    <row r="446" spans="1:9" x14ac:dyDescent="0.25">
      <c r="A446" t="s">
        <v>40</v>
      </c>
      <c r="B446" t="s">
        <v>20</v>
      </c>
      <c r="C446" t="s">
        <v>8</v>
      </c>
      <c r="D446">
        <v>7</v>
      </c>
      <c r="E446">
        <v>16</v>
      </c>
      <c r="F446">
        <v>0.12</v>
      </c>
      <c r="G446" t="s">
        <v>9</v>
      </c>
      <c r="H446">
        <f>Query1__2[[#This Row],[Quantity]]*Query1__2[[#This Row],[Price]]</f>
        <v>112</v>
      </c>
      <c r="I446">
        <f>Query1__2[[#This Row],[Total Revenue]]*Query1__2[[#This Row],[Commission]]</f>
        <v>13.44</v>
      </c>
    </row>
    <row r="447" spans="1:9" x14ac:dyDescent="0.25">
      <c r="A447" t="s">
        <v>40</v>
      </c>
      <c r="B447" t="s">
        <v>23</v>
      </c>
      <c r="C447" t="s">
        <v>8</v>
      </c>
      <c r="D447">
        <v>7</v>
      </c>
      <c r="E447">
        <v>150</v>
      </c>
      <c r="F447">
        <v>0.02</v>
      </c>
      <c r="G447" t="s">
        <v>12</v>
      </c>
      <c r="H447">
        <f>Query1__2[[#This Row],[Quantity]]*Query1__2[[#This Row],[Price]]</f>
        <v>1050</v>
      </c>
      <c r="I447">
        <f>Query1__2[[#This Row],[Total Revenue]]*Query1__2[[#This Row],[Commission]]</f>
        <v>21</v>
      </c>
    </row>
    <row r="448" spans="1:9" x14ac:dyDescent="0.25">
      <c r="A448" t="s">
        <v>40</v>
      </c>
      <c r="B448" t="s">
        <v>7</v>
      </c>
      <c r="C448" t="s">
        <v>8</v>
      </c>
      <c r="D448">
        <v>20</v>
      </c>
      <c r="E448">
        <v>80</v>
      </c>
      <c r="F448">
        <v>0.01</v>
      </c>
      <c r="G448" t="s">
        <v>14</v>
      </c>
      <c r="H448">
        <f>Query1__2[[#This Row],[Quantity]]*Query1__2[[#This Row],[Price]]</f>
        <v>1600</v>
      </c>
      <c r="I448">
        <f>Query1__2[[#This Row],[Total Revenue]]*Query1__2[[#This Row],[Commission]]</f>
        <v>16</v>
      </c>
    </row>
    <row r="449" spans="1:9" x14ac:dyDescent="0.25">
      <c r="A449" t="s">
        <v>40</v>
      </c>
      <c r="B449" t="s">
        <v>7</v>
      </c>
      <c r="C449" t="s">
        <v>18</v>
      </c>
      <c r="D449">
        <v>11</v>
      </c>
      <c r="E449">
        <v>80</v>
      </c>
      <c r="F449">
        <v>0.01</v>
      </c>
      <c r="G449" t="s">
        <v>15</v>
      </c>
      <c r="H449">
        <f>Query1__2[[#This Row],[Quantity]]*Query1__2[[#This Row],[Price]]</f>
        <v>880</v>
      </c>
      <c r="I449">
        <f>Query1__2[[#This Row],[Total Revenue]]*Query1__2[[#This Row],[Commission]]</f>
        <v>8.8000000000000007</v>
      </c>
    </row>
    <row r="450" spans="1:9" x14ac:dyDescent="0.25">
      <c r="A450" t="s">
        <v>40</v>
      </c>
      <c r="B450" t="s">
        <v>7</v>
      </c>
      <c r="C450" t="s">
        <v>16</v>
      </c>
      <c r="D450">
        <v>10</v>
      </c>
      <c r="E450">
        <v>80</v>
      </c>
      <c r="F450">
        <v>0.08</v>
      </c>
      <c r="G450" t="s">
        <v>17</v>
      </c>
      <c r="H450">
        <f>Query1__2[[#This Row],[Quantity]]*Query1__2[[#This Row],[Price]]</f>
        <v>800</v>
      </c>
      <c r="I450">
        <f>Query1__2[[#This Row],[Total Revenue]]*Query1__2[[#This Row],[Commission]]</f>
        <v>64</v>
      </c>
    </row>
    <row r="451" spans="1:9" x14ac:dyDescent="0.25">
      <c r="A451" t="s">
        <v>41</v>
      </c>
      <c r="B451" t="s">
        <v>7</v>
      </c>
      <c r="C451" t="s">
        <v>11</v>
      </c>
      <c r="D451">
        <v>5</v>
      </c>
      <c r="E451">
        <v>80</v>
      </c>
      <c r="F451">
        <v>0.04</v>
      </c>
      <c r="G451" t="s">
        <v>19</v>
      </c>
      <c r="H451">
        <f>Query1__2[[#This Row],[Quantity]]*Query1__2[[#This Row],[Price]]</f>
        <v>400</v>
      </c>
      <c r="I451">
        <f>Query1__2[[#This Row],[Total Revenue]]*Query1__2[[#This Row],[Commission]]</f>
        <v>16</v>
      </c>
    </row>
    <row r="452" spans="1:9" x14ac:dyDescent="0.25">
      <c r="A452" t="s">
        <v>41</v>
      </c>
      <c r="B452" t="s">
        <v>7</v>
      </c>
      <c r="C452" t="s">
        <v>18</v>
      </c>
      <c r="D452">
        <v>4</v>
      </c>
      <c r="E452">
        <v>80</v>
      </c>
      <c r="F452">
        <v>0.11</v>
      </c>
      <c r="G452" t="s">
        <v>22</v>
      </c>
      <c r="H452">
        <f>Query1__2[[#This Row],[Quantity]]*Query1__2[[#This Row],[Price]]</f>
        <v>320</v>
      </c>
      <c r="I452">
        <f>Query1__2[[#This Row],[Total Revenue]]*Query1__2[[#This Row],[Commission]]</f>
        <v>35.200000000000003</v>
      </c>
    </row>
    <row r="453" spans="1:9" x14ac:dyDescent="0.25">
      <c r="A453" t="s">
        <v>41</v>
      </c>
      <c r="B453" t="s">
        <v>20</v>
      </c>
      <c r="C453" t="s">
        <v>16</v>
      </c>
      <c r="D453">
        <v>3</v>
      </c>
      <c r="E453">
        <v>16</v>
      </c>
      <c r="F453">
        <v>0.05</v>
      </c>
      <c r="G453" t="s">
        <v>24</v>
      </c>
      <c r="H453">
        <f>Query1__2[[#This Row],[Quantity]]*Query1__2[[#This Row],[Price]]</f>
        <v>48</v>
      </c>
      <c r="I453">
        <f>Query1__2[[#This Row],[Total Revenue]]*Query1__2[[#This Row],[Commission]]</f>
        <v>2.4000000000000004</v>
      </c>
    </row>
    <row r="454" spans="1:9" x14ac:dyDescent="0.25">
      <c r="A454" t="s">
        <v>41</v>
      </c>
      <c r="B454" t="s">
        <v>7</v>
      </c>
      <c r="C454" t="s">
        <v>8</v>
      </c>
      <c r="D454">
        <v>9</v>
      </c>
      <c r="E454">
        <v>80</v>
      </c>
      <c r="F454">
        <v>0.04</v>
      </c>
      <c r="G454" t="s">
        <v>25</v>
      </c>
      <c r="H454">
        <f>Query1__2[[#This Row],[Quantity]]*Query1__2[[#This Row],[Price]]</f>
        <v>720</v>
      </c>
      <c r="I454">
        <f>Query1__2[[#This Row],[Total Revenue]]*Query1__2[[#This Row],[Commission]]</f>
        <v>28.8</v>
      </c>
    </row>
    <row r="455" spans="1:9" x14ac:dyDescent="0.25">
      <c r="A455" t="s">
        <v>41</v>
      </c>
      <c r="B455" t="s">
        <v>7</v>
      </c>
      <c r="C455" t="s">
        <v>21</v>
      </c>
      <c r="D455">
        <v>16</v>
      </c>
      <c r="E455">
        <v>80</v>
      </c>
      <c r="F455">
        <v>0.09</v>
      </c>
      <c r="G455" t="s">
        <v>26</v>
      </c>
      <c r="H455">
        <f>Query1__2[[#This Row],[Quantity]]*Query1__2[[#This Row],[Price]]</f>
        <v>1280</v>
      </c>
      <c r="I455">
        <f>Query1__2[[#This Row],[Total Revenue]]*Query1__2[[#This Row],[Commission]]</f>
        <v>115.19999999999999</v>
      </c>
    </row>
    <row r="456" spans="1:9" x14ac:dyDescent="0.25">
      <c r="A456" t="s">
        <v>42</v>
      </c>
      <c r="B456" t="s">
        <v>20</v>
      </c>
      <c r="C456" t="s">
        <v>11</v>
      </c>
      <c r="D456">
        <v>7</v>
      </c>
      <c r="E456">
        <v>16</v>
      </c>
      <c r="F456">
        <v>0.08</v>
      </c>
      <c r="G456" t="s">
        <v>27</v>
      </c>
      <c r="H456">
        <f>Query1__2[[#This Row],[Quantity]]*Query1__2[[#This Row],[Price]]</f>
        <v>112</v>
      </c>
      <c r="I456">
        <f>Query1__2[[#This Row],[Total Revenue]]*Query1__2[[#This Row],[Commission]]</f>
        <v>8.9600000000000009</v>
      </c>
    </row>
    <row r="457" spans="1:9" x14ac:dyDescent="0.25">
      <c r="A457" t="s">
        <v>42</v>
      </c>
      <c r="B457" t="s">
        <v>23</v>
      </c>
      <c r="C457" t="s">
        <v>11</v>
      </c>
      <c r="D457">
        <v>16</v>
      </c>
      <c r="E457">
        <v>150</v>
      </c>
      <c r="F457">
        <v>0.05</v>
      </c>
      <c r="G457" t="s">
        <v>28</v>
      </c>
      <c r="H457">
        <f>Query1__2[[#This Row],[Quantity]]*Query1__2[[#This Row],[Price]]</f>
        <v>2400</v>
      </c>
      <c r="I457">
        <f>Query1__2[[#This Row],[Total Revenue]]*Query1__2[[#This Row],[Commission]]</f>
        <v>120</v>
      </c>
    </row>
    <row r="458" spans="1:9" x14ac:dyDescent="0.25">
      <c r="A458" t="s">
        <v>42</v>
      </c>
      <c r="B458" t="s">
        <v>20</v>
      </c>
      <c r="C458" t="s">
        <v>18</v>
      </c>
      <c r="D458">
        <v>10</v>
      </c>
      <c r="E458">
        <v>16</v>
      </c>
      <c r="F458">
        <v>0.04</v>
      </c>
      <c r="G458" t="s">
        <v>9</v>
      </c>
      <c r="H458">
        <f>Query1__2[[#This Row],[Quantity]]*Query1__2[[#This Row],[Price]]</f>
        <v>160</v>
      </c>
      <c r="I458">
        <f>Query1__2[[#This Row],[Total Revenue]]*Query1__2[[#This Row],[Commission]]</f>
        <v>6.4</v>
      </c>
    </row>
    <row r="459" spans="1:9" x14ac:dyDescent="0.25">
      <c r="A459" t="s">
        <v>42</v>
      </c>
      <c r="B459" t="s">
        <v>10</v>
      </c>
      <c r="C459" t="s">
        <v>11</v>
      </c>
      <c r="D459">
        <v>4</v>
      </c>
      <c r="E459">
        <v>40</v>
      </c>
      <c r="F459">
        <v>0.03</v>
      </c>
      <c r="G459" t="s">
        <v>12</v>
      </c>
      <c r="H459">
        <f>Query1__2[[#This Row],[Quantity]]*Query1__2[[#This Row],[Price]]</f>
        <v>160</v>
      </c>
      <c r="I459">
        <f>Query1__2[[#This Row],[Total Revenue]]*Query1__2[[#This Row],[Commission]]</f>
        <v>4.8</v>
      </c>
    </row>
    <row r="460" spans="1:9" x14ac:dyDescent="0.25">
      <c r="A460" t="s">
        <v>42</v>
      </c>
      <c r="B460" t="s">
        <v>10</v>
      </c>
      <c r="C460" t="s">
        <v>11</v>
      </c>
      <c r="D460">
        <v>15</v>
      </c>
      <c r="E460">
        <v>40</v>
      </c>
      <c r="F460">
        <v>0.02</v>
      </c>
      <c r="G460" t="s">
        <v>14</v>
      </c>
      <c r="H460">
        <f>Query1__2[[#This Row],[Quantity]]*Query1__2[[#This Row],[Price]]</f>
        <v>600</v>
      </c>
      <c r="I460">
        <f>Query1__2[[#This Row],[Total Revenue]]*Query1__2[[#This Row],[Commission]]</f>
        <v>12</v>
      </c>
    </row>
    <row r="461" spans="1:9" x14ac:dyDescent="0.25">
      <c r="A461" t="s">
        <v>42</v>
      </c>
      <c r="B461" t="s">
        <v>7</v>
      </c>
      <c r="C461" t="s">
        <v>16</v>
      </c>
      <c r="D461">
        <v>6</v>
      </c>
      <c r="E461">
        <v>80</v>
      </c>
      <c r="F461">
        <v>0.09</v>
      </c>
      <c r="G461" t="s">
        <v>15</v>
      </c>
      <c r="H461">
        <f>Query1__2[[#This Row],[Quantity]]*Query1__2[[#This Row],[Price]]</f>
        <v>480</v>
      </c>
      <c r="I461">
        <f>Query1__2[[#This Row],[Total Revenue]]*Query1__2[[#This Row],[Commission]]</f>
        <v>43.199999999999996</v>
      </c>
    </row>
    <row r="462" spans="1:9" x14ac:dyDescent="0.25">
      <c r="A462" t="s">
        <v>42</v>
      </c>
      <c r="B462" t="s">
        <v>23</v>
      </c>
      <c r="C462" t="s">
        <v>8</v>
      </c>
      <c r="D462">
        <v>20</v>
      </c>
      <c r="E462">
        <v>150</v>
      </c>
      <c r="F462">
        <v>0.01</v>
      </c>
      <c r="G462" t="s">
        <v>17</v>
      </c>
      <c r="H462">
        <f>Query1__2[[#This Row],[Quantity]]*Query1__2[[#This Row],[Price]]</f>
        <v>3000</v>
      </c>
      <c r="I462">
        <f>Query1__2[[#This Row],[Total Revenue]]*Query1__2[[#This Row],[Commission]]</f>
        <v>30</v>
      </c>
    </row>
    <row r="463" spans="1:9" x14ac:dyDescent="0.25">
      <c r="A463" t="s">
        <v>42</v>
      </c>
      <c r="B463" t="s">
        <v>20</v>
      </c>
      <c r="C463" t="s">
        <v>8</v>
      </c>
      <c r="D463">
        <v>7</v>
      </c>
      <c r="E463">
        <v>16</v>
      </c>
      <c r="F463">
        <v>0.08</v>
      </c>
      <c r="G463" t="s">
        <v>19</v>
      </c>
      <c r="H463">
        <f>Query1__2[[#This Row],[Quantity]]*Query1__2[[#This Row],[Price]]</f>
        <v>112</v>
      </c>
      <c r="I463">
        <f>Query1__2[[#This Row],[Total Revenue]]*Query1__2[[#This Row],[Commission]]</f>
        <v>8.9600000000000009</v>
      </c>
    </row>
    <row r="464" spans="1:9" x14ac:dyDescent="0.25">
      <c r="A464" t="s">
        <v>42</v>
      </c>
      <c r="B464" t="s">
        <v>7</v>
      </c>
      <c r="C464" t="s">
        <v>11</v>
      </c>
      <c r="D464">
        <v>2</v>
      </c>
      <c r="E464">
        <v>80</v>
      </c>
      <c r="F464">
        <v>7.0000000000000007E-2</v>
      </c>
      <c r="G464" t="s">
        <v>22</v>
      </c>
      <c r="H464">
        <f>Query1__2[[#This Row],[Quantity]]*Query1__2[[#This Row],[Price]]</f>
        <v>160</v>
      </c>
      <c r="I464">
        <f>Query1__2[[#This Row],[Total Revenue]]*Query1__2[[#This Row],[Commission]]</f>
        <v>11.200000000000001</v>
      </c>
    </row>
    <row r="465" spans="1:9" x14ac:dyDescent="0.25">
      <c r="A465" t="s">
        <v>42</v>
      </c>
      <c r="B465" t="s">
        <v>10</v>
      </c>
      <c r="C465" t="s">
        <v>11</v>
      </c>
      <c r="D465">
        <v>23</v>
      </c>
      <c r="E465">
        <v>40</v>
      </c>
      <c r="F465">
        <v>0.06</v>
      </c>
      <c r="G465" t="s">
        <v>24</v>
      </c>
      <c r="H465">
        <f>Query1__2[[#This Row],[Quantity]]*Query1__2[[#This Row],[Price]]</f>
        <v>920</v>
      </c>
      <c r="I465">
        <f>Query1__2[[#This Row],[Total Revenue]]*Query1__2[[#This Row],[Commission]]</f>
        <v>55.199999999999996</v>
      </c>
    </row>
    <row r="466" spans="1:9" x14ac:dyDescent="0.25">
      <c r="A466" t="s">
        <v>42</v>
      </c>
      <c r="B466" t="s">
        <v>20</v>
      </c>
      <c r="C466" t="s">
        <v>8</v>
      </c>
      <c r="D466">
        <v>12</v>
      </c>
      <c r="E466">
        <v>16</v>
      </c>
      <c r="F466">
        <v>0.11</v>
      </c>
      <c r="G466" t="s">
        <v>25</v>
      </c>
      <c r="H466">
        <f>Query1__2[[#This Row],[Quantity]]*Query1__2[[#This Row],[Price]]</f>
        <v>192</v>
      </c>
      <c r="I466">
        <f>Query1__2[[#This Row],[Total Revenue]]*Query1__2[[#This Row],[Commission]]</f>
        <v>21.12</v>
      </c>
    </row>
    <row r="467" spans="1:9" x14ac:dyDescent="0.25">
      <c r="A467" t="s">
        <v>42</v>
      </c>
      <c r="B467" t="s">
        <v>13</v>
      </c>
      <c r="C467" t="s">
        <v>18</v>
      </c>
      <c r="D467">
        <v>2</v>
      </c>
      <c r="E467">
        <v>230</v>
      </c>
      <c r="F467">
        <v>0.09</v>
      </c>
      <c r="G467" t="s">
        <v>26</v>
      </c>
      <c r="H467">
        <f>Query1__2[[#This Row],[Quantity]]*Query1__2[[#This Row],[Price]]</f>
        <v>460</v>
      </c>
      <c r="I467">
        <f>Query1__2[[#This Row],[Total Revenue]]*Query1__2[[#This Row],[Commission]]</f>
        <v>41.4</v>
      </c>
    </row>
    <row r="468" spans="1:9" x14ac:dyDescent="0.25">
      <c r="A468" t="s">
        <v>42</v>
      </c>
      <c r="B468" t="s">
        <v>23</v>
      </c>
      <c r="C468" t="s">
        <v>8</v>
      </c>
      <c r="D468">
        <v>4</v>
      </c>
      <c r="E468">
        <v>150</v>
      </c>
      <c r="F468">
        <v>0.06</v>
      </c>
      <c r="G468" t="s">
        <v>27</v>
      </c>
      <c r="H468">
        <f>Query1__2[[#This Row],[Quantity]]*Query1__2[[#This Row],[Price]]</f>
        <v>600</v>
      </c>
      <c r="I468">
        <f>Query1__2[[#This Row],[Total Revenue]]*Query1__2[[#This Row],[Commission]]</f>
        <v>36</v>
      </c>
    </row>
    <row r="469" spans="1:9" x14ac:dyDescent="0.25">
      <c r="A469" t="s">
        <v>42</v>
      </c>
      <c r="B469" t="s">
        <v>10</v>
      </c>
      <c r="C469" t="s">
        <v>8</v>
      </c>
      <c r="D469">
        <v>23</v>
      </c>
      <c r="E469">
        <v>40</v>
      </c>
      <c r="F469">
        <v>7.0000000000000007E-2</v>
      </c>
      <c r="G469" t="s">
        <v>28</v>
      </c>
      <c r="H469">
        <f>Query1__2[[#This Row],[Quantity]]*Query1__2[[#This Row],[Price]]</f>
        <v>920</v>
      </c>
      <c r="I469">
        <f>Query1__2[[#This Row],[Total Revenue]]*Query1__2[[#This Row],[Commission]]</f>
        <v>64.400000000000006</v>
      </c>
    </row>
    <row r="470" spans="1:9" x14ac:dyDescent="0.25">
      <c r="A470" t="s">
        <v>42</v>
      </c>
      <c r="B470" t="s">
        <v>20</v>
      </c>
      <c r="C470" t="s">
        <v>21</v>
      </c>
      <c r="D470">
        <v>2</v>
      </c>
      <c r="E470">
        <v>16</v>
      </c>
      <c r="F470">
        <v>0.04</v>
      </c>
      <c r="G470" t="s">
        <v>9</v>
      </c>
      <c r="H470">
        <f>Query1__2[[#This Row],[Quantity]]*Query1__2[[#This Row],[Price]]</f>
        <v>32</v>
      </c>
      <c r="I470">
        <f>Query1__2[[#This Row],[Total Revenue]]*Query1__2[[#This Row],[Commission]]</f>
        <v>1.28</v>
      </c>
    </row>
    <row r="471" spans="1:9" x14ac:dyDescent="0.25">
      <c r="A471" t="s">
        <v>42</v>
      </c>
      <c r="B471" t="s">
        <v>23</v>
      </c>
      <c r="C471" t="s">
        <v>18</v>
      </c>
      <c r="D471">
        <v>7</v>
      </c>
      <c r="E471">
        <v>150</v>
      </c>
      <c r="F471">
        <v>0.05</v>
      </c>
      <c r="G471" t="s">
        <v>12</v>
      </c>
      <c r="H471">
        <f>Query1__2[[#This Row],[Quantity]]*Query1__2[[#This Row],[Price]]</f>
        <v>1050</v>
      </c>
      <c r="I471">
        <f>Query1__2[[#This Row],[Total Revenue]]*Query1__2[[#This Row],[Commission]]</f>
        <v>52.5</v>
      </c>
    </row>
    <row r="472" spans="1:9" x14ac:dyDescent="0.25">
      <c r="A472" t="s">
        <v>43</v>
      </c>
      <c r="B472" t="s">
        <v>10</v>
      </c>
      <c r="C472" t="s">
        <v>8</v>
      </c>
      <c r="D472">
        <v>15</v>
      </c>
      <c r="E472">
        <v>40</v>
      </c>
      <c r="F472">
        <v>0.06</v>
      </c>
      <c r="G472" t="s">
        <v>14</v>
      </c>
      <c r="H472">
        <f>Query1__2[[#This Row],[Quantity]]*Query1__2[[#This Row],[Price]]</f>
        <v>600</v>
      </c>
      <c r="I472">
        <f>Query1__2[[#This Row],[Total Revenue]]*Query1__2[[#This Row],[Commission]]</f>
        <v>36</v>
      </c>
    </row>
    <row r="473" spans="1:9" x14ac:dyDescent="0.25">
      <c r="A473" t="s">
        <v>43</v>
      </c>
      <c r="B473" t="s">
        <v>7</v>
      </c>
      <c r="C473" t="s">
        <v>18</v>
      </c>
      <c r="D473">
        <v>16</v>
      </c>
      <c r="E473">
        <v>80</v>
      </c>
      <c r="F473">
        <v>0.05</v>
      </c>
      <c r="G473" t="s">
        <v>15</v>
      </c>
      <c r="H473">
        <f>Query1__2[[#This Row],[Quantity]]*Query1__2[[#This Row],[Price]]</f>
        <v>1280</v>
      </c>
      <c r="I473">
        <f>Query1__2[[#This Row],[Total Revenue]]*Query1__2[[#This Row],[Commission]]</f>
        <v>64</v>
      </c>
    </row>
    <row r="474" spans="1:9" x14ac:dyDescent="0.25">
      <c r="A474" t="s">
        <v>43</v>
      </c>
      <c r="B474" t="s">
        <v>10</v>
      </c>
      <c r="C474" t="s">
        <v>21</v>
      </c>
      <c r="D474">
        <v>16</v>
      </c>
      <c r="E474">
        <v>40</v>
      </c>
      <c r="F474">
        <v>0.11</v>
      </c>
      <c r="G474" t="s">
        <v>17</v>
      </c>
      <c r="H474">
        <f>Query1__2[[#This Row],[Quantity]]*Query1__2[[#This Row],[Price]]</f>
        <v>640</v>
      </c>
      <c r="I474">
        <f>Query1__2[[#This Row],[Total Revenue]]*Query1__2[[#This Row],[Commission]]</f>
        <v>70.400000000000006</v>
      </c>
    </row>
    <row r="475" spans="1:9" x14ac:dyDescent="0.25">
      <c r="A475" t="s">
        <v>43</v>
      </c>
      <c r="B475" t="s">
        <v>20</v>
      </c>
      <c r="C475" t="s">
        <v>21</v>
      </c>
      <c r="D475">
        <v>23</v>
      </c>
      <c r="E475">
        <v>16</v>
      </c>
      <c r="F475">
        <v>0.01</v>
      </c>
      <c r="G475" t="s">
        <v>19</v>
      </c>
      <c r="H475">
        <f>Query1__2[[#This Row],[Quantity]]*Query1__2[[#This Row],[Price]]</f>
        <v>368</v>
      </c>
      <c r="I475">
        <f>Query1__2[[#This Row],[Total Revenue]]*Query1__2[[#This Row],[Commission]]</f>
        <v>3.68</v>
      </c>
    </row>
    <row r="476" spans="1:9" x14ac:dyDescent="0.25">
      <c r="A476" t="s">
        <v>43</v>
      </c>
      <c r="B476" t="s">
        <v>13</v>
      </c>
      <c r="C476" t="s">
        <v>11</v>
      </c>
      <c r="D476">
        <v>12</v>
      </c>
      <c r="E476">
        <v>230</v>
      </c>
      <c r="F476">
        <v>0.03</v>
      </c>
      <c r="G476" t="s">
        <v>22</v>
      </c>
      <c r="H476">
        <f>Query1__2[[#This Row],[Quantity]]*Query1__2[[#This Row],[Price]]</f>
        <v>2760</v>
      </c>
      <c r="I476">
        <f>Query1__2[[#This Row],[Total Revenue]]*Query1__2[[#This Row],[Commission]]</f>
        <v>82.8</v>
      </c>
    </row>
    <row r="477" spans="1:9" x14ac:dyDescent="0.25">
      <c r="A477" t="s">
        <v>43</v>
      </c>
      <c r="B477" t="s">
        <v>20</v>
      </c>
      <c r="C477" t="s">
        <v>8</v>
      </c>
      <c r="D477">
        <v>4</v>
      </c>
      <c r="E477">
        <v>16</v>
      </c>
      <c r="F477">
        <v>0.12</v>
      </c>
      <c r="G477" t="s">
        <v>24</v>
      </c>
      <c r="H477">
        <f>Query1__2[[#This Row],[Quantity]]*Query1__2[[#This Row],[Price]]</f>
        <v>64</v>
      </c>
      <c r="I477">
        <f>Query1__2[[#This Row],[Total Revenue]]*Query1__2[[#This Row],[Commission]]</f>
        <v>7.68</v>
      </c>
    </row>
    <row r="478" spans="1:9" x14ac:dyDescent="0.25">
      <c r="A478" t="s">
        <v>43</v>
      </c>
      <c r="B478" t="s">
        <v>23</v>
      </c>
      <c r="C478" t="s">
        <v>18</v>
      </c>
      <c r="D478">
        <v>3</v>
      </c>
      <c r="E478">
        <v>150</v>
      </c>
      <c r="F478">
        <v>0.01</v>
      </c>
      <c r="G478" t="s">
        <v>25</v>
      </c>
      <c r="H478">
        <f>Query1__2[[#This Row],[Quantity]]*Query1__2[[#This Row],[Price]]</f>
        <v>450</v>
      </c>
      <c r="I478">
        <f>Query1__2[[#This Row],[Total Revenue]]*Query1__2[[#This Row],[Commission]]</f>
        <v>4.5</v>
      </c>
    </row>
    <row r="479" spans="1:9" x14ac:dyDescent="0.25">
      <c r="A479" t="s">
        <v>43</v>
      </c>
      <c r="B479" t="s">
        <v>23</v>
      </c>
      <c r="C479" t="s">
        <v>11</v>
      </c>
      <c r="D479">
        <v>10</v>
      </c>
      <c r="E479">
        <v>150</v>
      </c>
      <c r="F479">
        <v>0.01</v>
      </c>
      <c r="G479" t="s">
        <v>26</v>
      </c>
      <c r="H479">
        <f>Query1__2[[#This Row],[Quantity]]*Query1__2[[#This Row],[Price]]</f>
        <v>1500</v>
      </c>
      <c r="I479">
        <f>Query1__2[[#This Row],[Total Revenue]]*Query1__2[[#This Row],[Commission]]</f>
        <v>15</v>
      </c>
    </row>
    <row r="480" spans="1:9" x14ac:dyDescent="0.25">
      <c r="A480" t="s">
        <v>43</v>
      </c>
      <c r="B480" t="s">
        <v>7</v>
      </c>
      <c r="C480" t="s">
        <v>11</v>
      </c>
      <c r="D480">
        <v>13</v>
      </c>
      <c r="E480">
        <v>80</v>
      </c>
      <c r="F480">
        <v>0.06</v>
      </c>
      <c r="G480" t="s">
        <v>27</v>
      </c>
      <c r="H480">
        <f>Query1__2[[#This Row],[Quantity]]*Query1__2[[#This Row],[Price]]</f>
        <v>1040</v>
      </c>
      <c r="I480">
        <f>Query1__2[[#This Row],[Total Revenue]]*Query1__2[[#This Row],[Commission]]</f>
        <v>62.4</v>
      </c>
    </row>
    <row r="481" spans="1:9" x14ac:dyDescent="0.25">
      <c r="A481" t="s">
        <v>43</v>
      </c>
      <c r="B481" t="s">
        <v>13</v>
      </c>
      <c r="C481" t="s">
        <v>16</v>
      </c>
      <c r="D481">
        <v>15</v>
      </c>
      <c r="E481">
        <v>230</v>
      </c>
      <c r="F481">
        <v>0.04</v>
      </c>
      <c r="G481" t="s">
        <v>28</v>
      </c>
      <c r="H481">
        <f>Query1__2[[#This Row],[Quantity]]*Query1__2[[#This Row],[Price]]</f>
        <v>3450</v>
      </c>
      <c r="I481">
        <f>Query1__2[[#This Row],[Total Revenue]]*Query1__2[[#This Row],[Commission]]</f>
        <v>138</v>
      </c>
    </row>
    <row r="482" spans="1:9" x14ac:dyDescent="0.25">
      <c r="A482" t="s">
        <v>43</v>
      </c>
      <c r="B482" t="s">
        <v>23</v>
      </c>
      <c r="C482" t="s">
        <v>8</v>
      </c>
      <c r="D482">
        <v>23</v>
      </c>
      <c r="E482">
        <v>150</v>
      </c>
      <c r="F482">
        <v>0.1</v>
      </c>
      <c r="G482" t="s">
        <v>9</v>
      </c>
      <c r="H482">
        <f>Query1__2[[#This Row],[Quantity]]*Query1__2[[#This Row],[Price]]</f>
        <v>3450</v>
      </c>
      <c r="I482">
        <f>Query1__2[[#This Row],[Total Revenue]]*Query1__2[[#This Row],[Commission]]</f>
        <v>345</v>
      </c>
    </row>
    <row r="483" spans="1:9" x14ac:dyDescent="0.25">
      <c r="A483" t="s">
        <v>43</v>
      </c>
      <c r="B483" t="s">
        <v>23</v>
      </c>
      <c r="C483" t="s">
        <v>11</v>
      </c>
      <c r="D483">
        <v>15</v>
      </c>
      <c r="E483">
        <v>150</v>
      </c>
      <c r="F483">
        <v>0.12</v>
      </c>
      <c r="G483" t="s">
        <v>12</v>
      </c>
      <c r="H483">
        <f>Query1__2[[#This Row],[Quantity]]*Query1__2[[#This Row],[Price]]</f>
        <v>2250</v>
      </c>
      <c r="I483">
        <f>Query1__2[[#This Row],[Total Revenue]]*Query1__2[[#This Row],[Commission]]</f>
        <v>270</v>
      </c>
    </row>
    <row r="484" spans="1:9" x14ac:dyDescent="0.25">
      <c r="A484" t="s">
        <v>43</v>
      </c>
      <c r="B484" t="s">
        <v>23</v>
      </c>
      <c r="C484" t="s">
        <v>16</v>
      </c>
      <c r="D484">
        <v>20</v>
      </c>
      <c r="E484">
        <v>150</v>
      </c>
      <c r="F484">
        <v>0.12</v>
      </c>
      <c r="G484" t="s">
        <v>14</v>
      </c>
      <c r="H484">
        <f>Query1__2[[#This Row],[Quantity]]*Query1__2[[#This Row],[Price]]</f>
        <v>3000</v>
      </c>
      <c r="I484">
        <f>Query1__2[[#This Row],[Total Revenue]]*Query1__2[[#This Row],[Commission]]</f>
        <v>360</v>
      </c>
    </row>
    <row r="485" spans="1:9" x14ac:dyDescent="0.25">
      <c r="A485" t="s">
        <v>43</v>
      </c>
      <c r="B485" t="s">
        <v>10</v>
      </c>
      <c r="C485" t="s">
        <v>18</v>
      </c>
      <c r="D485">
        <v>13</v>
      </c>
      <c r="E485">
        <v>40</v>
      </c>
      <c r="F485">
        <v>0.09</v>
      </c>
      <c r="G485" t="s">
        <v>15</v>
      </c>
      <c r="H485">
        <f>Query1__2[[#This Row],[Quantity]]*Query1__2[[#This Row],[Price]]</f>
        <v>520</v>
      </c>
      <c r="I485">
        <f>Query1__2[[#This Row],[Total Revenue]]*Query1__2[[#This Row],[Commission]]</f>
        <v>46.8</v>
      </c>
    </row>
    <row r="486" spans="1:9" x14ac:dyDescent="0.25">
      <c r="A486" t="s">
        <v>44</v>
      </c>
      <c r="B486" t="s">
        <v>20</v>
      </c>
      <c r="C486" t="s">
        <v>16</v>
      </c>
      <c r="D486">
        <v>11</v>
      </c>
      <c r="E486">
        <v>16</v>
      </c>
      <c r="F486">
        <v>0.04</v>
      </c>
      <c r="G486" t="s">
        <v>17</v>
      </c>
      <c r="H486">
        <f>Query1__2[[#This Row],[Quantity]]*Query1__2[[#This Row],[Price]]</f>
        <v>176</v>
      </c>
      <c r="I486">
        <f>Query1__2[[#This Row],[Total Revenue]]*Query1__2[[#This Row],[Commission]]</f>
        <v>7.04</v>
      </c>
    </row>
    <row r="487" spans="1:9" x14ac:dyDescent="0.25">
      <c r="A487" t="s">
        <v>44</v>
      </c>
      <c r="B487" t="s">
        <v>23</v>
      </c>
      <c r="C487" t="s">
        <v>16</v>
      </c>
      <c r="D487">
        <v>20</v>
      </c>
      <c r="E487">
        <v>150</v>
      </c>
      <c r="F487">
        <v>0.04</v>
      </c>
      <c r="G487" t="s">
        <v>19</v>
      </c>
      <c r="H487">
        <f>Query1__2[[#This Row],[Quantity]]*Query1__2[[#This Row],[Price]]</f>
        <v>3000</v>
      </c>
      <c r="I487">
        <f>Query1__2[[#This Row],[Total Revenue]]*Query1__2[[#This Row],[Commission]]</f>
        <v>120</v>
      </c>
    </row>
    <row r="488" spans="1:9" x14ac:dyDescent="0.25">
      <c r="A488" t="s">
        <v>44</v>
      </c>
      <c r="B488" t="s">
        <v>10</v>
      </c>
      <c r="C488" t="s">
        <v>8</v>
      </c>
      <c r="D488">
        <v>18</v>
      </c>
      <c r="E488">
        <v>40</v>
      </c>
      <c r="F488">
        <v>0.11</v>
      </c>
      <c r="G488" t="s">
        <v>22</v>
      </c>
      <c r="H488">
        <f>Query1__2[[#This Row],[Quantity]]*Query1__2[[#This Row],[Price]]</f>
        <v>720</v>
      </c>
      <c r="I488">
        <f>Query1__2[[#This Row],[Total Revenue]]*Query1__2[[#This Row],[Commission]]</f>
        <v>79.2</v>
      </c>
    </row>
    <row r="489" spans="1:9" x14ac:dyDescent="0.25">
      <c r="A489" t="s">
        <v>44</v>
      </c>
      <c r="B489" t="s">
        <v>10</v>
      </c>
      <c r="C489" t="s">
        <v>16</v>
      </c>
      <c r="D489">
        <v>2</v>
      </c>
      <c r="E489">
        <v>40</v>
      </c>
      <c r="F489">
        <v>0.03</v>
      </c>
      <c r="G489" t="s">
        <v>24</v>
      </c>
      <c r="H489">
        <f>Query1__2[[#This Row],[Quantity]]*Query1__2[[#This Row],[Price]]</f>
        <v>80</v>
      </c>
      <c r="I489">
        <f>Query1__2[[#This Row],[Total Revenue]]*Query1__2[[#This Row],[Commission]]</f>
        <v>2.4</v>
      </c>
    </row>
    <row r="490" spans="1:9" x14ac:dyDescent="0.25">
      <c r="A490" t="s">
        <v>44</v>
      </c>
      <c r="B490" t="s">
        <v>20</v>
      </c>
      <c r="C490" t="s">
        <v>18</v>
      </c>
      <c r="D490">
        <v>15</v>
      </c>
      <c r="E490">
        <v>16</v>
      </c>
      <c r="F490">
        <v>0.12</v>
      </c>
      <c r="G490" t="s">
        <v>25</v>
      </c>
      <c r="H490">
        <f>Query1__2[[#This Row],[Quantity]]*Query1__2[[#This Row],[Price]]</f>
        <v>240</v>
      </c>
      <c r="I490">
        <f>Query1__2[[#This Row],[Total Revenue]]*Query1__2[[#This Row],[Commission]]</f>
        <v>28.799999999999997</v>
      </c>
    </row>
    <row r="491" spans="1:9" x14ac:dyDescent="0.25">
      <c r="A491" t="s">
        <v>44</v>
      </c>
      <c r="B491" t="s">
        <v>20</v>
      </c>
      <c r="C491" t="s">
        <v>16</v>
      </c>
      <c r="D491">
        <v>9</v>
      </c>
      <c r="E491">
        <v>16</v>
      </c>
      <c r="F491">
        <v>0.05</v>
      </c>
      <c r="G491" t="s">
        <v>26</v>
      </c>
      <c r="H491">
        <f>Query1__2[[#This Row],[Quantity]]*Query1__2[[#This Row],[Price]]</f>
        <v>144</v>
      </c>
      <c r="I491">
        <f>Query1__2[[#This Row],[Total Revenue]]*Query1__2[[#This Row],[Commission]]</f>
        <v>7.2</v>
      </c>
    </row>
    <row r="492" spans="1:9" x14ac:dyDescent="0.25">
      <c r="A492" t="s">
        <v>44</v>
      </c>
      <c r="B492" t="s">
        <v>10</v>
      </c>
      <c r="C492" t="s">
        <v>21</v>
      </c>
      <c r="D492">
        <v>7</v>
      </c>
      <c r="E492">
        <v>40</v>
      </c>
      <c r="F492">
        <v>0.05</v>
      </c>
      <c r="G492" t="s">
        <v>9</v>
      </c>
      <c r="H492">
        <f>Query1__2[[#This Row],[Quantity]]*Query1__2[[#This Row],[Price]]</f>
        <v>280</v>
      </c>
      <c r="I492">
        <f>Query1__2[[#This Row],[Total Revenue]]*Query1__2[[#This Row],[Commission]]</f>
        <v>14</v>
      </c>
    </row>
    <row r="493" spans="1:9" x14ac:dyDescent="0.25">
      <c r="A493" t="s">
        <v>44</v>
      </c>
      <c r="B493" t="s">
        <v>23</v>
      </c>
      <c r="C493" t="s">
        <v>21</v>
      </c>
      <c r="D493">
        <v>4</v>
      </c>
      <c r="E493">
        <v>150</v>
      </c>
      <c r="F493">
        <v>0.05</v>
      </c>
      <c r="G493" t="s">
        <v>12</v>
      </c>
      <c r="H493">
        <f>Query1__2[[#This Row],[Quantity]]*Query1__2[[#This Row],[Price]]</f>
        <v>600</v>
      </c>
      <c r="I493">
        <f>Query1__2[[#This Row],[Total Revenue]]*Query1__2[[#This Row],[Commission]]</f>
        <v>30</v>
      </c>
    </row>
    <row r="494" spans="1:9" x14ac:dyDescent="0.25">
      <c r="A494" t="s">
        <v>44</v>
      </c>
      <c r="B494" t="s">
        <v>13</v>
      </c>
      <c r="C494" t="s">
        <v>8</v>
      </c>
      <c r="D494">
        <v>15</v>
      </c>
      <c r="E494">
        <v>230</v>
      </c>
      <c r="F494">
        <v>0.05</v>
      </c>
      <c r="G494" t="s">
        <v>14</v>
      </c>
      <c r="H494">
        <f>Query1__2[[#This Row],[Quantity]]*Query1__2[[#This Row],[Price]]</f>
        <v>3450</v>
      </c>
      <c r="I494">
        <f>Query1__2[[#This Row],[Total Revenue]]*Query1__2[[#This Row],[Commission]]</f>
        <v>172.5</v>
      </c>
    </row>
    <row r="495" spans="1:9" x14ac:dyDescent="0.25">
      <c r="A495" t="s">
        <v>45</v>
      </c>
      <c r="B495" t="s">
        <v>10</v>
      </c>
      <c r="C495" t="s">
        <v>11</v>
      </c>
      <c r="D495">
        <v>12</v>
      </c>
      <c r="E495">
        <v>40</v>
      </c>
      <c r="F495">
        <v>0.1</v>
      </c>
      <c r="G495" t="s">
        <v>15</v>
      </c>
      <c r="H495">
        <f>Query1__2[[#This Row],[Quantity]]*Query1__2[[#This Row],[Price]]</f>
        <v>480</v>
      </c>
      <c r="I495">
        <f>Query1__2[[#This Row],[Total Revenue]]*Query1__2[[#This Row],[Commission]]</f>
        <v>48</v>
      </c>
    </row>
    <row r="496" spans="1:9" x14ac:dyDescent="0.25">
      <c r="A496" t="s">
        <v>45</v>
      </c>
      <c r="B496" t="s">
        <v>13</v>
      </c>
      <c r="C496" t="s">
        <v>18</v>
      </c>
      <c r="D496">
        <v>23</v>
      </c>
      <c r="E496">
        <v>230</v>
      </c>
      <c r="F496">
        <v>0.06</v>
      </c>
      <c r="G496" t="s">
        <v>17</v>
      </c>
      <c r="H496">
        <f>Query1__2[[#This Row],[Quantity]]*Query1__2[[#This Row],[Price]]</f>
        <v>5290</v>
      </c>
      <c r="I496">
        <f>Query1__2[[#This Row],[Total Revenue]]*Query1__2[[#This Row],[Commission]]</f>
        <v>317.39999999999998</v>
      </c>
    </row>
    <row r="497" spans="1:9" x14ac:dyDescent="0.25">
      <c r="A497" t="s">
        <v>45</v>
      </c>
      <c r="B497" t="s">
        <v>20</v>
      </c>
      <c r="C497" t="s">
        <v>8</v>
      </c>
      <c r="D497">
        <v>11</v>
      </c>
      <c r="E497">
        <v>16</v>
      </c>
      <c r="F497">
        <v>0.09</v>
      </c>
      <c r="G497" t="s">
        <v>19</v>
      </c>
      <c r="H497">
        <f>Query1__2[[#This Row],[Quantity]]*Query1__2[[#This Row],[Price]]</f>
        <v>176</v>
      </c>
      <c r="I497">
        <f>Query1__2[[#This Row],[Total Revenue]]*Query1__2[[#This Row],[Commission]]</f>
        <v>15.84</v>
      </c>
    </row>
    <row r="498" spans="1:9" x14ac:dyDescent="0.25">
      <c r="A498" t="s">
        <v>45</v>
      </c>
      <c r="B498" t="s">
        <v>23</v>
      </c>
      <c r="C498" t="s">
        <v>8</v>
      </c>
      <c r="D498">
        <v>9</v>
      </c>
      <c r="E498">
        <v>150</v>
      </c>
      <c r="F498">
        <v>0.1</v>
      </c>
      <c r="G498" t="s">
        <v>22</v>
      </c>
      <c r="H498">
        <f>Query1__2[[#This Row],[Quantity]]*Query1__2[[#This Row],[Price]]</f>
        <v>1350</v>
      </c>
      <c r="I498">
        <f>Query1__2[[#This Row],[Total Revenue]]*Query1__2[[#This Row],[Commission]]</f>
        <v>135</v>
      </c>
    </row>
    <row r="499" spans="1:9" x14ac:dyDescent="0.25">
      <c r="A499" t="s">
        <v>45</v>
      </c>
      <c r="B499" t="s">
        <v>7</v>
      </c>
      <c r="C499" t="s">
        <v>8</v>
      </c>
      <c r="D499">
        <v>18</v>
      </c>
      <c r="E499">
        <v>80</v>
      </c>
      <c r="F499">
        <v>0.02</v>
      </c>
      <c r="G499" t="s">
        <v>24</v>
      </c>
      <c r="H499">
        <f>Query1__2[[#This Row],[Quantity]]*Query1__2[[#This Row],[Price]]</f>
        <v>1440</v>
      </c>
      <c r="I499">
        <f>Query1__2[[#This Row],[Total Revenue]]*Query1__2[[#This Row],[Commission]]</f>
        <v>28.8</v>
      </c>
    </row>
    <row r="500" spans="1:9" x14ac:dyDescent="0.25">
      <c r="A500" t="s">
        <v>45</v>
      </c>
      <c r="B500" t="s">
        <v>10</v>
      </c>
      <c r="C500" t="s">
        <v>21</v>
      </c>
      <c r="D500">
        <v>23</v>
      </c>
      <c r="E500">
        <v>40</v>
      </c>
      <c r="F500">
        <v>0.04</v>
      </c>
      <c r="G500" t="s">
        <v>25</v>
      </c>
      <c r="H500">
        <f>Query1__2[[#This Row],[Quantity]]*Query1__2[[#This Row],[Price]]</f>
        <v>920</v>
      </c>
      <c r="I500">
        <f>Query1__2[[#This Row],[Total Revenue]]*Query1__2[[#This Row],[Commission]]</f>
        <v>36.800000000000004</v>
      </c>
    </row>
    <row r="501" spans="1:9" x14ac:dyDescent="0.25">
      <c r="A501" t="s">
        <v>45</v>
      </c>
      <c r="B501" t="s">
        <v>20</v>
      </c>
      <c r="C501" t="s">
        <v>21</v>
      </c>
      <c r="D501">
        <v>17</v>
      </c>
      <c r="E501">
        <v>16</v>
      </c>
      <c r="F501">
        <v>0.1</v>
      </c>
      <c r="G501" t="s">
        <v>26</v>
      </c>
      <c r="H501">
        <f>Query1__2[[#This Row],[Quantity]]*Query1__2[[#This Row],[Price]]</f>
        <v>272</v>
      </c>
      <c r="I501">
        <f>Query1__2[[#This Row],[Total Revenue]]*Query1__2[[#This Row],[Commission]]</f>
        <v>27.200000000000003</v>
      </c>
    </row>
    <row r="502" spans="1:9" x14ac:dyDescent="0.25">
      <c r="A502" t="s">
        <v>45</v>
      </c>
      <c r="B502" t="s">
        <v>23</v>
      </c>
      <c r="C502" t="s">
        <v>21</v>
      </c>
      <c r="D502">
        <v>17</v>
      </c>
      <c r="E502">
        <v>150</v>
      </c>
      <c r="F502">
        <v>0.02</v>
      </c>
      <c r="G502" t="s">
        <v>27</v>
      </c>
      <c r="H502">
        <f>Query1__2[[#This Row],[Quantity]]*Query1__2[[#This Row],[Price]]</f>
        <v>2550</v>
      </c>
      <c r="I502">
        <f>Query1__2[[#This Row],[Total Revenue]]*Query1__2[[#This Row],[Commission]]</f>
        <v>51</v>
      </c>
    </row>
    <row r="503" spans="1:9" x14ac:dyDescent="0.25">
      <c r="A503" t="s">
        <v>45</v>
      </c>
      <c r="B503" t="s">
        <v>7</v>
      </c>
      <c r="C503" t="s">
        <v>18</v>
      </c>
      <c r="D503">
        <v>21</v>
      </c>
      <c r="E503">
        <v>80</v>
      </c>
      <c r="F503">
        <v>0.02</v>
      </c>
      <c r="G503" t="s">
        <v>28</v>
      </c>
      <c r="H503">
        <f>Query1__2[[#This Row],[Quantity]]*Query1__2[[#This Row],[Price]]</f>
        <v>1680</v>
      </c>
      <c r="I503">
        <f>Query1__2[[#This Row],[Total Revenue]]*Query1__2[[#This Row],[Commission]]</f>
        <v>33.6</v>
      </c>
    </row>
    <row r="504" spans="1:9" x14ac:dyDescent="0.25">
      <c r="A504" t="s">
        <v>45</v>
      </c>
      <c r="B504" t="s">
        <v>10</v>
      </c>
      <c r="C504" t="s">
        <v>18</v>
      </c>
      <c r="D504">
        <v>11</v>
      </c>
      <c r="E504">
        <v>40</v>
      </c>
      <c r="F504">
        <v>0.06</v>
      </c>
      <c r="G504" t="s">
        <v>9</v>
      </c>
      <c r="H504">
        <f>Query1__2[[#This Row],[Quantity]]*Query1__2[[#This Row],[Price]]</f>
        <v>440</v>
      </c>
      <c r="I504">
        <f>Query1__2[[#This Row],[Total Revenue]]*Query1__2[[#This Row],[Commission]]</f>
        <v>26.4</v>
      </c>
    </row>
    <row r="505" spans="1:9" x14ac:dyDescent="0.25">
      <c r="A505" t="s">
        <v>45</v>
      </c>
      <c r="B505" t="s">
        <v>10</v>
      </c>
      <c r="C505" t="s">
        <v>8</v>
      </c>
      <c r="D505">
        <v>19</v>
      </c>
      <c r="E505">
        <v>40</v>
      </c>
      <c r="F505">
        <v>0.04</v>
      </c>
      <c r="G505" t="s">
        <v>12</v>
      </c>
      <c r="H505">
        <f>Query1__2[[#This Row],[Quantity]]*Query1__2[[#This Row],[Price]]</f>
        <v>760</v>
      </c>
      <c r="I505">
        <f>Query1__2[[#This Row],[Total Revenue]]*Query1__2[[#This Row],[Commission]]</f>
        <v>30.400000000000002</v>
      </c>
    </row>
    <row r="506" spans="1:9" x14ac:dyDescent="0.25">
      <c r="A506" t="s">
        <v>45</v>
      </c>
      <c r="B506" t="s">
        <v>10</v>
      </c>
      <c r="C506" t="s">
        <v>8</v>
      </c>
      <c r="D506">
        <v>23</v>
      </c>
      <c r="E506">
        <v>40</v>
      </c>
      <c r="F506">
        <v>0.03</v>
      </c>
      <c r="G506" t="s">
        <v>14</v>
      </c>
      <c r="H506">
        <f>Query1__2[[#This Row],[Quantity]]*Query1__2[[#This Row],[Price]]</f>
        <v>920</v>
      </c>
      <c r="I506">
        <f>Query1__2[[#This Row],[Total Revenue]]*Query1__2[[#This Row],[Commission]]</f>
        <v>27.599999999999998</v>
      </c>
    </row>
    <row r="507" spans="1:9" x14ac:dyDescent="0.25">
      <c r="A507" t="s">
        <v>45</v>
      </c>
      <c r="B507" t="s">
        <v>13</v>
      </c>
      <c r="C507" t="s">
        <v>11</v>
      </c>
      <c r="D507">
        <v>14</v>
      </c>
      <c r="E507">
        <v>230</v>
      </c>
      <c r="F507">
        <v>0.05</v>
      </c>
      <c r="G507" t="s">
        <v>15</v>
      </c>
      <c r="H507">
        <f>Query1__2[[#This Row],[Quantity]]*Query1__2[[#This Row],[Price]]</f>
        <v>3220</v>
      </c>
      <c r="I507">
        <f>Query1__2[[#This Row],[Total Revenue]]*Query1__2[[#This Row],[Commission]]</f>
        <v>161</v>
      </c>
    </row>
    <row r="508" spans="1:9" x14ac:dyDescent="0.25">
      <c r="A508" t="s">
        <v>45</v>
      </c>
      <c r="B508" t="s">
        <v>10</v>
      </c>
      <c r="C508" t="s">
        <v>16</v>
      </c>
      <c r="D508">
        <v>18</v>
      </c>
      <c r="E508">
        <v>40</v>
      </c>
      <c r="F508">
        <v>0.03</v>
      </c>
      <c r="G508" t="s">
        <v>17</v>
      </c>
      <c r="H508">
        <f>Query1__2[[#This Row],[Quantity]]*Query1__2[[#This Row],[Price]]</f>
        <v>720</v>
      </c>
      <c r="I508">
        <f>Query1__2[[#This Row],[Total Revenue]]*Query1__2[[#This Row],[Commission]]</f>
        <v>21.599999999999998</v>
      </c>
    </row>
    <row r="509" spans="1:9" x14ac:dyDescent="0.25">
      <c r="A509" t="s">
        <v>45</v>
      </c>
      <c r="B509" t="s">
        <v>23</v>
      </c>
      <c r="C509" t="s">
        <v>11</v>
      </c>
      <c r="D509">
        <v>2</v>
      </c>
      <c r="E509">
        <v>150</v>
      </c>
      <c r="F509">
        <v>0.09</v>
      </c>
      <c r="G509" t="s">
        <v>19</v>
      </c>
      <c r="H509">
        <f>Query1__2[[#This Row],[Quantity]]*Query1__2[[#This Row],[Price]]</f>
        <v>300</v>
      </c>
      <c r="I509">
        <f>Query1__2[[#This Row],[Total Revenue]]*Query1__2[[#This Row],[Commission]]</f>
        <v>27</v>
      </c>
    </row>
    <row r="510" spans="1:9" x14ac:dyDescent="0.25">
      <c r="A510" t="s">
        <v>45</v>
      </c>
      <c r="B510" t="s">
        <v>13</v>
      </c>
      <c r="C510" t="s">
        <v>11</v>
      </c>
      <c r="D510">
        <v>7</v>
      </c>
      <c r="E510">
        <v>230</v>
      </c>
      <c r="F510">
        <v>0.05</v>
      </c>
      <c r="G510" t="s">
        <v>22</v>
      </c>
      <c r="H510">
        <f>Query1__2[[#This Row],[Quantity]]*Query1__2[[#This Row],[Price]]</f>
        <v>1610</v>
      </c>
      <c r="I510">
        <f>Query1__2[[#This Row],[Total Revenue]]*Query1__2[[#This Row],[Commission]]</f>
        <v>80.5</v>
      </c>
    </row>
    <row r="511" spans="1:9" x14ac:dyDescent="0.25">
      <c r="A511" t="s">
        <v>46</v>
      </c>
      <c r="B511" t="s">
        <v>23</v>
      </c>
      <c r="C511" t="s">
        <v>16</v>
      </c>
      <c r="D511">
        <v>9</v>
      </c>
      <c r="E511">
        <v>150</v>
      </c>
      <c r="F511">
        <v>0.02</v>
      </c>
      <c r="G511" t="s">
        <v>24</v>
      </c>
      <c r="H511">
        <f>Query1__2[[#This Row],[Quantity]]*Query1__2[[#This Row],[Price]]</f>
        <v>1350</v>
      </c>
      <c r="I511">
        <f>Query1__2[[#This Row],[Total Revenue]]*Query1__2[[#This Row],[Commission]]</f>
        <v>27</v>
      </c>
    </row>
    <row r="512" spans="1:9" x14ac:dyDescent="0.25">
      <c r="A512" t="s">
        <v>46</v>
      </c>
      <c r="B512" t="s">
        <v>10</v>
      </c>
      <c r="C512" t="s">
        <v>21</v>
      </c>
      <c r="D512">
        <v>3</v>
      </c>
      <c r="E512">
        <v>40</v>
      </c>
      <c r="F512">
        <v>0.03</v>
      </c>
      <c r="G512" t="s">
        <v>25</v>
      </c>
      <c r="H512">
        <f>Query1__2[[#This Row],[Quantity]]*Query1__2[[#This Row],[Price]]</f>
        <v>120</v>
      </c>
      <c r="I512">
        <f>Query1__2[[#This Row],[Total Revenue]]*Query1__2[[#This Row],[Commission]]</f>
        <v>3.5999999999999996</v>
      </c>
    </row>
    <row r="513" spans="1:9" x14ac:dyDescent="0.25">
      <c r="A513" t="s">
        <v>46</v>
      </c>
      <c r="B513" t="s">
        <v>7</v>
      </c>
      <c r="C513" t="s">
        <v>18</v>
      </c>
      <c r="D513">
        <v>2</v>
      </c>
      <c r="E513">
        <v>80</v>
      </c>
      <c r="F513">
        <v>0.08</v>
      </c>
      <c r="G513" t="s">
        <v>26</v>
      </c>
      <c r="H513">
        <f>Query1__2[[#This Row],[Quantity]]*Query1__2[[#This Row],[Price]]</f>
        <v>160</v>
      </c>
      <c r="I513">
        <f>Query1__2[[#This Row],[Total Revenue]]*Query1__2[[#This Row],[Commission]]</f>
        <v>12.8</v>
      </c>
    </row>
    <row r="514" spans="1:9" x14ac:dyDescent="0.25">
      <c r="A514" t="s">
        <v>46</v>
      </c>
      <c r="B514" t="s">
        <v>20</v>
      </c>
      <c r="C514" t="s">
        <v>21</v>
      </c>
      <c r="D514">
        <v>19</v>
      </c>
      <c r="E514">
        <v>16</v>
      </c>
      <c r="F514">
        <v>0.02</v>
      </c>
      <c r="G514" t="s">
        <v>27</v>
      </c>
      <c r="H514">
        <f>Query1__2[[#This Row],[Quantity]]*Query1__2[[#This Row],[Price]]</f>
        <v>304</v>
      </c>
      <c r="I514">
        <f>Query1__2[[#This Row],[Total Revenue]]*Query1__2[[#This Row],[Commission]]</f>
        <v>6.08</v>
      </c>
    </row>
    <row r="515" spans="1:9" x14ac:dyDescent="0.25">
      <c r="A515" t="s">
        <v>46</v>
      </c>
      <c r="B515" t="s">
        <v>20</v>
      </c>
      <c r="C515" t="s">
        <v>11</v>
      </c>
      <c r="D515">
        <v>21</v>
      </c>
      <c r="E515">
        <v>16</v>
      </c>
      <c r="F515">
        <v>0.02</v>
      </c>
      <c r="G515" t="s">
        <v>28</v>
      </c>
      <c r="H515">
        <f>Query1__2[[#This Row],[Quantity]]*Query1__2[[#This Row],[Price]]</f>
        <v>336</v>
      </c>
      <c r="I515">
        <f>Query1__2[[#This Row],[Total Revenue]]*Query1__2[[#This Row],[Commission]]</f>
        <v>6.72</v>
      </c>
    </row>
    <row r="516" spans="1:9" x14ac:dyDescent="0.25">
      <c r="A516" t="s">
        <v>46</v>
      </c>
      <c r="B516" t="s">
        <v>7</v>
      </c>
      <c r="C516" t="s">
        <v>18</v>
      </c>
      <c r="D516">
        <v>21</v>
      </c>
      <c r="E516">
        <v>80</v>
      </c>
      <c r="F516">
        <v>0.05</v>
      </c>
      <c r="G516" t="s">
        <v>9</v>
      </c>
      <c r="H516">
        <f>Query1__2[[#This Row],[Quantity]]*Query1__2[[#This Row],[Price]]</f>
        <v>1680</v>
      </c>
      <c r="I516">
        <f>Query1__2[[#This Row],[Total Revenue]]*Query1__2[[#This Row],[Commission]]</f>
        <v>84</v>
      </c>
    </row>
    <row r="517" spans="1:9" x14ac:dyDescent="0.25">
      <c r="A517" t="s">
        <v>46</v>
      </c>
      <c r="B517" t="s">
        <v>13</v>
      </c>
      <c r="C517" t="s">
        <v>21</v>
      </c>
      <c r="D517">
        <v>3</v>
      </c>
      <c r="E517">
        <v>230</v>
      </c>
      <c r="F517">
        <v>0.1</v>
      </c>
      <c r="G517" t="s">
        <v>12</v>
      </c>
      <c r="H517">
        <f>Query1__2[[#This Row],[Quantity]]*Query1__2[[#This Row],[Price]]</f>
        <v>690</v>
      </c>
      <c r="I517">
        <f>Query1__2[[#This Row],[Total Revenue]]*Query1__2[[#This Row],[Commission]]</f>
        <v>69</v>
      </c>
    </row>
    <row r="518" spans="1:9" x14ac:dyDescent="0.25">
      <c r="A518" t="s">
        <v>46</v>
      </c>
      <c r="B518" t="s">
        <v>10</v>
      </c>
      <c r="C518" t="s">
        <v>16</v>
      </c>
      <c r="D518">
        <v>4</v>
      </c>
      <c r="E518">
        <v>40</v>
      </c>
      <c r="F518">
        <v>0.11</v>
      </c>
      <c r="G518" t="s">
        <v>14</v>
      </c>
      <c r="H518">
        <f>Query1__2[[#This Row],[Quantity]]*Query1__2[[#This Row],[Price]]</f>
        <v>160</v>
      </c>
      <c r="I518">
        <f>Query1__2[[#This Row],[Total Revenue]]*Query1__2[[#This Row],[Commission]]</f>
        <v>17.600000000000001</v>
      </c>
    </row>
    <row r="519" spans="1:9" x14ac:dyDescent="0.25">
      <c r="A519" t="s">
        <v>46</v>
      </c>
      <c r="B519" t="s">
        <v>23</v>
      </c>
      <c r="C519" t="s">
        <v>21</v>
      </c>
      <c r="D519">
        <v>7</v>
      </c>
      <c r="E519">
        <v>150</v>
      </c>
      <c r="F519">
        <v>0.03</v>
      </c>
      <c r="G519" t="s">
        <v>15</v>
      </c>
      <c r="H519">
        <f>Query1__2[[#This Row],[Quantity]]*Query1__2[[#This Row],[Price]]</f>
        <v>1050</v>
      </c>
      <c r="I519">
        <f>Query1__2[[#This Row],[Total Revenue]]*Query1__2[[#This Row],[Commission]]</f>
        <v>31.5</v>
      </c>
    </row>
    <row r="520" spans="1:9" x14ac:dyDescent="0.25">
      <c r="A520" t="s">
        <v>46</v>
      </c>
      <c r="B520" t="s">
        <v>20</v>
      </c>
      <c r="C520" t="s">
        <v>16</v>
      </c>
      <c r="D520">
        <v>11</v>
      </c>
      <c r="E520">
        <v>16</v>
      </c>
      <c r="F520">
        <v>0.12</v>
      </c>
      <c r="G520" t="s">
        <v>17</v>
      </c>
      <c r="H520">
        <f>Query1__2[[#This Row],[Quantity]]*Query1__2[[#This Row],[Price]]</f>
        <v>176</v>
      </c>
      <c r="I520">
        <f>Query1__2[[#This Row],[Total Revenue]]*Query1__2[[#This Row],[Commission]]</f>
        <v>21.119999999999997</v>
      </c>
    </row>
    <row r="521" spans="1:9" x14ac:dyDescent="0.25">
      <c r="A521" t="s">
        <v>46</v>
      </c>
      <c r="B521" t="s">
        <v>7</v>
      </c>
      <c r="C521" t="s">
        <v>8</v>
      </c>
      <c r="D521">
        <v>17</v>
      </c>
      <c r="E521">
        <v>80</v>
      </c>
      <c r="F521">
        <v>7.0000000000000007E-2</v>
      </c>
      <c r="G521" t="s">
        <v>19</v>
      </c>
      <c r="H521">
        <f>Query1__2[[#This Row],[Quantity]]*Query1__2[[#This Row],[Price]]</f>
        <v>1360</v>
      </c>
      <c r="I521">
        <f>Query1__2[[#This Row],[Total Revenue]]*Query1__2[[#This Row],[Commission]]</f>
        <v>95.2</v>
      </c>
    </row>
    <row r="522" spans="1:9" x14ac:dyDescent="0.25">
      <c r="A522" t="s">
        <v>46</v>
      </c>
      <c r="B522" t="s">
        <v>20</v>
      </c>
      <c r="C522" t="s">
        <v>18</v>
      </c>
      <c r="D522">
        <v>5</v>
      </c>
      <c r="E522">
        <v>16</v>
      </c>
      <c r="F522">
        <v>0.09</v>
      </c>
      <c r="G522" t="s">
        <v>22</v>
      </c>
      <c r="H522">
        <f>Query1__2[[#This Row],[Quantity]]*Query1__2[[#This Row],[Price]]</f>
        <v>80</v>
      </c>
      <c r="I522">
        <f>Query1__2[[#This Row],[Total Revenue]]*Query1__2[[#This Row],[Commission]]</f>
        <v>7.1999999999999993</v>
      </c>
    </row>
    <row r="523" spans="1:9" x14ac:dyDescent="0.25">
      <c r="A523" t="s">
        <v>46</v>
      </c>
      <c r="B523" t="s">
        <v>20</v>
      </c>
      <c r="C523" t="s">
        <v>21</v>
      </c>
      <c r="D523">
        <v>13</v>
      </c>
      <c r="E523">
        <v>16</v>
      </c>
      <c r="F523">
        <v>7.0000000000000007E-2</v>
      </c>
      <c r="G523" t="s">
        <v>24</v>
      </c>
      <c r="H523">
        <f>Query1__2[[#This Row],[Quantity]]*Query1__2[[#This Row],[Price]]</f>
        <v>208</v>
      </c>
      <c r="I523">
        <f>Query1__2[[#This Row],[Total Revenue]]*Query1__2[[#This Row],[Commission]]</f>
        <v>14.560000000000002</v>
      </c>
    </row>
    <row r="524" spans="1:9" x14ac:dyDescent="0.25">
      <c r="A524" t="s">
        <v>46</v>
      </c>
      <c r="B524" t="s">
        <v>7</v>
      </c>
      <c r="C524" t="s">
        <v>21</v>
      </c>
      <c r="D524">
        <v>9</v>
      </c>
      <c r="E524">
        <v>80</v>
      </c>
      <c r="F524">
        <v>0.02</v>
      </c>
      <c r="G524" t="s">
        <v>25</v>
      </c>
      <c r="H524">
        <f>Query1__2[[#This Row],[Quantity]]*Query1__2[[#This Row],[Price]]</f>
        <v>720</v>
      </c>
      <c r="I524">
        <f>Query1__2[[#This Row],[Total Revenue]]*Query1__2[[#This Row],[Commission]]</f>
        <v>14.4</v>
      </c>
    </row>
    <row r="525" spans="1:9" x14ac:dyDescent="0.25">
      <c r="A525" t="s">
        <v>47</v>
      </c>
      <c r="B525" t="s">
        <v>7</v>
      </c>
      <c r="C525" t="s">
        <v>21</v>
      </c>
      <c r="D525">
        <v>9</v>
      </c>
      <c r="E525">
        <v>80</v>
      </c>
      <c r="F525">
        <v>0.02</v>
      </c>
      <c r="G525" t="s">
        <v>26</v>
      </c>
      <c r="H525">
        <f>Query1__2[[#This Row],[Quantity]]*Query1__2[[#This Row],[Price]]</f>
        <v>720</v>
      </c>
      <c r="I525">
        <f>Query1__2[[#This Row],[Total Revenue]]*Query1__2[[#This Row],[Commission]]</f>
        <v>14.4</v>
      </c>
    </row>
    <row r="526" spans="1:9" x14ac:dyDescent="0.25">
      <c r="A526" t="s">
        <v>47</v>
      </c>
      <c r="B526" t="s">
        <v>7</v>
      </c>
      <c r="C526" t="s">
        <v>18</v>
      </c>
      <c r="D526">
        <v>22</v>
      </c>
      <c r="E526">
        <v>80</v>
      </c>
      <c r="F526">
        <v>0.03</v>
      </c>
      <c r="G526" t="s">
        <v>27</v>
      </c>
      <c r="H526">
        <f>Query1__2[[#This Row],[Quantity]]*Query1__2[[#This Row],[Price]]</f>
        <v>1760</v>
      </c>
      <c r="I526">
        <f>Query1__2[[#This Row],[Total Revenue]]*Query1__2[[#This Row],[Commission]]</f>
        <v>52.8</v>
      </c>
    </row>
    <row r="527" spans="1:9" x14ac:dyDescent="0.25">
      <c r="A527" t="s">
        <v>47</v>
      </c>
      <c r="B527" t="s">
        <v>23</v>
      </c>
      <c r="C527" t="s">
        <v>8</v>
      </c>
      <c r="D527">
        <v>13</v>
      </c>
      <c r="E527">
        <v>150</v>
      </c>
      <c r="F527">
        <v>0.05</v>
      </c>
      <c r="G527" t="s">
        <v>28</v>
      </c>
      <c r="H527">
        <f>Query1__2[[#This Row],[Quantity]]*Query1__2[[#This Row],[Price]]</f>
        <v>1950</v>
      </c>
      <c r="I527">
        <f>Query1__2[[#This Row],[Total Revenue]]*Query1__2[[#This Row],[Commission]]</f>
        <v>97.5</v>
      </c>
    </row>
    <row r="528" spans="1:9" x14ac:dyDescent="0.25">
      <c r="A528" t="s">
        <v>47</v>
      </c>
      <c r="B528" t="s">
        <v>7</v>
      </c>
      <c r="C528" t="s">
        <v>8</v>
      </c>
      <c r="D528">
        <v>14</v>
      </c>
      <c r="E528">
        <v>80</v>
      </c>
      <c r="F528">
        <v>0.08</v>
      </c>
      <c r="G528" t="s">
        <v>9</v>
      </c>
      <c r="H528">
        <f>Query1__2[[#This Row],[Quantity]]*Query1__2[[#This Row],[Price]]</f>
        <v>1120</v>
      </c>
      <c r="I528">
        <f>Query1__2[[#This Row],[Total Revenue]]*Query1__2[[#This Row],[Commission]]</f>
        <v>89.600000000000009</v>
      </c>
    </row>
    <row r="529" spans="1:9" x14ac:dyDescent="0.25">
      <c r="A529" t="s">
        <v>47</v>
      </c>
      <c r="B529" t="s">
        <v>7</v>
      </c>
      <c r="C529" t="s">
        <v>8</v>
      </c>
      <c r="D529">
        <v>6</v>
      </c>
      <c r="E529">
        <v>80</v>
      </c>
      <c r="F529">
        <v>7.0000000000000007E-2</v>
      </c>
      <c r="G529" t="s">
        <v>12</v>
      </c>
      <c r="H529">
        <f>Query1__2[[#This Row],[Quantity]]*Query1__2[[#This Row],[Price]]</f>
        <v>480</v>
      </c>
      <c r="I529">
        <f>Query1__2[[#This Row],[Total Revenue]]*Query1__2[[#This Row],[Commission]]</f>
        <v>33.6</v>
      </c>
    </row>
    <row r="530" spans="1:9" x14ac:dyDescent="0.25">
      <c r="A530" t="s">
        <v>47</v>
      </c>
      <c r="B530" t="s">
        <v>7</v>
      </c>
      <c r="C530" t="s">
        <v>8</v>
      </c>
      <c r="D530">
        <v>16</v>
      </c>
      <c r="E530">
        <v>80</v>
      </c>
      <c r="F530">
        <v>0.03</v>
      </c>
      <c r="G530" t="s">
        <v>14</v>
      </c>
      <c r="H530">
        <f>Query1__2[[#This Row],[Quantity]]*Query1__2[[#This Row],[Price]]</f>
        <v>1280</v>
      </c>
      <c r="I530">
        <f>Query1__2[[#This Row],[Total Revenue]]*Query1__2[[#This Row],[Commission]]</f>
        <v>38.4</v>
      </c>
    </row>
    <row r="531" spans="1:9" x14ac:dyDescent="0.25">
      <c r="A531" t="s">
        <v>47</v>
      </c>
      <c r="B531" t="s">
        <v>23</v>
      </c>
      <c r="C531" t="s">
        <v>16</v>
      </c>
      <c r="D531">
        <v>22</v>
      </c>
      <c r="E531">
        <v>150</v>
      </c>
      <c r="F531">
        <v>0.09</v>
      </c>
      <c r="G531" t="s">
        <v>15</v>
      </c>
      <c r="H531">
        <f>Query1__2[[#This Row],[Quantity]]*Query1__2[[#This Row],[Price]]</f>
        <v>3300</v>
      </c>
      <c r="I531">
        <f>Query1__2[[#This Row],[Total Revenue]]*Query1__2[[#This Row],[Commission]]</f>
        <v>297</v>
      </c>
    </row>
    <row r="532" spans="1:9" x14ac:dyDescent="0.25">
      <c r="A532" t="s">
        <v>47</v>
      </c>
      <c r="B532" t="s">
        <v>23</v>
      </c>
      <c r="C532" t="s">
        <v>18</v>
      </c>
      <c r="D532">
        <v>4</v>
      </c>
      <c r="E532">
        <v>150</v>
      </c>
      <c r="F532">
        <v>0.12</v>
      </c>
      <c r="G532" t="s">
        <v>17</v>
      </c>
      <c r="H532">
        <f>Query1__2[[#This Row],[Quantity]]*Query1__2[[#This Row],[Price]]</f>
        <v>600</v>
      </c>
      <c r="I532">
        <f>Query1__2[[#This Row],[Total Revenue]]*Query1__2[[#This Row],[Commission]]</f>
        <v>72</v>
      </c>
    </row>
    <row r="533" spans="1:9" x14ac:dyDescent="0.25">
      <c r="A533" t="s">
        <v>47</v>
      </c>
      <c r="B533" t="s">
        <v>13</v>
      </c>
      <c r="C533" t="s">
        <v>21</v>
      </c>
      <c r="D533">
        <v>7</v>
      </c>
      <c r="E533">
        <v>230</v>
      </c>
      <c r="F533">
        <v>0.05</v>
      </c>
      <c r="G533" t="s">
        <v>19</v>
      </c>
      <c r="H533">
        <f>Query1__2[[#This Row],[Quantity]]*Query1__2[[#This Row],[Price]]</f>
        <v>1610</v>
      </c>
      <c r="I533">
        <f>Query1__2[[#This Row],[Total Revenue]]*Query1__2[[#This Row],[Commission]]</f>
        <v>80.5</v>
      </c>
    </row>
    <row r="534" spans="1:9" x14ac:dyDescent="0.25">
      <c r="A534" t="s">
        <v>47</v>
      </c>
      <c r="B534" t="s">
        <v>23</v>
      </c>
      <c r="C534" t="s">
        <v>18</v>
      </c>
      <c r="D534">
        <v>20</v>
      </c>
      <c r="E534">
        <v>150</v>
      </c>
      <c r="F534">
        <v>0.1</v>
      </c>
      <c r="G534" t="s">
        <v>22</v>
      </c>
      <c r="H534">
        <f>Query1__2[[#This Row],[Quantity]]*Query1__2[[#This Row],[Price]]</f>
        <v>3000</v>
      </c>
      <c r="I534">
        <f>Query1__2[[#This Row],[Total Revenue]]*Query1__2[[#This Row],[Commission]]</f>
        <v>300</v>
      </c>
    </row>
    <row r="535" spans="1:9" x14ac:dyDescent="0.25">
      <c r="A535" t="s">
        <v>47</v>
      </c>
      <c r="B535" t="s">
        <v>13</v>
      </c>
      <c r="C535" t="s">
        <v>18</v>
      </c>
      <c r="D535">
        <v>8</v>
      </c>
      <c r="E535">
        <v>230</v>
      </c>
      <c r="F535">
        <v>0.05</v>
      </c>
      <c r="G535" t="s">
        <v>24</v>
      </c>
      <c r="H535">
        <f>Query1__2[[#This Row],[Quantity]]*Query1__2[[#This Row],[Price]]</f>
        <v>1840</v>
      </c>
      <c r="I535">
        <f>Query1__2[[#This Row],[Total Revenue]]*Query1__2[[#This Row],[Commission]]</f>
        <v>92</v>
      </c>
    </row>
    <row r="536" spans="1:9" x14ac:dyDescent="0.25">
      <c r="A536" t="s">
        <v>48</v>
      </c>
      <c r="B536" t="s">
        <v>10</v>
      </c>
      <c r="C536" t="s">
        <v>18</v>
      </c>
      <c r="D536">
        <v>9</v>
      </c>
      <c r="E536">
        <v>40</v>
      </c>
      <c r="F536">
        <v>0.06</v>
      </c>
      <c r="G536" t="s">
        <v>25</v>
      </c>
      <c r="H536">
        <f>Query1__2[[#This Row],[Quantity]]*Query1__2[[#This Row],[Price]]</f>
        <v>360</v>
      </c>
      <c r="I536">
        <f>Query1__2[[#This Row],[Total Revenue]]*Query1__2[[#This Row],[Commission]]</f>
        <v>21.599999999999998</v>
      </c>
    </row>
    <row r="537" spans="1:9" x14ac:dyDescent="0.25">
      <c r="A537" t="s">
        <v>48</v>
      </c>
      <c r="B537" t="s">
        <v>13</v>
      </c>
      <c r="C537" t="s">
        <v>18</v>
      </c>
      <c r="D537">
        <v>19</v>
      </c>
      <c r="E537">
        <v>230</v>
      </c>
      <c r="F537">
        <v>0.06</v>
      </c>
      <c r="G537" t="s">
        <v>26</v>
      </c>
      <c r="H537">
        <f>Query1__2[[#This Row],[Quantity]]*Query1__2[[#This Row],[Price]]</f>
        <v>4370</v>
      </c>
      <c r="I537">
        <f>Query1__2[[#This Row],[Total Revenue]]*Query1__2[[#This Row],[Commission]]</f>
        <v>262.2</v>
      </c>
    </row>
    <row r="538" spans="1:9" x14ac:dyDescent="0.25">
      <c r="A538" t="s">
        <v>48</v>
      </c>
      <c r="B538" t="s">
        <v>10</v>
      </c>
      <c r="C538" t="s">
        <v>18</v>
      </c>
      <c r="D538">
        <v>22</v>
      </c>
      <c r="E538">
        <v>40</v>
      </c>
      <c r="F538">
        <v>0.01</v>
      </c>
      <c r="G538" t="s">
        <v>27</v>
      </c>
      <c r="H538">
        <f>Query1__2[[#This Row],[Quantity]]*Query1__2[[#This Row],[Price]]</f>
        <v>880</v>
      </c>
      <c r="I538">
        <f>Query1__2[[#This Row],[Total Revenue]]*Query1__2[[#This Row],[Commission]]</f>
        <v>8.8000000000000007</v>
      </c>
    </row>
    <row r="539" spans="1:9" x14ac:dyDescent="0.25">
      <c r="A539" t="s">
        <v>48</v>
      </c>
      <c r="B539" t="s">
        <v>10</v>
      </c>
      <c r="C539" t="s">
        <v>8</v>
      </c>
      <c r="D539">
        <v>22</v>
      </c>
      <c r="E539">
        <v>40</v>
      </c>
      <c r="F539">
        <v>0.02</v>
      </c>
      <c r="G539" t="s">
        <v>28</v>
      </c>
      <c r="H539">
        <f>Query1__2[[#This Row],[Quantity]]*Query1__2[[#This Row],[Price]]</f>
        <v>880</v>
      </c>
      <c r="I539">
        <f>Query1__2[[#This Row],[Total Revenue]]*Query1__2[[#This Row],[Commission]]</f>
        <v>17.600000000000001</v>
      </c>
    </row>
    <row r="540" spans="1:9" x14ac:dyDescent="0.25">
      <c r="A540" t="s">
        <v>48</v>
      </c>
      <c r="B540" t="s">
        <v>7</v>
      </c>
      <c r="C540" t="s">
        <v>21</v>
      </c>
      <c r="D540">
        <v>10</v>
      </c>
      <c r="E540">
        <v>80</v>
      </c>
      <c r="F540">
        <v>0.06</v>
      </c>
      <c r="G540" t="s">
        <v>9</v>
      </c>
      <c r="H540">
        <f>Query1__2[[#This Row],[Quantity]]*Query1__2[[#This Row],[Price]]</f>
        <v>800</v>
      </c>
      <c r="I540">
        <f>Query1__2[[#This Row],[Total Revenue]]*Query1__2[[#This Row],[Commission]]</f>
        <v>48</v>
      </c>
    </row>
    <row r="541" spans="1:9" x14ac:dyDescent="0.25">
      <c r="A541" t="s">
        <v>48</v>
      </c>
      <c r="B541" t="s">
        <v>10</v>
      </c>
      <c r="C541" t="s">
        <v>18</v>
      </c>
      <c r="D541">
        <v>7</v>
      </c>
      <c r="E541">
        <v>40</v>
      </c>
      <c r="F541">
        <v>0.11</v>
      </c>
      <c r="G541" t="s">
        <v>12</v>
      </c>
      <c r="H541">
        <f>Query1__2[[#This Row],[Quantity]]*Query1__2[[#This Row],[Price]]</f>
        <v>280</v>
      </c>
      <c r="I541">
        <f>Query1__2[[#This Row],[Total Revenue]]*Query1__2[[#This Row],[Commission]]</f>
        <v>30.8</v>
      </c>
    </row>
    <row r="542" spans="1:9" x14ac:dyDescent="0.25">
      <c r="A542" t="s">
        <v>48</v>
      </c>
      <c r="B542" t="s">
        <v>13</v>
      </c>
      <c r="C542" t="s">
        <v>8</v>
      </c>
      <c r="D542">
        <v>7</v>
      </c>
      <c r="E542">
        <v>230</v>
      </c>
      <c r="F542">
        <v>0.08</v>
      </c>
      <c r="G542" t="s">
        <v>14</v>
      </c>
      <c r="H542">
        <f>Query1__2[[#This Row],[Quantity]]*Query1__2[[#This Row],[Price]]</f>
        <v>1610</v>
      </c>
      <c r="I542">
        <f>Query1__2[[#This Row],[Total Revenue]]*Query1__2[[#This Row],[Commission]]</f>
        <v>128.80000000000001</v>
      </c>
    </row>
    <row r="543" spans="1:9" x14ac:dyDescent="0.25">
      <c r="A543" t="s">
        <v>48</v>
      </c>
      <c r="B543" t="s">
        <v>20</v>
      </c>
      <c r="C543" t="s">
        <v>8</v>
      </c>
      <c r="D543">
        <v>18</v>
      </c>
      <c r="E543">
        <v>16</v>
      </c>
      <c r="F543">
        <v>0.11</v>
      </c>
      <c r="G543" t="s">
        <v>15</v>
      </c>
      <c r="H543">
        <f>Query1__2[[#This Row],[Quantity]]*Query1__2[[#This Row],[Price]]</f>
        <v>288</v>
      </c>
      <c r="I543">
        <f>Query1__2[[#This Row],[Total Revenue]]*Query1__2[[#This Row],[Commission]]</f>
        <v>31.68</v>
      </c>
    </row>
    <row r="544" spans="1:9" x14ac:dyDescent="0.25">
      <c r="A544" t="s">
        <v>48</v>
      </c>
      <c r="B544" t="s">
        <v>13</v>
      </c>
      <c r="C544" t="s">
        <v>16</v>
      </c>
      <c r="D544">
        <v>14</v>
      </c>
      <c r="E544">
        <v>230</v>
      </c>
      <c r="F544">
        <v>0.12</v>
      </c>
      <c r="G544" t="s">
        <v>17</v>
      </c>
      <c r="H544">
        <f>Query1__2[[#This Row],[Quantity]]*Query1__2[[#This Row],[Price]]</f>
        <v>3220</v>
      </c>
      <c r="I544">
        <f>Query1__2[[#This Row],[Total Revenue]]*Query1__2[[#This Row],[Commission]]</f>
        <v>386.4</v>
      </c>
    </row>
    <row r="545" spans="1:9" x14ac:dyDescent="0.25">
      <c r="A545" t="s">
        <v>48</v>
      </c>
      <c r="B545" t="s">
        <v>10</v>
      </c>
      <c r="C545" t="s">
        <v>11</v>
      </c>
      <c r="D545">
        <v>21</v>
      </c>
      <c r="E545">
        <v>40</v>
      </c>
      <c r="F545">
        <v>0.03</v>
      </c>
      <c r="G545" t="s">
        <v>19</v>
      </c>
      <c r="H545">
        <f>Query1__2[[#This Row],[Quantity]]*Query1__2[[#This Row],[Price]]</f>
        <v>840</v>
      </c>
      <c r="I545">
        <f>Query1__2[[#This Row],[Total Revenue]]*Query1__2[[#This Row],[Commission]]</f>
        <v>25.2</v>
      </c>
    </row>
    <row r="546" spans="1:9" x14ac:dyDescent="0.25">
      <c r="A546" t="s">
        <v>48</v>
      </c>
      <c r="B546" t="s">
        <v>23</v>
      </c>
      <c r="C546" t="s">
        <v>8</v>
      </c>
      <c r="D546">
        <v>3</v>
      </c>
      <c r="E546">
        <v>150</v>
      </c>
      <c r="F546">
        <v>0.03</v>
      </c>
      <c r="G546" t="s">
        <v>22</v>
      </c>
      <c r="H546">
        <f>Query1__2[[#This Row],[Quantity]]*Query1__2[[#This Row],[Price]]</f>
        <v>450</v>
      </c>
      <c r="I546">
        <f>Query1__2[[#This Row],[Total Revenue]]*Query1__2[[#This Row],[Commission]]</f>
        <v>13.5</v>
      </c>
    </row>
    <row r="547" spans="1:9" x14ac:dyDescent="0.25">
      <c r="A547" t="s">
        <v>48</v>
      </c>
      <c r="B547" t="s">
        <v>7</v>
      </c>
      <c r="C547" t="s">
        <v>8</v>
      </c>
      <c r="D547">
        <v>12</v>
      </c>
      <c r="E547">
        <v>80</v>
      </c>
      <c r="F547">
        <v>0.04</v>
      </c>
      <c r="G547" t="s">
        <v>24</v>
      </c>
      <c r="H547">
        <f>Query1__2[[#This Row],[Quantity]]*Query1__2[[#This Row],[Price]]</f>
        <v>960</v>
      </c>
      <c r="I547">
        <f>Query1__2[[#This Row],[Total Revenue]]*Query1__2[[#This Row],[Commission]]</f>
        <v>38.4</v>
      </c>
    </row>
    <row r="548" spans="1:9" x14ac:dyDescent="0.25">
      <c r="A548" t="s">
        <v>49</v>
      </c>
      <c r="B548" t="s">
        <v>23</v>
      </c>
      <c r="C548" t="s">
        <v>18</v>
      </c>
      <c r="D548">
        <v>6</v>
      </c>
      <c r="E548">
        <v>150</v>
      </c>
      <c r="F548">
        <v>0.03</v>
      </c>
      <c r="G548" t="s">
        <v>25</v>
      </c>
      <c r="H548">
        <f>Query1__2[[#This Row],[Quantity]]*Query1__2[[#This Row],[Price]]</f>
        <v>900</v>
      </c>
      <c r="I548">
        <f>Query1__2[[#This Row],[Total Revenue]]*Query1__2[[#This Row],[Commission]]</f>
        <v>27</v>
      </c>
    </row>
    <row r="549" spans="1:9" x14ac:dyDescent="0.25">
      <c r="A549" t="s">
        <v>49</v>
      </c>
      <c r="B549" t="s">
        <v>10</v>
      </c>
      <c r="C549" t="s">
        <v>16</v>
      </c>
      <c r="D549">
        <v>20</v>
      </c>
      <c r="E549">
        <v>40</v>
      </c>
      <c r="F549">
        <v>0.01</v>
      </c>
      <c r="G549" t="s">
        <v>26</v>
      </c>
      <c r="H549">
        <f>Query1__2[[#This Row],[Quantity]]*Query1__2[[#This Row],[Price]]</f>
        <v>800</v>
      </c>
      <c r="I549">
        <f>Query1__2[[#This Row],[Total Revenue]]*Query1__2[[#This Row],[Commission]]</f>
        <v>8</v>
      </c>
    </row>
    <row r="550" spans="1:9" x14ac:dyDescent="0.25">
      <c r="A550" t="s">
        <v>49</v>
      </c>
      <c r="B550" t="s">
        <v>13</v>
      </c>
      <c r="C550" t="s">
        <v>8</v>
      </c>
      <c r="D550">
        <v>3</v>
      </c>
      <c r="E550">
        <v>230</v>
      </c>
      <c r="F550">
        <v>0.06</v>
      </c>
      <c r="G550" t="s">
        <v>22</v>
      </c>
      <c r="H550">
        <f>Query1__2[[#This Row],[Quantity]]*Query1__2[[#This Row],[Price]]</f>
        <v>690</v>
      </c>
      <c r="I550">
        <f>Query1__2[[#This Row],[Total Revenue]]*Query1__2[[#This Row],[Commission]]</f>
        <v>41.4</v>
      </c>
    </row>
    <row r="551" spans="1:9" x14ac:dyDescent="0.25">
      <c r="A551" t="s">
        <v>49</v>
      </c>
      <c r="B551" t="s">
        <v>13</v>
      </c>
      <c r="C551" t="s">
        <v>18</v>
      </c>
      <c r="D551">
        <v>3</v>
      </c>
      <c r="E551">
        <v>230</v>
      </c>
      <c r="F551">
        <v>0.01</v>
      </c>
      <c r="G551" t="s">
        <v>24</v>
      </c>
      <c r="H551">
        <f>Query1__2[[#This Row],[Quantity]]*Query1__2[[#This Row],[Price]]</f>
        <v>690</v>
      </c>
      <c r="I551">
        <f>Query1__2[[#This Row],[Total Revenue]]*Query1__2[[#This Row],[Commission]]</f>
        <v>6.9</v>
      </c>
    </row>
    <row r="552" spans="1:9" x14ac:dyDescent="0.25">
      <c r="A552" t="s">
        <v>49</v>
      </c>
      <c r="B552" t="s">
        <v>10</v>
      </c>
      <c r="C552" t="s">
        <v>8</v>
      </c>
      <c r="D552">
        <v>20</v>
      </c>
      <c r="E552">
        <v>40</v>
      </c>
      <c r="F552">
        <v>0.04</v>
      </c>
      <c r="G552" t="s">
        <v>25</v>
      </c>
      <c r="H552">
        <f>Query1__2[[#This Row],[Quantity]]*Query1__2[[#This Row],[Price]]</f>
        <v>800</v>
      </c>
      <c r="I552">
        <f>Query1__2[[#This Row],[Total Revenue]]*Query1__2[[#This Row],[Commission]]</f>
        <v>32</v>
      </c>
    </row>
    <row r="553" spans="1:9" x14ac:dyDescent="0.25">
      <c r="A553" t="s">
        <v>49</v>
      </c>
      <c r="B553" t="s">
        <v>7</v>
      </c>
      <c r="C553" t="s">
        <v>16</v>
      </c>
      <c r="D553">
        <v>16</v>
      </c>
      <c r="E553">
        <v>80</v>
      </c>
      <c r="F553">
        <v>0.02</v>
      </c>
      <c r="G553" t="s">
        <v>26</v>
      </c>
      <c r="H553">
        <f>Query1__2[[#This Row],[Quantity]]*Query1__2[[#This Row],[Price]]</f>
        <v>1280</v>
      </c>
      <c r="I553">
        <f>Query1__2[[#This Row],[Total Revenue]]*Query1__2[[#This Row],[Commission]]</f>
        <v>25.6</v>
      </c>
    </row>
    <row r="554" spans="1:9" x14ac:dyDescent="0.25">
      <c r="A554" t="s">
        <v>49</v>
      </c>
      <c r="B554" t="s">
        <v>23</v>
      </c>
      <c r="C554" t="s">
        <v>8</v>
      </c>
      <c r="D554">
        <v>8</v>
      </c>
      <c r="E554">
        <v>150</v>
      </c>
      <c r="F554">
        <v>0.09</v>
      </c>
      <c r="G554" t="s">
        <v>22</v>
      </c>
      <c r="H554">
        <f>Query1__2[[#This Row],[Quantity]]*Query1__2[[#This Row],[Price]]</f>
        <v>1200</v>
      </c>
      <c r="I554">
        <f>Query1__2[[#This Row],[Total Revenue]]*Query1__2[[#This Row],[Commission]]</f>
        <v>108</v>
      </c>
    </row>
    <row r="555" spans="1:9" x14ac:dyDescent="0.25">
      <c r="A555" t="s">
        <v>50</v>
      </c>
      <c r="B555" t="s">
        <v>13</v>
      </c>
      <c r="C555" t="s">
        <v>11</v>
      </c>
      <c r="D555">
        <v>7</v>
      </c>
      <c r="E555">
        <v>230</v>
      </c>
      <c r="F555">
        <v>0.01</v>
      </c>
      <c r="G555" t="s">
        <v>24</v>
      </c>
      <c r="H555">
        <f>Query1__2[[#This Row],[Quantity]]*Query1__2[[#This Row],[Price]]</f>
        <v>1610</v>
      </c>
      <c r="I555">
        <f>Query1__2[[#This Row],[Total Revenue]]*Query1__2[[#This Row],[Commission]]</f>
        <v>16.100000000000001</v>
      </c>
    </row>
    <row r="556" spans="1:9" x14ac:dyDescent="0.25">
      <c r="A556" t="s">
        <v>50</v>
      </c>
      <c r="B556" t="s">
        <v>23</v>
      </c>
      <c r="C556" t="s">
        <v>11</v>
      </c>
      <c r="D556">
        <v>23</v>
      </c>
      <c r="E556">
        <v>150</v>
      </c>
      <c r="F556">
        <v>0.11</v>
      </c>
      <c r="G556" t="s">
        <v>25</v>
      </c>
      <c r="H556">
        <f>Query1__2[[#This Row],[Quantity]]*Query1__2[[#This Row],[Price]]</f>
        <v>3450</v>
      </c>
      <c r="I556">
        <f>Query1__2[[#This Row],[Total Revenue]]*Query1__2[[#This Row],[Commission]]</f>
        <v>379.5</v>
      </c>
    </row>
    <row r="557" spans="1:9" x14ac:dyDescent="0.25">
      <c r="A557" t="s">
        <v>50</v>
      </c>
      <c r="B557" t="s">
        <v>10</v>
      </c>
      <c r="C557" t="s">
        <v>21</v>
      </c>
      <c r="D557">
        <v>16</v>
      </c>
      <c r="E557">
        <v>40</v>
      </c>
      <c r="F557">
        <v>0.09</v>
      </c>
      <c r="G557" t="s">
        <v>26</v>
      </c>
      <c r="H557">
        <f>Query1__2[[#This Row],[Quantity]]*Query1__2[[#This Row],[Price]]</f>
        <v>640</v>
      </c>
      <c r="I557">
        <f>Query1__2[[#This Row],[Total Revenue]]*Query1__2[[#This Row],[Commission]]</f>
        <v>57.599999999999994</v>
      </c>
    </row>
    <row r="558" spans="1:9" x14ac:dyDescent="0.25">
      <c r="A558" t="s">
        <v>50</v>
      </c>
      <c r="B558" t="s">
        <v>10</v>
      </c>
      <c r="C558" t="s">
        <v>21</v>
      </c>
      <c r="D558">
        <v>20</v>
      </c>
      <c r="E558">
        <v>40</v>
      </c>
      <c r="F558">
        <v>0.1</v>
      </c>
      <c r="G558" t="s">
        <v>22</v>
      </c>
      <c r="H558">
        <f>Query1__2[[#This Row],[Quantity]]*Query1__2[[#This Row],[Price]]</f>
        <v>800</v>
      </c>
      <c r="I558">
        <f>Query1__2[[#This Row],[Total Revenue]]*Query1__2[[#This Row],[Commission]]</f>
        <v>80</v>
      </c>
    </row>
    <row r="559" spans="1:9" x14ac:dyDescent="0.25">
      <c r="A559" t="s">
        <v>50</v>
      </c>
      <c r="B559" t="s">
        <v>10</v>
      </c>
      <c r="C559" t="s">
        <v>11</v>
      </c>
      <c r="D559">
        <v>18</v>
      </c>
      <c r="E559">
        <v>40</v>
      </c>
      <c r="F559">
        <v>0.08</v>
      </c>
      <c r="G559" t="s">
        <v>24</v>
      </c>
      <c r="H559">
        <f>Query1__2[[#This Row],[Quantity]]*Query1__2[[#This Row],[Price]]</f>
        <v>720</v>
      </c>
      <c r="I559">
        <f>Query1__2[[#This Row],[Total Revenue]]*Query1__2[[#This Row],[Commission]]</f>
        <v>57.6</v>
      </c>
    </row>
    <row r="560" spans="1:9" x14ac:dyDescent="0.25">
      <c r="A560" t="s">
        <v>50</v>
      </c>
      <c r="B560" t="s">
        <v>7</v>
      </c>
      <c r="C560" t="s">
        <v>21</v>
      </c>
      <c r="D560">
        <v>22</v>
      </c>
      <c r="E560">
        <v>80</v>
      </c>
      <c r="F560">
        <v>0.09</v>
      </c>
      <c r="G560" t="s">
        <v>25</v>
      </c>
      <c r="H560">
        <f>Query1__2[[#This Row],[Quantity]]*Query1__2[[#This Row],[Price]]</f>
        <v>1760</v>
      </c>
      <c r="I560">
        <f>Query1__2[[#This Row],[Total Revenue]]*Query1__2[[#This Row],[Commission]]</f>
        <v>158.4</v>
      </c>
    </row>
    <row r="561" spans="1:9" x14ac:dyDescent="0.25">
      <c r="A561" t="s">
        <v>50</v>
      </c>
      <c r="B561" t="s">
        <v>23</v>
      </c>
      <c r="C561" t="s">
        <v>11</v>
      </c>
      <c r="D561">
        <v>22</v>
      </c>
      <c r="E561">
        <v>150</v>
      </c>
      <c r="F561">
        <v>0.02</v>
      </c>
      <c r="G561" t="s">
        <v>26</v>
      </c>
      <c r="H561">
        <f>Query1__2[[#This Row],[Quantity]]*Query1__2[[#This Row],[Price]]</f>
        <v>3300</v>
      </c>
      <c r="I561">
        <f>Query1__2[[#This Row],[Total Revenue]]*Query1__2[[#This Row],[Commission]]</f>
        <v>66</v>
      </c>
    </row>
    <row r="562" spans="1:9" x14ac:dyDescent="0.25">
      <c r="A562" t="s">
        <v>50</v>
      </c>
      <c r="B562" t="s">
        <v>23</v>
      </c>
      <c r="C562" t="s">
        <v>11</v>
      </c>
      <c r="D562">
        <v>20</v>
      </c>
      <c r="E562">
        <v>150</v>
      </c>
      <c r="F562">
        <v>0.09</v>
      </c>
      <c r="G562" t="s">
        <v>22</v>
      </c>
      <c r="H562">
        <f>Query1__2[[#This Row],[Quantity]]*Query1__2[[#This Row],[Price]]</f>
        <v>3000</v>
      </c>
      <c r="I562">
        <f>Query1__2[[#This Row],[Total Revenue]]*Query1__2[[#This Row],[Commission]]</f>
        <v>270</v>
      </c>
    </row>
    <row r="563" spans="1:9" x14ac:dyDescent="0.25">
      <c r="A563" t="s">
        <v>50</v>
      </c>
      <c r="B563" t="s">
        <v>20</v>
      </c>
      <c r="C563" t="s">
        <v>8</v>
      </c>
      <c r="D563">
        <v>10</v>
      </c>
      <c r="E563">
        <v>16</v>
      </c>
      <c r="F563">
        <v>0.08</v>
      </c>
      <c r="G563" t="s">
        <v>24</v>
      </c>
      <c r="H563">
        <f>Query1__2[[#This Row],[Quantity]]*Query1__2[[#This Row],[Price]]</f>
        <v>160</v>
      </c>
      <c r="I563">
        <f>Query1__2[[#This Row],[Total Revenue]]*Query1__2[[#This Row],[Commission]]</f>
        <v>12.8</v>
      </c>
    </row>
    <row r="564" spans="1:9" x14ac:dyDescent="0.25">
      <c r="A564" t="s">
        <v>50</v>
      </c>
      <c r="B564" t="s">
        <v>10</v>
      </c>
      <c r="C564" t="s">
        <v>16</v>
      </c>
      <c r="D564">
        <v>12</v>
      </c>
      <c r="E564">
        <v>40</v>
      </c>
      <c r="F564">
        <v>0.02</v>
      </c>
      <c r="G564" t="s">
        <v>25</v>
      </c>
      <c r="H564">
        <f>Query1__2[[#This Row],[Quantity]]*Query1__2[[#This Row],[Price]]</f>
        <v>480</v>
      </c>
      <c r="I564">
        <f>Query1__2[[#This Row],[Total Revenue]]*Query1__2[[#This Row],[Commission]]</f>
        <v>9.6</v>
      </c>
    </row>
    <row r="565" spans="1:9" x14ac:dyDescent="0.25">
      <c r="A565" t="s">
        <v>50</v>
      </c>
      <c r="B565" t="s">
        <v>23</v>
      </c>
      <c r="C565" t="s">
        <v>8</v>
      </c>
      <c r="D565">
        <v>4</v>
      </c>
      <c r="E565">
        <v>150</v>
      </c>
      <c r="F565">
        <v>0.1</v>
      </c>
      <c r="G565" t="s">
        <v>26</v>
      </c>
      <c r="H565">
        <f>Query1__2[[#This Row],[Quantity]]*Query1__2[[#This Row],[Price]]</f>
        <v>600</v>
      </c>
      <c r="I565">
        <f>Query1__2[[#This Row],[Total Revenue]]*Query1__2[[#This Row],[Commission]]</f>
        <v>60</v>
      </c>
    </row>
    <row r="566" spans="1:9" x14ac:dyDescent="0.25">
      <c r="A566" t="s">
        <v>50</v>
      </c>
      <c r="B566" t="s">
        <v>7</v>
      </c>
      <c r="C566" t="s">
        <v>16</v>
      </c>
      <c r="D566">
        <v>5</v>
      </c>
      <c r="E566">
        <v>80</v>
      </c>
      <c r="F566">
        <v>0.09</v>
      </c>
      <c r="G566" t="s">
        <v>22</v>
      </c>
      <c r="H566">
        <f>Query1__2[[#This Row],[Quantity]]*Query1__2[[#This Row],[Price]]</f>
        <v>400</v>
      </c>
      <c r="I566">
        <f>Query1__2[[#This Row],[Total Revenue]]*Query1__2[[#This Row],[Commission]]</f>
        <v>36</v>
      </c>
    </row>
    <row r="567" spans="1:9" x14ac:dyDescent="0.25">
      <c r="A567" t="s">
        <v>50</v>
      </c>
      <c r="B567" t="s">
        <v>10</v>
      </c>
      <c r="C567" t="s">
        <v>8</v>
      </c>
      <c r="D567">
        <v>11</v>
      </c>
      <c r="E567">
        <v>40</v>
      </c>
      <c r="F567">
        <v>0.04</v>
      </c>
      <c r="G567" t="s">
        <v>24</v>
      </c>
      <c r="H567">
        <f>Query1__2[[#This Row],[Quantity]]*Query1__2[[#This Row],[Price]]</f>
        <v>440</v>
      </c>
      <c r="I567">
        <f>Query1__2[[#This Row],[Total Revenue]]*Query1__2[[#This Row],[Commission]]</f>
        <v>17.600000000000001</v>
      </c>
    </row>
    <row r="568" spans="1:9" x14ac:dyDescent="0.25">
      <c r="A568" t="s">
        <v>50</v>
      </c>
      <c r="B568" t="s">
        <v>23</v>
      </c>
      <c r="C568" t="s">
        <v>11</v>
      </c>
      <c r="D568">
        <v>13</v>
      </c>
      <c r="E568">
        <v>150</v>
      </c>
      <c r="F568">
        <v>0.08</v>
      </c>
      <c r="G568" t="s">
        <v>25</v>
      </c>
      <c r="H568">
        <f>Query1__2[[#This Row],[Quantity]]*Query1__2[[#This Row],[Price]]</f>
        <v>1950</v>
      </c>
      <c r="I568">
        <f>Query1__2[[#This Row],[Total Revenue]]*Query1__2[[#This Row],[Commission]]</f>
        <v>156</v>
      </c>
    </row>
    <row r="569" spans="1:9" x14ac:dyDescent="0.25">
      <c r="A569" t="s">
        <v>50</v>
      </c>
      <c r="B569" t="s">
        <v>7</v>
      </c>
      <c r="C569" t="s">
        <v>18</v>
      </c>
      <c r="D569">
        <v>19</v>
      </c>
      <c r="E569">
        <v>80</v>
      </c>
      <c r="F569">
        <v>0.02</v>
      </c>
      <c r="G569" t="s">
        <v>26</v>
      </c>
      <c r="H569">
        <f>Query1__2[[#This Row],[Quantity]]*Query1__2[[#This Row],[Price]]</f>
        <v>1520</v>
      </c>
      <c r="I569">
        <f>Query1__2[[#This Row],[Total Revenue]]*Query1__2[[#This Row],[Commission]]</f>
        <v>30.400000000000002</v>
      </c>
    </row>
    <row r="570" spans="1:9" x14ac:dyDescent="0.25">
      <c r="A570" t="s">
        <v>50</v>
      </c>
      <c r="B570" t="s">
        <v>13</v>
      </c>
      <c r="C570" t="s">
        <v>11</v>
      </c>
      <c r="D570">
        <v>7</v>
      </c>
      <c r="E570">
        <v>230</v>
      </c>
      <c r="F570">
        <v>0.01</v>
      </c>
      <c r="G570" t="s">
        <v>22</v>
      </c>
      <c r="H570">
        <f>Query1__2[[#This Row],[Quantity]]*Query1__2[[#This Row],[Price]]</f>
        <v>1610</v>
      </c>
      <c r="I570">
        <f>Query1__2[[#This Row],[Total Revenue]]*Query1__2[[#This Row],[Commission]]</f>
        <v>16.100000000000001</v>
      </c>
    </row>
    <row r="571" spans="1:9" x14ac:dyDescent="0.25">
      <c r="A571" t="s">
        <v>51</v>
      </c>
      <c r="B571" t="s">
        <v>7</v>
      </c>
      <c r="C571" t="s">
        <v>21</v>
      </c>
      <c r="D571">
        <v>16</v>
      </c>
      <c r="E571">
        <v>80</v>
      </c>
      <c r="F571">
        <v>0.09</v>
      </c>
      <c r="G571" t="s">
        <v>24</v>
      </c>
      <c r="H571">
        <f>Query1__2[[#This Row],[Quantity]]*Query1__2[[#This Row],[Price]]</f>
        <v>1280</v>
      </c>
      <c r="I571">
        <f>Query1__2[[#This Row],[Total Revenue]]*Query1__2[[#This Row],[Commission]]</f>
        <v>115.19999999999999</v>
      </c>
    </row>
    <row r="572" spans="1:9" x14ac:dyDescent="0.25">
      <c r="A572" t="s">
        <v>51</v>
      </c>
      <c r="B572" t="s">
        <v>13</v>
      </c>
      <c r="C572" t="s">
        <v>8</v>
      </c>
      <c r="D572">
        <v>7</v>
      </c>
      <c r="E572">
        <v>230</v>
      </c>
      <c r="F572">
        <v>0.02</v>
      </c>
      <c r="G572" t="s">
        <v>25</v>
      </c>
      <c r="H572">
        <f>Query1__2[[#This Row],[Quantity]]*Query1__2[[#This Row],[Price]]</f>
        <v>1610</v>
      </c>
      <c r="I572">
        <f>Query1__2[[#This Row],[Total Revenue]]*Query1__2[[#This Row],[Commission]]</f>
        <v>32.200000000000003</v>
      </c>
    </row>
    <row r="573" spans="1:9" x14ac:dyDescent="0.25">
      <c r="A573" t="s">
        <v>51</v>
      </c>
      <c r="B573" t="s">
        <v>10</v>
      </c>
      <c r="C573" t="s">
        <v>8</v>
      </c>
      <c r="D573">
        <v>5</v>
      </c>
      <c r="E573">
        <v>40</v>
      </c>
      <c r="F573">
        <v>0.06</v>
      </c>
      <c r="G573" t="s">
        <v>26</v>
      </c>
      <c r="H573">
        <f>Query1__2[[#This Row],[Quantity]]*Query1__2[[#This Row],[Price]]</f>
        <v>200</v>
      </c>
      <c r="I573">
        <f>Query1__2[[#This Row],[Total Revenue]]*Query1__2[[#This Row],[Commission]]</f>
        <v>12</v>
      </c>
    </row>
    <row r="574" spans="1:9" x14ac:dyDescent="0.25">
      <c r="A574" t="s">
        <v>51</v>
      </c>
      <c r="B574" t="s">
        <v>23</v>
      </c>
      <c r="C574" t="s">
        <v>16</v>
      </c>
      <c r="D574">
        <v>9</v>
      </c>
      <c r="E574">
        <v>150</v>
      </c>
      <c r="F574">
        <v>0.06</v>
      </c>
      <c r="G574" t="s">
        <v>22</v>
      </c>
      <c r="H574">
        <f>Query1__2[[#This Row],[Quantity]]*Query1__2[[#This Row],[Price]]</f>
        <v>1350</v>
      </c>
      <c r="I574">
        <f>Query1__2[[#This Row],[Total Revenue]]*Query1__2[[#This Row],[Commission]]</f>
        <v>81</v>
      </c>
    </row>
    <row r="575" spans="1:9" x14ac:dyDescent="0.25">
      <c r="A575" t="s">
        <v>51</v>
      </c>
      <c r="B575" t="s">
        <v>10</v>
      </c>
      <c r="C575" t="s">
        <v>21</v>
      </c>
      <c r="D575">
        <v>20</v>
      </c>
      <c r="E575">
        <v>40</v>
      </c>
      <c r="F575">
        <v>7.0000000000000007E-2</v>
      </c>
      <c r="G575" t="s">
        <v>24</v>
      </c>
      <c r="H575">
        <f>Query1__2[[#This Row],[Quantity]]*Query1__2[[#This Row],[Price]]</f>
        <v>800</v>
      </c>
      <c r="I575">
        <f>Query1__2[[#This Row],[Total Revenue]]*Query1__2[[#This Row],[Commission]]</f>
        <v>56.000000000000007</v>
      </c>
    </row>
    <row r="576" spans="1:9" x14ac:dyDescent="0.25">
      <c r="A576" t="s">
        <v>51</v>
      </c>
      <c r="B576" t="s">
        <v>20</v>
      </c>
      <c r="C576" t="s">
        <v>11</v>
      </c>
      <c r="D576">
        <v>20</v>
      </c>
      <c r="E576">
        <v>16</v>
      </c>
      <c r="F576">
        <v>0.06</v>
      </c>
      <c r="G576" t="s">
        <v>25</v>
      </c>
      <c r="H576">
        <f>Query1__2[[#This Row],[Quantity]]*Query1__2[[#This Row],[Price]]</f>
        <v>320</v>
      </c>
      <c r="I576">
        <f>Query1__2[[#This Row],[Total Revenue]]*Query1__2[[#This Row],[Commission]]</f>
        <v>19.2</v>
      </c>
    </row>
    <row r="577" spans="1:9" x14ac:dyDescent="0.25">
      <c r="A577" t="s">
        <v>51</v>
      </c>
      <c r="B577" t="s">
        <v>10</v>
      </c>
      <c r="C577" t="s">
        <v>21</v>
      </c>
      <c r="D577">
        <v>5</v>
      </c>
      <c r="E577">
        <v>40</v>
      </c>
      <c r="F577">
        <v>0.03</v>
      </c>
      <c r="G577" t="s">
        <v>26</v>
      </c>
      <c r="H577">
        <f>Query1__2[[#This Row],[Quantity]]*Query1__2[[#This Row],[Price]]</f>
        <v>200</v>
      </c>
      <c r="I577">
        <f>Query1__2[[#This Row],[Total Revenue]]*Query1__2[[#This Row],[Commission]]</f>
        <v>6</v>
      </c>
    </row>
    <row r="578" spans="1:9" x14ac:dyDescent="0.25">
      <c r="A578" t="s">
        <v>52</v>
      </c>
      <c r="B578" t="s">
        <v>7</v>
      </c>
      <c r="C578" t="s">
        <v>18</v>
      </c>
      <c r="D578">
        <v>7</v>
      </c>
      <c r="E578">
        <v>80</v>
      </c>
      <c r="F578">
        <v>7.0000000000000007E-2</v>
      </c>
      <c r="G578" t="s">
        <v>22</v>
      </c>
      <c r="H578">
        <f>Query1__2[[#This Row],[Quantity]]*Query1__2[[#This Row],[Price]]</f>
        <v>560</v>
      </c>
      <c r="I578">
        <f>Query1__2[[#This Row],[Total Revenue]]*Query1__2[[#This Row],[Commission]]</f>
        <v>39.200000000000003</v>
      </c>
    </row>
    <row r="579" spans="1:9" x14ac:dyDescent="0.25">
      <c r="A579" t="s">
        <v>52</v>
      </c>
      <c r="B579" t="s">
        <v>20</v>
      </c>
      <c r="C579" t="s">
        <v>21</v>
      </c>
      <c r="D579">
        <v>22</v>
      </c>
      <c r="E579">
        <v>16</v>
      </c>
      <c r="F579">
        <v>0.12</v>
      </c>
      <c r="G579" t="s">
        <v>24</v>
      </c>
      <c r="H579">
        <f>Query1__2[[#This Row],[Quantity]]*Query1__2[[#This Row],[Price]]</f>
        <v>352</v>
      </c>
      <c r="I579">
        <f>Query1__2[[#This Row],[Total Revenue]]*Query1__2[[#This Row],[Commission]]</f>
        <v>42.239999999999995</v>
      </c>
    </row>
    <row r="580" spans="1:9" x14ac:dyDescent="0.25">
      <c r="A580" t="s">
        <v>52</v>
      </c>
      <c r="B580" t="s">
        <v>20</v>
      </c>
      <c r="C580" t="s">
        <v>21</v>
      </c>
      <c r="D580">
        <v>11</v>
      </c>
      <c r="E580">
        <v>16</v>
      </c>
      <c r="F580">
        <v>0.12</v>
      </c>
      <c r="G580" t="s">
        <v>25</v>
      </c>
      <c r="H580">
        <f>Query1__2[[#This Row],[Quantity]]*Query1__2[[#This Row],[Price]]</f>
        <v>176</v>
      </c>
      <c r="I580">
        <f>Query1__2[[#This Row],[Total Revenue]]*Query1__2[[#This Row],[Commission]]</f>
        <v>21.119999999999997</v>
      </c>
    </row>
    <row r="581" spans="1:9" x14ac:dyDescent="0.25">
      <c r="A581" t="s">
        <v>52</v>
      </c>
      <c r="B581" t="s">
        <v>13</v>
      </c>
      <c r="C581" t="s">
        <v>18</v>
      </c>
      <c r="D581">
        <v>17</v>
      </c>
      <c r="E581">
        <v>230</v>
      </c>
      <c r="F581">
        <v>0.12</v>
      </c>
      <c r="G581" t="s">
        <v>26</v>
      </c>
      <c r="H581">
        <f>Query1__2[[#This Row],[Quantity]]*Query1__2[[#This Row],[Price]]</f>
        <v>3910</v>
      </c>
      <c r="I581">
        <f>Query1__2[[#This Row],[Total Revenue]]*Query1__2[[#This Row],[Commission]]</f>
        <v>469.2</v>
      </c>
    </row>
    <row r="582" spans="1:9" x14ac:dyDescent="0.25">
      <c r="A582" t="s">
        <v>52</v>
      </c>
      <c r="B582" t="s">
        <v>7</v>
      </c>
      <c r="C582" t="s">
        <v>8</v>
      </c>
      <c r="D582">
        <v>7</v>
      </c>
      <c r="E582">
        <v>80</v>
      </c>
      <c r="F582">
        <v>0.02</v>
      </c>
      <c r="G582" t="s">
        <v>22</v>
      </c>
      <c r="H582">
        <f>Query1__2[[#This Row],[Quantity]]*Query1__2[[#This Row],[Price]]</f>
        <v>560</v>
      </c>
      <c r="I582">
        <f>Query1__2[[#This Row],[Total Revenue]]*Query1__2[[#This Row],[Commission]]</f>
        <v>11.200000000000001</v>
      </c>
    </row>
    <row r="583" spans="1:9" x14ac:dyDescent="0.25">
      <c r="A583" t="s">
        <v>52</v>
      </c>
      <c r="B583" t="s">
        <v>20</v>
      </c>
      <c r="C583" t="s">
        <v>11</v>
      </c>
      <c r="D583">
        <v>5</v>
      </c>
      <c r="E583">
        <v>16</v>
      </c>
      <c r="F583">
        <v>0.11</v>
      </c>
      <c r="G583" t="s">
        <v>24</v>
      </c>
      <c r="H583">
        <f>Query1__2[[#This Row],[Quantity]]*Query1__2[[#This Row],[Price]]</f>
        <v>80</v>
      </c>
      <c r="I583">
        <f>Query1__2[[#This Row],[Total Revenue]]*Query1__2[[#This Row],[Commission]]</f>
        <v>8.8000000000000007</v>
      </c>
    </row>
    <row r="584" spans="1:9" x14ac:dyDescent="0.25">
      <c r="A584" t="s">
        <v>52</v>
      </c>
      <c r="B584" t="s">
        <v>23</v>
      </c>
      <c r="C584" t="s">
        <v>21</v>
      </c>
      <c r="D584">
        <v>18</v>
      </c>
      <c r="E584">
        <v>150</v>
      </c>
      <c r="F584">
        <v>0.12</v>
      </c>
      <c r="G584" t="s">
        <v>25</v>
      </c>
      <c r="H584">
        <f>Query1__2[[#This Row],[Quantity]]*Query1__2[[#This Row],[Price]]</f>
        <v>2700</v>
      </c>
      <c r="I584">
        <f>Query1__2[[#This Row],[Total Revenue]]*Query1__2[[#This Row],[Commission]]</f>
        <v>324</v>
      </c>
    </row>
    <row r="585" spans="1:9" x14ac:dyDescent="0.25">
      <c r="A585" t="s">
        <v>52</v>
      </c>
      <c r="B585" t="s">
        <v>10</v>
      </c>
      <c r="C585" t="s">
        <v>21</v>
      </c>
      <c r="D585">
        <v>10</v>
      </c>
      <c r="E585">
        <v>40</v>
      </c>
      <c r="F585">
        <v>0.03</v>
      </c>
      <c r="G585" t="s">
        <v>26</v>
      </c>
      <c r="H585">
        <f>Query1__2[[#This Row],[Quantity]]*Query1__2[[#This Row],[Price]]</f>
        <v>400</v>
      </c>
      <c r="I585">
        <f>Query1__2[[#This Row],[Total Revenue]]*Query1__2[[#This Row],[Commission]]</f>
        <v>12</v>
      </c>
    </row>
    <row r="586" spans="1:9" x14ac:dyDescent="0.25">
      <c r="A586" t="s">
        <v>52</v>
      </c>
      <c r="B586" t="s">
        <v>10</v>
      </c>
      <c r="C586" t="s">
        <v>21</v>
      </c>
      <c r="D586">
        <v>14</v>
      </c>
      <c r="E586">
        <v>40</v>
      </c>
      <c r="F586">
        <v>0.11</v>
      </c>
      <c r="G586" t="s">
        <v>22</v>
      </c>
      <c r="H586">
        <f>Query1__2[[#This Row],[Quantity]]*Query1__2[[#This Row],[Price]]</f>
        <v>560</v>
      </c>
      <c r="I586">
        <f>Query1__2[[#This Row],[Total Revenue]]*Query1__2[[#This Row],[Commission]]</f>
        <v>61.6</v>
      </c>
    </row>
    <row r="587" spans="1:9" x14ac:dyDescent="0.25">
      <c r="A587" t="s">
        <v>52</v>
      </c>
      <c r="B587" t="s">
        <v>10</v>
      </c>
      <c r="C587" t="s">
        <v>21</v>
      </c>
      <c r="D587">
        <v>16</v>
      </c>
      <c r="E587">
        <v>40</v>
      </c>
      <c r="F587">
        <v>0.09</v>
      </c>
      <c r="G587" t="s">
        <v>24</v>
      </c>
      <c r="H587">
        <f>Query1__2[[#This Row],[Quantity]]*Query1__2[[#This Row],[Price]]</f>
        <v>640</v>
      </c>
      <c r="I587">
        <f>Query1__2[[#This Row],[Total Revenue]]*Query1__2[[#This Row],[Commission]]</f>
        <v>57.599999999999994</v>
      </c>
    </row>
    <row r="588" spans="1:9" x14ac:dyDescent="0.25">
      <c r="A588" t="s">
        <v>53</v>
      </c>
      <c r="B588" t="s">
        <v>10</v>
      </c>
      <c r="C588" t="s">
        <v>18</v>
      </c>
      <c r="D588">
        <v>23</v>
      </c>
      <c r="E588">
        <v>40</v>
      </c>
      <c r="F588">
        <v>0.06</v>
      </c>
      <c r="G588" t="s">
        <v>25</v>
      </c>
      <c r="H588">
        <f>Query1__2[[#This Row],[Quantity]]*Query1__2[[#This Row],[Price]]</f>
        <v>920</v>
      </c>
      <c r="I588">
        <f>Query1__2[[#This Row],[Total Revenue]]*Query1__2[[#This Row],[Commission]]</f>
        <v>55.199999999999996</v>
      </c>
    </row>
    <row r="589" spans="1:9" x14ac:dyDescent="0.25">
      <c r="A589" t="s">
        <v>53</v>
      </c>
      <c r="B589" t="s">
        <v>13</v>
      </c>
      <c r="C589" t="s">
        <v>18</v>
      </c>
      <c r="D589">
        <v>8</v>
      </c>
      <c r="E589">
        <v>230</v>
      </c>
      <c r="F589">
        <v>0.05</v>
      </c>
      <c r="G589" t="s">
        <v>26</v>
      </c>
      <c r="H589">
        <f>Query1__2[[#This Row],[Quantity]]*Query1__2[[#This Row],[Price]]</f>
        <v>1840</v>
      </c>
      <c r="I589">
        <f>Query1__2[[#This Row],[Total Revenue]]*Query1__2[[#This Row],[Commission]]</f>
        <v>92</v>
      </c>
    </row>
    <row r="590" spans="1:9" x14ac:dyDescent="0.25">
      <c r="A590" t="s">
        <v>53</v>
      </c>
      <c r="B590" t="s">
        <v>20</v>
      </c>
      <c r="C590" t="s">
        <v>18</v>
      </c>
      <c r="D590">
        <v>14</v>
      </c>
      <c r="E590">
        <v>16</v>
      </c>
      <c r="F590">
        <v>0.12</v>
      </c>
      <c r="G590" t="s">
        <v>22</v>
      </c>
      <c r="H590">
        <f>Query1__2[[#This Row],[Quantity]]*Query1__2[[#This Row],[Price]]</f>
        <v>224</v>
      </c>
      <c r="I590">
        <f>Query1__2[[#This Row],[Total Revenue]]*Query1__2[[#This Row],[Commission]]</f>
        <v>26.88</v>
      </c>
    </row>
    <row r="591" spans="1:9" x14ac:dyDescent="0.25">
      <c r="A591" t="s">
        <v>53</v>
      </c>
      <c r="B591" t="s">
        <v>7</v>
      </c>
      <c r="C591" t="s">
        <v>8</v>
      </c>
      <c r="D591">
        <v>17</v>
      </c>
      <c r="E591">
        <v>80</v>
      </c>
      <c r="F591">
        <v>0.09</v>
      </c>
      <c r="G591" t="s">
        <v>24</v>
      </c>
      <c r="H591">
        <f>Query1__2[[#This Row],[Quantity]]*Query1__2[[#This Row],[Price]]</f>
        <v>1360</v>
      </c>
      <c r="I591">
        <f>Query1__2[[#This Row],[Total Revenue]]*Query1__2[[#This Row],[Commission]]</f>
        <v>122.39999999999999</v>
      </c>
    </row>
    <row r="592" spans="1:9" x14ac:dyDescent="0.25">
      <c r="A592" t="s">
        <v>53</v>
      </c>
      <c r="B592" t="s">
        <v>23</v>
      </c>
      <c r="C592" t="s">
        <v>16</v>
      </c>
      <c r="D592">
        <v>11</v>
      </c>
      <c r="E592">
        <v>150</v>
      </c>
      <c r="F592">
        <v>0.11</v>
      </c>
      <c r="G592" t="s">
        <v>25</v>
      </c>
      <c r="H592">
        <f>Query1__2[[#This Row],[Quantity]]*Query1__2[[#This Row],[Price]]</f>
        <v>1650</v>
      </c>
      <c r="I592">
        <f>Query1__2[[#This Row],[Total Revenue]]*Query1__2[[#This Row],[Commission]]</f>
        <v>181.5</v>
      </c>
    </row>
    <row r="593" spans="1:9" x14ac:dyDescent="0.25">
      <c r="A593" t="s">
        <v>53</v>
      </c>
      <c r="B593" t="s">
        <v>10</v>
      </c>
      <c r="C593" t="s">
        <v>18</v>
      </c>
      <c r="D593">
        <v>15</v>
      </c>
      <c r="E593">
        <v>40</v>
      </c>
      <c r="F593">
        <v>0.03</v>
      </c>
      <c r="G593" t="s">
        <v>26</v>
      </c>
      <c r="H593">
        <f>Query1__2[[#This Row],[Quantity]]*Query1__2[[#This Row],[Price]]</f>
        <v>600</v>
      </c>
      <c r="I593">
        <f>Query1__2[[#This Row],[Total Revenue]]*Query1__2[[#This Row],[Commission]]</f>
        <v>18</v>
      </c>
    </row>
    <row r="594" spans="1:9" x14ac:dyDescent="0.25">
      <c r="A594" t="s">
        <v>53</v>
      </c>
      <c r="B594" t="s">
        <v>7</v>
      </c>
      <c r="C594" t="s">
        <v>21</v>
      </c>
      <c r="D594">
        <v>9</v>
      </c>
      <c r="E594">
        <v>80</v>
      </c>
      <c r="F594">
        <v>7.0000000000000007E-2</v>
      </c>
      <c r="G594" t="s">
        <v>22</v>
      </c>
      <c r="H594">
        <f>Query1__2[[#This Row],[Quantity]]*Query1__2[[#This Row],[Price]]</f>
        <v>720</v>
      </c>
      <c r="I594">
        <f>Query1__2[[#This Row],[Total Revenue]]*Query1__2[[#This Row],[Commission]]</f>
        <v>50.400000000000006</v>
      </c>
    </row>
    <row r="595" spans="1:9" x14ac:dyDescent="0.25">
      <c r="A595" t="s">
        <v>53</v>
      </c>
      <c r="B595" t="s">
        <v>13</v>
      </c>
      <c r="C595" t="s">
        <v>11</v>
      </c>
      <c r="D595">
        <v>22</v>
      </c>
      <c r="E595">
        <v>230</v>
      </c>
      <c r="F595">
        <v>0.04</v>
      </c>
      <c r="G595" t="s">
        <v>24</v>
      </c>
      <c r="H595">
        <f>Query1__2[[#This Row],[Quantity]]*Query1__2[[#This Row],[Price]]</f>
        <v>5060</v>
      </c>
      <c r="I595">
        <f>Query1__2[[#This Row],[Total Revenue]]*Query1__2[[#This Row],[Commission]]</f>
        <v>202.4</v>
      </c>
    </row>
    <row r="596" spans="1:9" x14ac:dyDescent="0.25">
      <c r="A596" t="s">
        <v>53</v>
      </c>
      <c r="B596" t="s">
        <v>13</v>
      </c>
      <c r="C596" t="s">
        <v>11</v>
      </c>
      <c r="D596">
        <v>11</v>
      </c>
      <c r="E596">
        <v>230</v>
      </c>
      <c r="F596">
        <v>0.1</v>
      </c>
      <c r="G596" t="s">
        <v>25</v>
      </c>
      <c r="H596">
        <f>Query1__2[[#This Row],[Quantity]]*Query1__2[[#This Row],[Price]]</f>
        <v>2530</v>
      </c>
      <c r="I596">
        <f>Query1__2[[#This Row],[Total Revenue]]*Query1__2[[#This Row],[Commission]]</f>
        <v>253</v>
      </c>
    </row>
    <row r="597" spans="1:9" x14ac:dyDescent="0.25">
      <c r="A597" t="s">
        <v>53</v>
      </c>
      <c r="B597" t="s">
        <v>10</v>
      </c>
      <c r="C597" t="s">
        <v>16</v>
      </c>
      <c r="D597">
        <v>11</v>
      </c>
      <c r="E597">
        <v>40</v>
      </c>
      <c r="F597">
        <v>0.12</v>
      </c>
      <c r="G597" t="s">
        <v>26</v>
      </c>
      <c r="H597">
        <f>Query1__2[[#This Row],[Quantity]]*Query1__2[[#This Row],[Price]]</f>
        <v>440</v>
      </c>
      <c r="I597">
        <f>Query1__2[[#This Row],[Total Revenue]]*Query1__2[[#This Row],[Commission]]</f>
        <v>52.8</v>
      </c>
    </row>
    <row r="598" spans="1:9" x14ac:dyDescent="0.25">
      <c r="A598" t="s">
        <v>53</v>
      </c>
      <c r="B598" t="s">
        <v>10</v>
      </c>
      <c r="C598" t="s">
        <v>18</v>
      </c>
      <c r="D598">
        <v>9</v>
      </c>
      <c r="E598">
        <v>40</v>
      </c>
      <c r="F598">
        <v>0.06</v>
      </c>
      <c r="G598" t="s">
        <v>22</v>
      </c>
      <c r="H598">
        <f>Query1__2[[#This Row],[Quantity]]*Query1__2[[#This Row],[Price]]</f>
        <v>360</v>
      </c>
      <c r="I598">
        <f>Query1__2[[#This Row],[Total Revenue]]*Query1__2[[#This Row],[Commission]]</f>
        <v>21.599999999999998</v>
      </c>
    </row>
    <row r="599" spans="1:9" x14ac:dyDescent="0.25">
      <c r="A599" t="s">
        <v>54</v>
      </c>
      <c r="B599" t="s">
        <v>10</v>
      </c>
      <c r="C599" t="s">
        <v>18</v>
      </c>
      <c r="D599">
        <v>13</v>
      </c>
      <c r="E599">
        <v>40</v>
      </c>
      <c r="F599">
        <v>0.09</v>
      </c>
      <c r="G599" t="s">
        <v>24</v>
      </c>
      <c r="H599">
        <f>Query1__2[[#This Row],[Quantity]]*Query1__2[[#This Row],[Price]]</f>
        <v>520</v>
      </c>
      <c r="I599">
        <f>Query1__2[[#This Row],[Total Revenue]]*Query1__2[[#This Row],[Commission]]</f>
        <v>46.8</v>
      </c>
    </row>
    <row r="600" spans="1:9" x14ac:dyDescent="0.25">
      <c r="A600" t="s">
        <v>54</v>
      </c>
      <c r="B600" t="s">
        <v>10</v>
      </c>
      <c r="C600" t="s">
        <v>11</v>
      </c>
      <c r="D600">
        <v>4</v>
      </c>
      <c r="E600">
        <v>40</v>
      </c>
      <c r="F600">
        <v>0.12</v>
      </c>
      <c r="G600" t="s">
        <v>25</v>
      </c>
      <c r="H600">
        <f>Query1__2[[#This Row],[Quantity]]*Query1__2[[#This Row],[Price]]</f>
        <v>160</v>
      </c>
      <c r="I600">
        <f>Query1__2[[#This Row],[Total Revenue]]*Query1__2[[#This Row],[Commission]]</f>
        <v>19.2</v>
      </c>
    </row>
    <row r="601" spans="1:9" x14ac:dyDescent="0.25">
      <c r="A601" t="s">
        <v>54</v>
      </c>
      <c r="B601" t="s">
        <v>23</v>
      </c>
      <c r="C601" t="s">
        <v>8</v>
      </c>
      <c r="D601">
        <v>22</v>
      </c>
      <c r="E601">
        <v>150</v>
      </c>
      <c r="F601">
        <v>0.05</v>
      </c>
      <c r="G601" t="s">
        <v>26</v>
      </c>
      <c r="H601">
        <f>Query1__2[[#This Row],[Quantity]]*Query1__2[[#This Row],[Price]]</f>
        <v>3300</v>
      </c>
      <c r="I601">
        <f>Query1__2[[#This Row],[Total Revenue]]*Query1__2[[#This Row],[Commission]]</f>
        <v>165</v>
      </c>
    </row>
    <row r="602" spans="1:9" x14ac:dyDescent="0.25">
      <c r="A602" t="s">
        <v>54</v>
      </c>
      <c r="B602" t="s">
        <v>10</v>
      </c>
      <c r="C602" t="s">
        <v>21</v>
      </c>
      <c r="D602">
        <v>21</v>
      </c>
      <c r="E602">
        <v>40</v>
      </c>
      <c r="F602">
        <v>0.01</v>
      </c>
      <c r="G602" t="s">
        <v>22</v>
      </c>
      <c r="H602">
        <f>Query1__2[[#This Row],[Quantity]]*Query1__2[[#This Row],[Price]]</f>
        <v>840</v>
      </c>
      <c r="I602">
        <f>Query1__2[[#This Row],[Total Revenue]]*Query1__2[[#This Row],[Commission]]</f>
        <v>8.4</v>
      </c>
    </row>
    <row r="603" spans="1:9" x14ac:dyDescent="0.25">
      <c r="A603" t="s">
        <v>54</v>
      </c>
      <c r="B603" t="s">
        <v>20</v>
      </c>
      <c r="C603" t="s">
        <v>8</v>
      </c>
      <c r="D603">
        <v>16</v>
      </c>
      <c r="E603">
        <v>16</v>
      </c>
      <c r="F603">
        <v>0.03</v>
      </c>
      <c r="G603" t="s">
        <v>24</v>
      </c>
      <c r="H603">
        <f>Query1__2[[#This Row],[Quantity]]*Query1__2[[#This Row],[Price]]</f>
        <v>256</v>
      </c>
      <c r="I603">
        <f>Query1__2[[#This Row],[Total Revenue]]*Query1__2[[#This Row],[Commission]]</f>
        <v>7.68</v>
      </c>
    </row>
    <row r="604" spans="1:9" x14ac:dyDescent="0.25">
      <c r="A604" t="s">
        <v>54</v>
      </c>
      <c r="B604" t="s">
        <v>7</v>
      </c>
      <c r="C604" t="s">
        <v>18</v>
      </c>
      <c r="D604">
        <v>16</v>
      </c>
      <c r="E604">
        <v>80</v>
      </c>
      <c r="F604">
        <v>7.0000000000000007E-2</v>
      </c>
      <c r="G604" t="s">
        <v>25</v>
      </c>
      <c r="H604">
        <f>Query1__2[[#This Row],[Quantity]]*Query1__2[[#This Row],[Price]]</f>
        <v>1280</v>
      </c>
      <c r="I604">
        <f>Query1__2[[#This Row],[Total Revenue]]*Query1__2[[#This Row],[Commission]]</f>
        <v>89.600000000000009</v>
      </c>
    </row>
    <row r="605" spans="1:9" x14ac:dyDescent="0.25">
      <c r="A605" t="s">
        <v>54</v>
      </c>
      <c r="B605" t="s">
        <v>7</v>
      </c>
      <c r="C605" t="s">
        <v>11</v>
      </c>
      <c r="D605">
        <v>15</v>
      </c>
      <c r="E605">
        <v>80</v>
      </c>
      <c r="F605">
        <v>0.12</v>
      </c>
      <c r="G605" t="s">
        <v>26</v>
      </c>
      <c r="H605">
        <f>Query1__2[[#This Row],[Quantity]]*Query1__2[[#This Row],[Price]]</f>
        <v>1200</v>
      </c>
      <c r="I605">
        <f>Query1__2[[#This Row],[Total Revenue]]*Query1__2[[#This Row],[Commission]]</f>
        <v>144</v>
      </c>
    </row>
    <row r="606" spans="1:9" x14ac:dyDescent="0.25">
      <c r="A606" t="s">
        <v>54</v>
      </c>
      <c r="B606" t="s">
        <v>23</v>
      </c>
      <c r="C606" t="s">
        <v>8</v>
      </c>
      <c r="D606">
        <v>20</v>
      </c>
      <c r="E606">
        <v>150</v>
      </c>
      <c r="F606">
        <v>0.03</v>
      </c>
      <c r="G606" t="s">
        <v>22</v>
      </c>
      <c r="H606">
        <f>Query1__2[[#This Row],[Quantity]]*Query1__2[[#This Row],[Price]]</f>
        <v>3000</v>
      </c>
      <c r="I606">
        <f>Query1__2[[#This Row],[Total Revenue]]*Query1__2[[#This Row],[Commission]]</f>
        <v>90</v>
      </c>
    </row>
    <row r="607" spans="1:9" x14ac:dyDescent="0.25">
      <c r="A607" t="s">
        <v>54</v>
      </c>
      <c r="B607" t="s">
        <v>10</v>
      </c>
      <c r="C607" t="s">
        <v>18</v>
      </c>
      <c r="D607">
        <v>13</v>
      </c>
      <c r="E607">
        <v>40</v>
      </c>
      <c r="F607">
        <v>0.06</v>
      </c>
      <c r="G607" t="s">
        <v>24</v>
      </c>
      <c r="H607">
        <f>Query1__2[[#This Row],[Quantity]]*Query1__2[[#This Row],[Price]]</f>
        <v>520</v>
      </c>
      <c r="I607">
        <f>Query1__2[[#This Row],[Total Revenue]]*Query1__2[[#This Row],[Commission]]</f>
        <v>31.2</v>
      </c>
    </row>
    <row r="608" spans="1:9" x14ac:dyDescent="0.25">
      <c r="A608" t="s">
        <v>54</v>
      </c>
      <c r="B608" t="s">
        <v>20</v>
      </c>
      <c r="C608" t="s">
        <v>21</v>
      </c>
      <c r="D608">
        <v>3</v>
      </c>
      <c r="E608">
        <v>16</v>
      </c>
      <c r="F608">
        <v>0.06</v>
      </c>
      <c r="G608" t="s">
        <v>25</v>
      </c>
      <c r="H608">
        <f>Query1__2[[#This Row],[Quantity]]*Query1__2[[#This Row],[Price]]</f>
        <v>48</v>
      </c>
      <c r="I608">
        <f>Query1__2[[#This Row],[Total Revenue]]*Query1__2[[#This Row],[Commission]]</f>
        <v>2.88</v>
      </c>
    </row>
    <row r="609" spans="1:9" x14ac:dyDescent="0.25">
      <c r="A609" t="s">
        <v>54</v>
      </c>
      <c r="B609" t="s">
        <v>20</v>
      </c>
      <c r="C609" t="s">
        <v>16</v>
      </c>
      <c r="D609">
        <v>11</v>
      </c>
      <c r="E609">
        <v>16</v>
      </c>
      <c r="F609">
        <v>0.04</v>
      </c>
      <c r="G609" t="s">
        <v>26</v>
      </c>
      <c r="H609">
        <f>Query1__2[[#This Row],[Quantity]]*Query1__2[[#This Row],[Price]]</f>
        <v>176</v>
      </c>
      <c r="I609">
        <f>Query1__2[[#This Row],[Total Revenue]]*Query1__2[[#This Row],[Commission]]</f>
        <v>7.04</v>
      </c>
    </row>
    <row r="610" spans="1:9" x14ac:dyDescent="0.25">
      <c r="A610" t="s">
        <v>55</v>
      </c>
      <c r="B610" t="s">
        <v>10</v>
      </c>
      <c r="C610" t="s">
        <v>21</v>
      </c>
      <c r="D610">
        <v>16</v>
      </c>
      <c r="E610">
        <v>40</v>
      </c>
      <c r="F610">
        <v>0.09</v>
      </c>
      <c r="G610" t="s">
        <v>22</v>
      </c>
      <c r="H610">
        <f>Query1__2[[#This Row],[Quantity]]*Query1__2[[#This Row],[Price]]</f>
        <v>640</v>
      </c>
      <c r="I610">
        <f>Query1__2[[#This Row],[Total Revenue]]*Query1__2[[#This Row],[Commission]]</f>
        <v>57.599999999999994</v>
      </c>
    </row>
    <row r="611" spans="1:9" x14ac:dyDescent="0.25">
      <c r="A611" t="s">
        <v>55</v>
      </c>
      <c r="B611" t="s">
        <v>10</v>
      </c>
      <c r="C611" t="s">
        <v>16</v>
      </c>
      <c r="D611">
        <v>4</v>
      </c>
      <c r="E611">
        <v>40</v>
      </c>
      <c r="F611">
        <v>0.06</v>
      </c>
      <c r="G611" t="s">
        <v>24</v>
      </c>
      <c r="H611">
        <f>Query1__2[[#This Row],[Quantity]]*Query1__2[[#This Row],[Price]]</f>
        <v>160</v>
      </c>
      <c r="I611">
        <f>Query1__2[[#This Row],[Total Revenue]]*Query1__2[[#This Row],[Commission]]</f>
        <v>9.6</v>
      </c>
    </row>
    <row r="612" spans="1:9" x14ac:dyDescent="0.25">
      <c r="A612" t="s">
        <v>55</v>
      </c>
      <c r="B612" t="s">
        <v>10</v>
      </c>
      <c r="C612" t="s">
        <v>16</v>
      </c>
      <c r="D612">
        <v>20</v>
      </c>
      <c r="E612">
        <v>40</v>
      </c>
      <c r="F612">
        <v>0.01</v>
      </c>
      <c r="G612" t="s">
        <v>25</v>
      </c>
      <c r="H612">
        <f>Query1__2[[#This Row],[Quantity]]*Query1__2[[#This Row],[Price]]</f>
        <v>800</v>
      </c>
      <c r="I612">
        <f>Query1__2[[#This Row],[Total Revenue]]*Query1__2[[#This Row],[Commission]]</f>
        <v>8</v>
      </c>
    </row>
    <row r="613" spans="1:9" x14ac:dyDescent="0.25">
      <c r="A613" t="s">
        <v>55</v>
      </c>
      <c r="B613" t="s">
        <v>10</v>
      </c>
      <c r="C613" t="s">
        <v>16</v>
      </c>
      <c r="D613">
        <v>4</v>
      </c>
      <c r="E613">
        <v>40</v>
      </c>
      <c r="F613">
        <v>0.1</v>
      </c>
      <c r="G613" t="s">
        <v>26</v>
      </c>
      <c r="H613">
        <f>Query1__2[[#This Row],[Quantity]]*Query1__2[[#This Row],[Price]]</f>
        <v>160</v>
      </c>
      <c r="I613">
        <f>Query1__2[[#This Row],[Total Revenue]]*Query1__2[[#This Row],[Commission]]</f>
        <v>16</v>
      </c>
    </row>
    <row r="614" spans="1:9" x14ac:dyDescent="0.25">
      <c r="A614" t="s">
        <v>55</v>
      </c>
      <c r="B614" t="s">
        <v>7</v>
      </c>
      <c r="C614" t="s">
        <v>11</v>
      </c>
      <c r="D614">
        <v>14</v>
      </c>
      <c r="E614">
        <v>80</v>
      </c>
      <c r="F614">
        <v>0.06</v>
      </c>
      <c r="G614" t="s">
        <v>22</v>
      </c>
      <c r="H614">
        <f>Query1__2[[#This Row],[Quantity]]*Query1__2[[#This Row],[Price]]</f>
        <v>1120</v>
      </c>
      <c r="I614">
        <f>Query1__2[[#This Row],[Total Revenue]]*Query1__2[[#This Row],[Commission]]</f>
        <v>67.2</v>
      </c>
    </row>
    <row r="615" spans="1:9" x14ac:dyDescent="0.25">
      <c r="A615" t="s">
        <v>55</v>
      </c>
      <c r="B615" t="s">
        <v>23</v>
      </c>
      <c r="C615" t="s">
        <v>11</v>
      </c>
      <c r="D615">
        <v>15</v>
      </c>
      <c r="E615">
        <v>150</v>
      </c>
      <c r="F615">
        <v>0.02</v>
      </c>
      <c r="G615" t="s">
        <v>24</v>
      </c>
      <c r="H615">
        <f>Query1__2[[#This Row],[Quantity]]*Query1__2[[#This Row],[Price]]</f>
        <v>2250</v>
      </c>
      <c r="I615">
        <f>Query1__2[[#This Row],[Total Revenue]]*Query1__2[[#This Row],[Commission]]</f>
        <v>45</v>
      </c>
    </row>
    <row r="616" spans="1:9" x14ac:dyDescent="0.25">
      <c r="A616" t="s">
        <v>55</v>
      </c>
      <c r="B616" t="s">
        <v>7</v>
      </c>
      <c r="C616" t="s">
        <v>16</v>
      </c>
      <c r="D616">
        <v>14</v>
      </c>
      <c r="E616">
        <v>80</v>
      </c>
      <c r="F616">
        <v>0.1</v>
      </c>
      <c r="G616" t="s">
        <v>25</v>
      </c>
      <c r="H616">
        <f>Query1__2[[#This Row],[Quantity]]*Query1__2[[#This Row],[Price]]</f>
        <v>1120</v>
      </c>
      <c r="I616">
        <f>Query1__2[[#This Row],[Total Revenue]]*Query1__2[[#This Row],[Commission]]</f>
        <v>112</v>
      </c>
    </row>
    <row r="617" spans="1:9" x14ac:dyDescent="0.25">
      <c r="A617" t="s">
        <v>55</v>
      </c>
      <c r="B617" t="s">
        <v>23</v>
      </c>
      <c r="C617" t="s">
        <v>8</v>
      </c>
      <c r="D617">
        <v>20</v>
      </c>
      <c r="E617">
        <v>150</v>
      </c>
      <c r="F617">
        <v>0.04</v>
      </c>
      <c r="G617" t="s">
        <v>26</v>
      </c>
      <c r="H617">
        <f>Query1__2[[#This Row],[Quantity]]*Query1__2[[#This Row],[Price]]</f>
        <v>3000</v>
      </c>
      <c r="I617">
        <f>Query1__2[[#This Row],[Total Revenue]]*Query1__2[[#This Row],[Commission]]</f>
        <v>120</v>
      </c>
    </row>
    <row r="618" spans="1:9" x14ac:dyDescent="0.25">
      <c r="A618" t="s">
        <v>55</v>
      </c>
      <c r="B618" t="s">
        <v>7</v>
      </c>
      <c r="C618" t="s">
        <v>21</v>
      </c>
      <c r="D618">
        <v>22</v>
      </c>
      <c r="E618">
        <v>80</v>
      </c>
      <c r="F618">
        <v>0.1</v>
      </c>
      <c r="G618" t="s">
        <v>22</v>
      </c>
      <c r="H618">
        <f>Query1__2[[#This Row],[Quantity]]*Query1__2[[#This Row],[Price]]</f>
        <v>1760</v>
      </c>
      <c r="I618">
        <f>Query1__2[[#This Row],[Total Revenue]]*Query1__2[[#This Row],[Commission]]</f>
        <v>176</v>
      </c>
    </row>
    <row r="619" spans="1:9" x14ac:dyDescent="0.25">
      <c r="A619" t="s">
        <v>55</v>
      </c>
      <c r="B619" t="s">
        <v>13</v>
      </c>
      <c r="C619" t="s">
        <v>21</v>
      </c>
      <c r="D619">
        <v>20</v>
      </c>
      <c r="E619">
        <v>230</v>
      </c>
      <c r="F619">
        <v>0.09</v>
      </c>
      <c r="G619" t="s">
        <v>24</v>
      </c>
      <c r="H619">
        <f>Query1__2[[#This Row],[Quantity]]*Query1__2[[#This Row],[Price]]</f>
        <v>4600</v>
      </c>
      <c r="I619">
        <f>Query1__2[[#This Row],[Total Revenue]]*Query1__2[[#This Row],[Commission]]</f>
        <v>414</v>
      </c>
    </row>
    <row r="620" spans="1:9" x14ac:dyDescent="0.25">
      <c r="A620" t="s">
        <v>55</v>
      </c>
      <c r="B620" t="s">
        <v>13</v>
      </c>
      <c r="C620" t="s">
        <v>16</v>
      </c>
      <c r="D620">
        <v>12</v>
      </c>
      <c r="E620">
        <v>230</v>
      </c>
      <c r="F620">
        <v>0.03</v>
      </c>
      <c r="G620" t="s">
        <v>25</v>
      </c>
      <c r="H620">
        <f>Query1__2[[#This Row],[Quantity]]*Query1__2[[#This Row],[Price]]</f>
        <v>2760</v>
      </c>
      <c r="I620">
        <f>Query1__2[[#This Row],[Total Revenue]]*Query1__2[[#This Row],[Commission]]</f>
        <v>82.8</v>
      </c>
    </row>
    <row r="621" spans="1:9" x14ac:dyDescent="0.25">
      <c r="A621" t="s">
        <v>56</v>
      </c>
      <c r="B621" t="s">
        <v>7</v>
      </c>
      <c r="C621" t="s">
        <v>8</v>
      </c>
      <c r="D621">
        <v>21</v>
      </c>
      <c r="E621">
        <v>80</v>
      </c>
      <c r="F621">
        <v>0.04</v>
      </c>
      <c r="G621" t="s">
        <v>26</v>
      </c>
      <c r="H621">
        <f>Query1__2[[#This Row],[Quantity]]*Query1__2[[#This Row],[Price]]</f>
        <v>1680</v>
      </c>
      <c r="I621">
        <f>Query1__2[[#This Row],[Total Revenue]]*Query1__2[[#This Row],[Commission]]</f>
        <v>67.2</v>
      </c>
    </row>
    <row r="622" spans="1:9" x14ac:dyDescent="0.25">
      <c r="A622" t="s">
        <v>56</v>
      </c>
      <c r="B622" t="s">
        <v>10</v>
      </c>
      <c r="C622" t="s">
        <v>11</v>
      </c>
      <c r="D622">
        <v>15</v>
      </c>
      <c r="E622">
        <v>40</v>
      </c>
      <c r="F622">
        <v>0.04</v>
      </c>
      <c r="G622" t="s">
        <v>22</v>
      </c>
      <c r="H622">
        <f>Query1__2[[#This Row],[Quantity]]*Query1__2[[#This Row],[Price]]</f>
        <v>600</v>
      </c>
      <c r="I622">
        <f>Query1__2[[#This Row],[Total Revenue]]*Query1__2[[#This Row],[Commission]]</f>
        <v>24</v>
      </c>
    </row>
    <row r="623" spans="1:9" x14ac:dyDescent="0.25">
      <c r="A623" t="s">
        <v>56</v>
      </c>
      <c r="B623" t="s">
        <v>7</v>
      </c>
      <c r="C623" t="s">
        <v>18</v>
      </c>
      <c r="D623">
        <v>16</v>
      </c>
      <c r="E623">
        <v>80</v>
      </c>
      <c r="F623">
        <v>0.1</v>
      </c>
      <c r="G623" t="s">
        <v>24</v>
      </c>
      <c r="H623">
        <f>Query1__2[[#This Row],[Quantity]]*Query1__2[[#This Row],[Price]]</f>
        <v>1280</v>
      </c>
      <c r="I623">
        <f>Query1__2[[#This Row],[Total Revenue]]*Query1__2[[#This Row],[Commission]]</f>
        <v>128</v>
      </c>
    </row>
    <row r="624" spans="1:9" x14ac:dyDescent="0.25">
      <c r="A624" t="s">
        <v>56</v>
      </c>
      <c r="B624" t="s">
        <v>13</v>
      </c>
      <c r="C624" t="s">
        <v>21</v>
      </c>
      <c r="D624">
        <v>17</v>
      </c>
      <c r="E624">
        <v>230</v>
      </c>
      <c r="F624">
        <v>0.11</v>
      </c>
      <c r="G624" t="s">
        <v>25</v>
      </c>
      <c r="H624">
        <f>Query1__2[[#This Row],[Quantity]]*Query1__2[[#This Row],[Price]]</f>
        <v>3910</v>
      </c>
      <c r="I624">
        <f>Query1__2[[#This Row],[Total Revenue]]*Query1__2[[#This Row],[Commission]]</f>
        <v>430.1</v>
      </c>
    </row>
    <row r="625" spans="1:9" x14ac:dyDescent="0.25">
      <c r="A625" t="s">
        <v>56</v>
      </c>
      <c r="B625" t="s">
        <v>13</v>
      </c>
      <c r="C625" t="s">
        <v>21</v>
      </c>
      <c r="D625">
        <v>5</v>
      </c>
      <c r="E625">
        <v>230</v>
      </c>
      <c r="F625">
        <v>0.12</v>
      </c>
      <c r="G625" t="s">
        <v>26</v>
      </c>
      <c r="H625">
        <f>Query1__2[[#This Row],[Quantity]]*Query1__2[[#This Row],[Price]]</f>
        <v>1150</v>
      </c>
      <c r="I625">
        <f>Query1__2[[#This Row],[Total Revenue]]*Query1__2[[#This Row],[Commission]]</f>
        <v>138</v>
      </c>
    </row>
    <row r="626" spans="1:9" x14ac:dyDescent="0.25">
      <c r="A626" t="s">
        <v>56</v>
      </c>
      <c r="B626" t="s">
        <v>20</v>
      </c>
      <c r="C626" t="s">
        <v>8</v>
      </c>
      <c r="D626">
        <v>20</v>
      </c>
      <c r="E626">
        <v>16</v>
      </c>
      <c r="F626">
        <v>0.01</v>
      </c>
      <c r="G626" t="s">
        <v>22</v>
      </c>
      <c r="H626">
        <f>Query1__2[[#This Row],[Quantity]]*Query1__2[[#This Row],[Price]]</f>
        <v>320</v>
      </c>
      <c r="I626">
        <f>Query1__2[[#This Row],[Total Revenue]]*Query1__2[[#This Row],[Commission]]</f>
        <v>3.2</v>
      </c>
    </row>
    <row r="627" spans="1:9" x14ac:dyDescent="0.25">
      <c r="A627" t="s">
        <v>56</v>
      </c>
      <c r="B627" t="s">
        <v>13</v>
      </c>
      <c r="C627" t="s">
        <v>8</v>
      </c>
      <c r="D627">
        <v>5</v>
      </c>
      <c r="E627">
        <v>230</v>
      </c>
      <c r="F627">
        <v>0.1</v>
      </c>
      <c r="G627" t="s">
        <v>24</v>
      </c>
      <c r="H627">
        <f>Query1__2[[#This Row],[Quantity]]*Query1__2[[#This Row],[Price]]</f>
        <v>1150</v>
      </c>
      <c r="I627">
        <f>Query1__2[[#This Row],[Total Revenue]]*Query1__2[[#This Row],[Commission]]</f>
        <v>115</v>
      </c>
    </row>
    <row r="628" spans="1:9" x14ac:dyDescent="0.25">
      <c r="A628" t="s">
        <v>56</v>
      </c>
      <c r="B628" t="s">
        <v>10</v>
      </c>
      <c r="C628" t="s">
        <v>11</v>
      </c>
      <c r="D628">
        <v>8</v>
      </c>
      <c r="E628">
        <v>40</v>
      </c>
      <c r="F628">
        <v>0.09</v>
      </c>
      <c r="G628" t="s">
        <v>25</v>
      </c>
      <c r="H628">
        <f>Query1__2[[#This Row],[Quantity]]*Query1__2[[#This Row],[Price]]</f>
        <v>320</v>
      </c>
      <c r="I628">
        <f>Query1__2[[#This Row],[Total Revenue]]*Query1__2[[#This Row],[Commission]]</f>
        <v>28.799999999999997</v>
      </c>
    </row>
    <row r="629" spans="1:9" x14ac:dyDescent="0.25">
      <c r="A629" t="s">
        <v>56</v>
      </c>
      <c r="B629" t="s">
        <v>20</v>
      </c>
      <c r="C629" t="s">
        <v>8</v>
      </c>
      <c r="D629">
        <v>7</v>
      </c>
      <c r="E629">
        <v>16</v>
      </c>
      <c r="F629">
        <v>0.02</v>
      </c>
      <c r="G629" t="s">
        <v>26</v>
      </c>
      <c r="H629">
        <f>Query1__2[[#This Row],[Quantity]]*Query1__2[[#This Row],[Price]]</f>
        <v>112</v>
      </c>
      <c r="I629">
        <f>Query1__2[[#This Row],[Total Revenue]]*Query1__2[[#This Row],[Commission]]</f>
        <v>2.2400000000000002</v>
      </c>
    </row>
    <row r="630" spans="1:9" x14ac:dyDescent="0.25">
      <c r="A630" t="s">
        <v>56</v>
      </c>
      <c r="B630" t="s">
        <v>23</v>
      </c>
      <c r="C630" t="s">
        <v>18</v>
      </c>
      <c r="D630">
        <v>15</v>
      </c>
      <c r="E630">
        <v>150</v>
      </c>
      <c r="F630">
        <v>0.08</v>
      </c>
      <c r="G630" t="s">
        <v>22</v>
      </c>
      <c r="H630">
        <f>Query1__2[[#This Row],[Quantity]]*Query1__2[[#This Row],[Price]]</f>
        <v>2250</v>
      </c>
      <c r="I630">
        <f>Query1__2[[#This Row],[Total Revenue]]*Query1__2[[#This Row],[Commission]]</f>
        <v>180</v>
      </c>
    </row>
    <row r="631" spans="1:9" x14ac:dyDescent="0.25">
      <c r="A631" t="s">
        <v>56</v>
      </c>
      <c r="B631" t="s">
        <v>13</v>
      </c>
      <c r="C631" t="s">
        <v>21</v>
      </c>
      <c r="D631">
        <v>20</v>
      </c>
      <c r="E631">
        <v>230</v>
      </c>
      <c r="F631">
        <v>0.11</v>
      </c>
      <c r="G631" t="s">
        <v>24</v>
      </c>
      <c r="H631">
        <f>Query1__2[[#This Row],[Quantity]]*Query1__2[[#This Row],[Price]]</f>
        <v>4600</v>
      </c>
      <c r="I631">
        <f>Query1__2[[#This Row],[Total Revenue]]*Query1__2[[#This Row],[Commission]]</f>
        <v>506</v>
      </c>
    </row>
    <row r="632" spans="1:9" x14ac:dyDescent="0.25">
      <c r="A632" t="s">
        <v>56</v>
      </c>
      <c r="B632" t="s">
        <v>20</v>
      </c>
      <c r="C632" t="s">
        <v>11</v>
      </c>
      <c r="D632">
        <v>4</v>
      </c>
      <c r="E632">
        <v>16</v>
      </c>
      <c r="F632">
        <v>0.09</v>
      </c>
      <c r="G632" t="s">
        <v>25</v>
      </c>
      <c r="H632">
        <f>Query1__2[[#This Row],[Quantity]]*Query1__2[[#This Row],[Price]]</f>
        <v>64</v>
      </c>
      <c r="I632">
        <f>Query1__2[[#This Row],[Total Revenue]]*Query1__2[[#This Row],[Commission]]</f>
        <v>5.76</v>
      </c>
    </row>
    <row r="633" spans="1:9" x14ac:dyDescent="0.25">
      <c r="A633" t="s">
        <v>56</v>
      </c>
      <c r="B633" t="s">
        <v>10</v>
      </c>
      <c r="C633" t="s">
        <v>18</v>
      </c>
      <c r="D633">
        <v>11</v>
      </c>
      <c r="E633">
        <v>40</v>
      </c>
      <c r="F633">
        <v>0.09</v>
      </c>
      <c r="G633" t="s">
        <v>26</v>
      </c>
      <c r="H633">
        <f>Query1__2[[#This Row],[Quantity]]*Query1__2[[#This Row],[Price]]</f>
        <v>440</v>
      </c>
      <c r="I633">
        <f>Query1__2[[#This Row],[Total Revenue]]*Query1__2[[#This Row],[Commission]]</f>
        <v>39.6</v>
      </c>
    </row>
    <row r="634" spans="1:9" x14ac:dyDescent="0.25">
      <c r="A634" t="s">
        <v>56</v>
      </c>
      <c r="B634" t="s">
        <v>23</v>
      </c>
      <c r="C634" t="s">
        <v>16</v>
      </c>
      <c r="D634">
        <v>15</v>
      </c>
      <c r="E634">
        <v>150</v>
      </c>
      <c r="F634">
        <v>0.05</v>
      </c>
      <c r="G634" t="s">
        <v>22</v>
      </c>
      <c r="H634">
        <f>Query1__2[[#This Row],[Quantity]]*Query1__2[[#This Row],[Price]]</f>
        <v>2250</v>
      </c>
      <c r="I634">
        <f>Query1__2[[#This Row],[Total Revenue]]*Query1__2[[#This Row],[Commission]]</f>
        <v>112.5</v>
      </c>
    </row>
    <row r="635" spans="1:9" x14ac:dyDescent="0.25">
      <c r="A635" t="s">
        <v>56</v>
      </c>
      <c r="B635" t="s">
        <v>13</v>
      </c>
      <c r="C635" t="s">
        <v>16</v>
      </c>
      <c r="D635">
        <v>5</v>
      </c>
      <c r="E635">
        <v>230</v>
      </c>
      <c r="F635">
        <v>0.01</v>
      </c>
      <c r="G635" t="s">
        <v>24</v>
      </c>
      <c r="H635">
        <f>Query1__2[[#This Row],[Quantity]]*Query1__2[[#This Row],[Price]]</f>
        <v>1150</v>
      </c>
      <c r="I635">
        <f>Query1__2[[#This Row],[Total Revenue]]*Query1__2[[#This Row],[Commission]]</f>
        <v>11.5</v>
      </c>
    </row>
    <row r="636" spans="1:9" x14ac:dyDescent="0.25">
      <c r="A636" t="s">
        <v>56</v>
      </c>
      <c r="B636" t="s">
        <v>13</v>
      </c>
      <c r="C636" t="s">
        <v>16</v>
      </c>
      <c r="D636">
        <v>14</v>
      </c>
      <c r="E636">
        <v>230</v>
      </c>
      <c r="F636">
        <v>0.03</v>
      </c>
      <c r="G636" t="s">
        <v>25</v>
      </c>
      <c r="H636">
        <f>Query1__2[[#This Row],[Quantity]]*Query1__2[[#This Row],[Price]]</f>
        <v>3220</v>
      </c>
      <c r="I636">
        <f>Query1__2[[#This Row],[Total Revenue]]*Query1__2[[#This Row],[Commission]]</f>
        <v>96.6</v>
      </c>
    </row>
    <row r="637" spans="1:9" x14ac:dyDescent="0.25">
      <c r="A637" t="s">
        <v>56</v>
      </c>
      <c r="B637" t="s">
        <v>10</v>
      </c>
      <c r="C637" t="s">
        <v>21</v>
      </c>
      <c r="D637">
        <v>23</v>
      </c>
      <c r="E637">
        <v>40</v>
      </c>
      <c r="F637">
        <v>0.05</v>
      </c>
      <c r="G637" t="s">
        <v>26</v>
      </c>
      <c r="H637">
        <f>Query1__2[[#This Row],[Quantity]]*Query1__2[[#This Row],[Price]]</f>
        <v>920</v>
      </c>
      <c r="I637">
        <f>Query1__2[[#This Row],[Total Revenue]]*Query1__2[[#This Row],[Commission]]</f>
        <v>46</v>
      </c>
    </row>
    <row r="638" spans="1:9" x14ac:dyDescent="0.25">
      <c r="A638" t="s">
        <v>56</v>
      </c>
      <c r="B638" t="s">
        <v>7</v>
      </c>
      <c r="C638" t="s">
        <v>18</v>
      </c>
      <c r="D638">
        <v>22</v>
      </c>
      <c r="E638">
        <v>80</v>
      </c>
      <c r="F638">
        <v>0.03</v>
      </c>
      <c r="G638" t="s">
        <v>22</v>
      </c>
      <c r="H638">
        <f>Query1__2[[#This Row],[Quantity]]*Query1__2[[#This Row],[Price]]</f>
        <v>1760</v>
      </c>
      <c r="I638">
        <f>Query1__2[[#This Row],[Total Revenue]]*Query1__2[[#This Row],[Commission]]</f>
        <v>52.8</v>
      </c>
    </row>
    <row r="639" spans="1:9" x14ac:dyDescent="0.25">
      <c r="A639" t="s">
        <v>57</v>
      </c>
      <c r="B639" t="s">
        <v>13</v>
      </c>
      <c r="C639" t="s">
        <v>16</v>
      </c>
      <c r="D639">
        <v>20</v>
      </c>
      <c r="E639">
        <v>230</v>
      </c>
      <c r="F639">
        <v>0.06</v>
      </c>
      <c r="G639" t="s">
        <v>24</v>
      </c>
      <c r="H639">
        <f>Query1__2[[#This Row],[Quantity]]*Query1__2[[#This Row],[Price]]</f>
        <v>4600</v>
      </c>
      <c r="I639">
        <f>Query1__2[[#This Row],[Total Revenue]]*Query1__2[[#This Row],[Commission]]</f>
        <v>276</v>
      </c>
    </row>
    <row r="640" spans="1:9" x14ac:dyDescent="0.25">
      <c r="A640" t="s">
        <v>57</v>
      </c>
      <c r="B640" t="s">
        <v>13</v>
      </c>
      <c r="C640" t="s">
        <v>11</v>
      </c>
      <c r="D640">
        <v>15</v>
      </c>
      <c r="E640">
        <v>230</v>
      </c>
      <c r="F640">
        <v>0.09</v>
      </c>
      <c r="G640" t="s">
        <v>25</v>
      </c>
      <c r="H640">
        <f>Query1__2[[#This Row],[Quantity]]*Query1__2[[#This Row],[Price]]</f>
        <v>3450</v>
      </c>
      <c r="I640">
        <f>Query1__2[[#This Row],[Total Revenue]]*Query1__2[[#This Row],[Commission]]</f>
        <v>310.5</v>
      </c>
    </row>
    <row r="641" spans="1:9" x14ac:dyDescent="0.25">
      <c r="A641" t="s">
        <v>57</v>
      </c>
      <c r="B641" t="s">
        <v>23</v>
      </c>
      <c r="C641" t="s">
        <v>16</v>
      </c>
      <c r="D641">
        <v>18</v>
      </c>
      <c r="E641">
        <v>150</v>
      </c>
      <c r="F641">
        <v>0.06</v>
      </c>
      <c r="G641" t="s">
        <v>26</v>
      </c>
      <c r="H641">
        <f>Query1__2[[#This Row],[Quantity]]*Query1__2[[#This Row],[Price]]</f>
        <v>2700</v>
      </c>
      <c r="I641">
        <f>Query1__2[[#This Row],[Total Revenue]]*Query1__2[[#This Row],[Commission]]</f>
        <v>162</v>
      </c>
    </row>
    <row r="642" spans="1:9" x14ac:dyDescent="0.25">
      <c r="A642" t="s">
        <v>57</v>
      </c>
      <c r="B642" t="s">
        <v>13</v>
      </c>
      <c r="C642" t="s">
        <v>8</v>
      </c>
      <c r="D642">
        <v>3</v>
      </c>
      <c r="E642">
        <v>230</v>
      </c>
      <c r="F642">
        <v>0.11</v>
      </c>
      <c r="G642" t="s">
        <v>22</v>
      </c>
      <c r="H642">
        <f>Query1__2[[#This Row],[Quantity]]*Query1__2[[#This Row],[Price]]</f>
        <v>690</v>
      </c>
      <c r="I642">
        <f>Query1__2[[#This Row],[Total Revenue]]*Query1__2[[#This Row],[Commission]]</f>
        <v>75.900000000000006</v>
      </c>
    </row>
    <row r="643" spans="1:9" x14ac:dyDescent="0.25">
      <c r="A643" t="s">
        <v>57</v>
      </c>
      <c r="B643" t="s">
        <v>23</v>
      </c>
      <c r="C643" t="s">
        <v>21</v>
      </c>
      <c r="D643">
        <v>11</v>
      </c>
      <c r="E643">
        <v>150</v>
      </c>
      <c r="F643">
        <v>0.09</v>
      </c>
      <c r="G643" t="s">
        <v>24</v>
      </c>
      <c r="H643">
        <f>Query1__2[[#This Row],[Quantity]]*Query1__2[[#This Row],[Price]]</f>
        <v>1650</v>
      </c>
      <c r="I643">
        <f>Query1__2[[#This Row],[Total Revenue]]*Query1__2[[#This Row],[Commission]]</f>
        <v>148.5</v>
      </c>
    </row>
    <row r="644" spans="1:9" x14ac:dyDescent="0.25">
      <c r="A644" t="s">
        <v>57</v>
      </c>
      <c r="B644" t="s">
        <v>13</v>
      </c>
      <c r="C644" t="s">
        <v>8</v>
      </c>
      <c r="D644">
        <v>11</v>
      </c>
      <c r="E644">
        <v>230</v>
      </c>
      <c r="F644">
        <v>0.02</v>
      </c>
      <c r="G644" t="s">
        <v>25</v>
      </c>
      <c r="H644">
        <f>Query1__2[[#This Row],[Quantity]]*Query1__2[[#This Row],[Price]]</f>
        <v>2530</v>
      </c>
      <c r="I644">
        <f>Query1__2[[#This Row],[Total Revenue]]*Query1__2[[#This Row],[Commission]]</f>
        <v>50.6</v>
      </c>
    </row>
    <row r="645" spans="1:9" x14ac:dyDescent="0.25">
      <c r="A645" t="s">
        <v>57</v>
      </c>
      <c r="B645" t="s">
        <v>13</v>
      </c>
      <c r="C645" t="s">
        <v>21</v>
      </c>
      <c r="D645">
        <v>13</v>
      </c>
      <c r="E645">
        <v>230</v>
      </c>
      <c r="F645">
        <v>0.06</v>
      </c>
      <c r="G645" t="s">
        <v>26</v>
      </c>
      <c r="H645">
        <f>Query1__2[[#This Row],[Quantity]]*Query1__2[[#This Row],[Price]]</f>
        <v>2990</v>
      </c>
      <c r="I645">
        <f>Query1__2[[#This Row],[Total Revenue]]*Query1__2[[#This Row],[Commission]]</f>
        <v>179.4</v>
      </c>
    </row>
    <row r="646" spans="1:9" x14ac:dyDescent="0.25">
      <c r="A646" t="s">
        <v>58</v>
      </c>
      <c r="B646" t="s">
        <v>7</v>
      </c>
      <c r="C646" t="s">
        <v>18</v>
      </c>
      <c r="D646">
        <v>11</v>
      </c>
      <c r="E646">
        <v>80</v>
      </c>
      <c r="F646">
        <v>0.01</v>
      </c>
      <c r="G646" t="s">
        <v>22</v>
      </c>
      <c r="H646">
        <f>Query1__2[[#This Row],[Quantity]]*Query1__2[[#This Row],[Price]]</f>
        <v>880</v>
      </c>
      <c r="I646">
        <f>Query1__2[[#This Row],[Total Revenue]]*Query1__2[[#This Row],[Commission]]</f>
        <v>8.8000000000000007</v>
      </c>
    </row>
    <row r="647" spans="1:9" x14ac:dyDescent="0.25">
      <c r="A647" t="s">
        <v>58</v>
      </c>
      <c r="B647" t="s">
        <v>7</v>
      </c>
      <c r="C647" t="s">
        <v>21</v>
      </c>
      <c r="D647">
        <v>17</v>
      </c>
      <c r="E647">
        <v>80</v>
      </c>
      <c r="F647">
        <v>7.0000000000000007E-2</v>
      </c>
      <c r="G647" t="s">
        <v>24</v>
      </c>
      <c r="H647">
        <f>Query1__2[[#This Row],[Quantity]]*Query1__2[[#This Row],[Price]]</f>
        <v>1360</v>
      </c>
      <c r="I647">
        <f>Query1__2[[#This Row],[Total Revenue]]*Query1__2[[#This Row],[Commission]]</f>
        <v>95.2</v>
      </c>
    </row>
    <row r="648" spans="1:9" x14ac:dyDescent="0.25">
      <c r="A648" t="s">
        <v>58</v>
      </c>
      <c r="B648" t="s">
        <v>23</v>
      </c>
      <c r="C648" t="s">
        <v>21</v>
      </c>
      <c r="D648">
        <v>15</v>
      </c>
      <c r="E648">
        <v>150</v>
      </c>
      <c r="F648">
        <v>7.0000000000000007E-2</v>
      </c>
      <c r="G648" t="s">
        <v>25</v>
      </c>
      <c r="H648">
        <f>Query1__2[[#This Row],[Quantity]]*Query1__2[[#This Row],[Price]]</f>
        <v>2250</v>
      </c>
      <c r="I648">
        <f>Query1__2[[#This Row],[Total Revenue]]*Query1__2[[#This Row],[Commission]]</f>
        <v>157.50000000000003</v>
      </c>
    </row>
    <row r="649" spans="1:9" x14ac:dyDescent="0.25">
      <c r="A649" t="s">
        <v>58</v>
      </c>
      <c r="B649" t="s">
        <v>20</v>
      </c>
      <c r="C649" t="s">
        <v>21</v>
      </c>
      <c r="D649">
        <v>14</v>
      </c>
      <c r="E649">
        <v>16</v>
      </c>
      <c r="F649">
        <v>0.06</v>
      </c>
      <c r="G649" t="s">
        <v>26</v>
      </c>
      <c r="H649">
        <f>Query1__2[[#This Row],[Quantity]]*Query1__2[[#This Row],[Price]]</f>
        <v>224</v>
      </c>
      <c r="I649">
        <f>Query1__2[[#This Row],[Total Revenue]]*Query1__2[[#This Row],[Commission]]</f>
        <v>13.44</v>
      </c>
    </row>
    <row r="650" spans="1:9" x14ac:dyDescent="0.25">
      <c r="A650" t="s">
        <v>58</v>
      </c>
      <c r="B650" t="s">
        <v>20</v>
      </c>
      <c r="C650" t="s">
        <v>11</v>
      </c>
      <c r="D650">
        <v>4</v>
      </c>
      <c r="E650">
        <v>16</v>
      </c>
      <c r="F650">
        <v>7.0000000000000007E-2</v>
      </c>
      <c r="G650" t="s">
        <v>22</v>
      </c>
      <c r="H650">
        <f>Query1__2[[#This Row],[Quantity]]*Query1__2[[#This Row],[Price]]</f>
        <v>64</v>
      </c>
      <c r="I650">
        <f>Query1__2[[#This Row],[Total Revenue]]*Query1__2[[#This Row],[Commission]]</f>
        <v>4.4800000000000004</v>
      </c>
    </row>
    <row r="651" spans="1:9" x14ac:dyDescent="0.25">
      <c r="A651" t="s">
        <v>58</v>
      </c>
      <c r="B651" t="s">
        <v>23</v>
      </c>
      <c r="C651" t="s">
        <v>21</v>
      </c>
      <c r="D651">
        <v>23</v>
      </c>
      <c r="E651">
        <v>150</v>
      </c>
      <c r="F651">
        <v>0.08</v>
      </c>
      <c r="G651" t="s">
        <v>24</v>
      </c>
      <c r="H651">
        <f>Query1__2[[#This Row],[Quantity]]*Query1__2[[#This Row],[Price]]</f>
        <v>3450</v>
      </c>
      <c r="I651">
        <f>Query1__2[[#This Row],[Total Revenue]]*Query1__2[[#This Row],[Commission]]</f>
        <v>276</v>
      </c>
    </row>
    <row r="652" spans="1:9" x14ac:dyDescent="0.25">
      <c r="A652" t="s">
        <v>58</v>
      </c>
      <c r="B652" t="s">
        <v>7</v>
      </c>
      <c r="C652" t="s">
        <v>16</v>
      </c>
      <c r="D652">
        <v>10</v>
      </c>
      <c r="E652">
        <v>80</v>
      </c>
      <c r="F652">
        <v>0.11</v>
      </c>
      <c r="G652" t="s">
        <v>25</v>
      </c>
      <c r="H652">
        <f>Query1__2[[#This Row],[Quantity]]*Query1__2[[#This Row],[Price]]</f>
        <v>800</v>
      </c>
      <c r="I652">
        <f>Query1__2[[#This Row],[Total Revenue]]*Query1__2[[#This Row],[Commission]]</f>
        <v>88</v>
      </c>
    </row>
    <row r="653" spans="1:9" x14ac:dyDescent="0.25">
      <c r="A653" t="s">
        <v>58</v>
      </c>
      <c r="B653" t="s">
        <v>13</v>
      </c>
      <c r="C653" t="s">
        <v>16</v>
      </c>
      <c r="D653">
        <v>7</v>
      </c>
      <c r="E653">
        <v>230</v>
      </c>
      <c r="F653">
        <v>0.01</v>
      </c>
      <c r="G653" t="s">
        <v>26</v>
      </c>
      <c r="H653">
        <f>Query1__2[[#This Row],[Quantity]]*Query1__2[[#This Row],[Price]]</f>
        <v>1610</v>
      </c>
      <c r="I653">
        <f>Query1__2[[#This Row],[Total Revenue]]*Query1__2[[#This Row],[Commission]]</f>
        <v>16.100000000000001</v>
      </c>
    </row>
    <row r="654" spans="1:9" x14ac:dyDescent="0.25">
      <c r="A654" t="s">
        <v>58</v>
      </c>
      <c r="B654" t="s">
        <v>13</v>
      </c>
      <c r="C654" t="s">
        <v>8</v>
      </c>
      <c r="D654">
        <v>16</v>
      </c>
      <c r="E654">
        <v>230</v>
      </c>
      <c r="F654">
        <v>7.0000000000000007E-2</v>
      </c>
      <c r="G654" t="s">
        <v>22</v>
      </c>
      <c r="H654">
        <f>Query1__2[[#This Row],[Quantity]]*Query1__2[[#This Row],[Price]]</f>
        <v>3680</v>
      </c>
      <c r="I654">
        <f>Query1__2[[#This Row],[Total Revenue]]*Query1__2[[#This Row],[Commission]]</f>
        <v>257.60000000000002</v>
      </c>
    </row>
    <row r="655" spans="1:9" x14ac:dyDescent="0.25">
      <c r="A655" t="s">
        <v>58</v>
      </c>
      <c r="B655" t="s">
        <v>20</v>
      </c>
      <c r="C655" t="s">
        <v>21</v>
      </c>
      <c r="D655">
        <v>17</v>
      </c>
      <c r="E655">
        <v>16</v>
      </c>
      <c r="F655">
        <v>0.08</v>
      </c>
      <c r="G655" t="s">
        <v>24</v>
      </c>
      <c r="H655">
        <f>Query1__2[[#This Row],[Quantity]]*Query1__2[[#This Row],[Price]]</f>
        <v>272</v>
      </c>
      <c r="I655">
        <f>Query1__2[[#This Row],[Total Revenue]]*Query1__2[[#This Row],[Commission]]</f>
        <v>21.76</v>
      </c>
    </row>
    <row r="656" spans="1:9" x14ac:dyDescent="0.25">
      <c r="A656" t="s">
        <v>59</v>
      </c>
      <c r="B656" t="s">
        <v>7</v>
      </c>
      <c r="C656" t="s">
        <v>21</v>
      </c>
      <c r="D656">
        <v>6</v>
      </c>
      <c r="E656">
        <v>80</v>
      </c>
      <c r="F656">
        <v>0.09</v>
      </c>
      <c r="G656" t="s">
        <v>25</v>
      </c>
      <c r="H656">
        <f>Query1__2[[#This Row],[Quantity]]*Query1__2[[#This Row],[Price]]</f>
        <v>480</v>
      </c>
      <c r="I656">
        <f>Query1__2[[#This Row],[Total Revenue]]*Query1__2[[#This Row],[Commission]]</f>
        <v>43.199999999999996</v>
      </c>
    </row>
    <row r="657" spans="1:9" x14ac:dyDescent="0.25">
      <c r="A657" t="s">
        <v>59</v>
      </c>
      <c r="B657" t="s">
        <v>23</v>
      </c>
      <c r="C657" t="s">
        <v>16</v>
      </c>
      <c r="D657">
        <v>22</v>
      </c>
      <c r="E657">
        <v>150</v>
      </c>
      <c r="F657">
        <v>0.04</v>
      </c>
      <c r="G657" t="s">
        <v>26</v>
      </c>
      <c r="H657">
        <f>Query1__2[[#This Row],[Quantity]]*Query1__2[[#This Row],[Price]]</f>
        <v>3300</v>
      </c>
      <c r="I657">
        <f>Query1__2[[#This Row],[Total Revenue]]*Query1__2[[#This Row],[Commission]]</f>
        <v>132</v>
      </c>
    </row>
    <row r="658" spans="1:9" x14ac:dyDescent="0.25">
      <c r="A658" t="s">
        <v>59</v>
      </c>
      <c r="B658" t="s">
        <v>10</v>
      </c>
      <c r="C658" t="s">
        <v>21</v>
      </c>
      <c r="D658">
        <v>20</v>
      </c>
      <c r="E658">
        <v>40</v>
      </c>
      <c r="F658">
        <v>0.03</v>
      </c>
      <c r="G658" t="s">
        <v>22</v>
      </c>
      <c r="H658">
        <f>Query1__2[[#This Row],[Quantity]]*Query1__2[[#This Row],[Price]]</f>
        <v>800</v>
      </c>
      <c r="I658">
        <f>Query1__2[[#This Row],[Total Revenue]]*Query1__2[[#This Row],[Commission]]</f>
        <v>24</v>
      </c>
    </row>
    <row r="659" spans="1:9" x14ac:dyDescent="0.25">
      <c r="A659" t="s">
        <v>59</v>
      </c>
      <c r="B659" t="s">
        <v>23</v>
      </c>
      <c r="C659" t="s">
        <v>11</v>
      </c>
      <c r="D659">
        <v>16</v>
      </c>
      <c r="E659">
        <v>150</v>
      </c>
      <c r="F659">
        <v>0.08</v>
      </c>
      <c r="G659" t="s">
        <v>24</v>
      </c>
      <c r="H659">
        <f>Query1__2[[#This Row],[Quantity]]*Query1__2[[#This Row],[Price]]</f>
        <v>2400</v>
      </c>
      <c r="I659">
        <f>Query1__2[[#This Row],[Total Revenue]]*Query1__2[[#This Row],[Commission]]</f>
        <v>192</v>
      </c>
    </row>
    <row r="660" spans="1:9" x14ac:dyDescent="0.25">
      <c r="A660" t="s">
        <v>59</v>
      </c>
      <c r="B660" t="s">
        <v>7</v>
      </c>
      <c r="C660" t="s">
        <v>11</v>
      </c>
      <c r="D660">
        <v>5</v>
      </c>
      <c r="E660">
        <v>80</v>
      </c>
      <c r="F660">
        <v>7.0000000000000007E-2</v>
      </c>
      <c r="G660" t="s">
        <v>25</v>
      </c>
      <c r="H660">
        <f>Query1__2[[#This Row],[Quantity]]*Query1__2[[#This Row],[Price]]</f>
        <v>400</v>
      </c>
      <c r="I660">
        <f>Query1__2[[#This Row],[Total Revenue]]*Query1__2[[#This Row],[Commission]]</f>
        <v>28.000000000000004</v>
      </c>
    </row>
    <row r="661" spans="1:9" x14ac:dyDescent="0.25">
      <c r="A661" t="s">
        <v>59</v>
      </c>
      <c r="B661" t="s">
        <v>23</v>
      </c>
      <c r="C661" t="s">
        <v>18</v>
      </c>
      <c r="D661">
        <v>6</v>
      </c>
      <c r="E661">
        <v>150</v>
      </c>
      <c r="F661">
        <v>0.03</v>
      </c>
      <c r="G661" t="s">
        <v>26</v>
      </c>
      <c r="H661">
        <f>Query1__2[[#This Row],[Quantity]]*Query1__2[[#This Row],[Price]]</f>
        <v>900</v>
      </c>
      <c r="I661">
        <f>Query1__2[[#This Row],[Total Revenue]]*Query1__2[[#This Row],[Commission]]</f>
        <v>27</v>
      </c>
    </row>
    <row r="662" spans="1:9" x14ac:dyDescent="0.25">
      <c r="A662" t="s">
        <v>60</v>
      </c>
      <c r="B662" t="s">
        <v>7</v>
      </c>
      <c r="C662" t="s">
        <v>11</v>
      </c>
      <c r="D662">
        <v>9</v>
      </c>
      <c r="E662">
        <v>80</v>
      </c>
      <c r="F662">
        <v>0.03</v>
      </c>
      <c r="G662" t="s">
        <v>22</v>
      </c>
      <c r="H662">
        <f>Query1__2[[#This Row],[Quantity]]*Query1__2[[#This Row],[Price]]</f>
        <v>720</v>
      </c>
      <c r="I662">
        <f>Query1__2[[#This Row],[Total Revenue]]*Query1__2[[#This Row],[Commission]]</f>
        <v>21.599999999999998</v>
      </c>
    </row>
    <row r="663" spans="1:9" x14ac:dyDescent="0.25">
      <c r="A663" t="s">
        <v>60</v>
      </c>
      <c r="B663" t="s">
        <v>7</v>
      </c>
      <c r="C663" t="s">
        <v>8</v>
      </c>
      <c r="D663">
        <v>8</v>
      </c>
      <c r="E663">
        <v>80</v>
      </c>
      <c r="F663">
        <v>0.08</v>
      </c>
      <c r="G663" t="s">
        <v>24</v>
      </c>
      <c r="H663">
        <f>Query1__2[[#This Row],[Quantity]]*Query1__2[[#This Row],[Price]]</f>
        <v>640</v>
      </c>
      <c r="I663">
        <f>Query1__2[[#This Row],[Total Revenue]]*Query1__2[[#This Row],[Commission]]</f>
        <v>51.2</v>
      </c>
    </row>
    <row r="664" spans="1:9" x14ac:dyDescent="0.25">
      <c r="A664" t="s">
        <v>60</v>
      </c>
      <c r="B664" t="s">
        <v>13</v>
      </c>
      <c r="C664" t="s">
        <v>18</v>
      </c>
      <c r="D664">
        <v>8</v>
      </c>
      <c r="E664">
        <v>230</v>
      </c>
      <c r="F664">
        <v>0.01</v>
      </c>
      <c r="G664" t="s">
        <v>25</v>
      </c>
      <c r="H664">
        <f>Query1__2[[#This Row],[Quantity]]*Query1__2[[#This Row],[Price]]</f>
        <v>1840</v>
      </c>
      <c r="I664">
        <f>Query1__2[[#This Row],[Total Revenue]]*Query1__2[[#This Row],[Commission]]</f>
        <v>18.400000000000002</v>
      </c>
    </row>
    <row r="665" spans="1:9" x14ac:dyDescent="0.25">
      <c r="A665" t="s">
        <v>60</v>
      </c>
      <c r="B665" t="s">
        <v>20</v>
      </c>
      <c r="C665" t="s">
        <v>21</v>
      </c>
      <c r="D665">
        <v>12</v>
      </c>
      <c r="E665">
        <v>16</v>
      </c>
      <c r="F665">
        <v>0.04</v>
      </c>
      <c r="G665" t="s">
        <v>26</v>
      </c>
      <c r="H665">
        <f>Query1__2[[#This Row],[Quantity]]*Query1__2[[#This Row],[Price]]</f>
        <v>192</v>
      </c>
      <c r="I665">
        <f>Query1__2[[#This Row],[Total Revenue]]*Query1__2[[#This Row],[Commission]]</f>
        <v>7.68</v>
      </c>
    </row>
    <row r="666" spans="1:9" x14ac:dyDescent="0.25">
      <c r="A666" t="s">
        <v>60</v>
      </c>
      <c r="B666" t="s">
        <v>20</v>
      </c>
      <c r="C666" t="s">
        <v>18</v>
      </c>
      <c r="D666">
        <v>18</v>
      </c>
      <c r="E666">
        <v>16</v>
      </c>
      <c r="F666">
        <v>0.04</v>
      </c>
      <c r="G666" t="s">
        <v>22</v>
      </c>
      <c r="H666">
        <f>Query1__2[[#This Row],[Quantity]]*Query1__2[[#This Row],[Price]]</f>
        <v>288</v>
      </c>
      <c r="I666">
        <f>Query1__2[[#This Row],[Total Revenue]]*Query1__2[[#This Row],[Commission]]</f>
        <v>11.52</v>
      </c>
    </row>
    <row r="667" spans="1:9" x14ac:dyDescent="0.25">
      <c r="A667" t="s">
        <v>30</v>
      </c>
      <c r="B667" t="s">
        <v>20</v>
      </c>
      <c r="C667" t="s">
        <v>18</v>
      </c>
      <c r="D667">
        <v>10</v>
      </c>
      <c r="E667">
        <v>16</v>
      </c>
      <c r="F667">
        <v>0.01</v>
      </c>
      <c r="G667" t="s">
        <v>24</v>
      </c>
      <c r="H667">
        <f>Query1__2[[#This Row],[Quantity]]*Query1__2[[#This Row],[Price]]</f>
        <v>160</v>
      </c>
      <c r="I667">
        <f>Query1__2[[#This Row],[Total Revenue]]*Query1__2[[#This Row],[Commission]]</f>
        <v>1.6</v>
      </c>
    </row>
    <row r="668" spans="1:9" x14ac:dyDescent="0.25">
      <c r="A668" t="s">
        <v>30</v>
      </c>
      <c r="B668" t="s">
        <v>20</v>
      </c>
      <c r="C668" t="s">
        <v>18</v>
      </c>
      <c r="D668">
        <v>14</v>
      </c>
      <c r="E668">
        <v>16</v>
      </c>
      <c r="F668">
        <v>0.12</v>
      </c>
      <c r="G668" t="s">
        <v>25</v>
      </c>
      <c r="H668">
        <f>Query1__2[[#This Row],[Quantity]]*Query1__2[[#This Row],[Price]]</f>
        <v>224</v>
      </c>
      <c r="I668">
        <f>Query1__2[[#This Row],[Total Revenue]]*Query1__2[[#This Row],[Commission]]</f>
        <v>26.88</v>
      </c>
    </row>
    <row r="669" spans="1:9" x14ac:dyDescent="0.25">
      <c r="A669" t="s">
        <v>30</v>
      </c>
      <c r="B669" t="s">
        <v>10</v>
      </c>
      <c r="C669" t="s">
        <v>16</v>
      </c>
      <c r="D669">
        <v>6</v>
      </c>
      <c r="E669">
        <v>40</v>
      </c>
      <c r="F669">
        <v>0.06</v>
      </c>
      <c r="G669" t="s">
        <v>26</v>
      </c>
      <c r="H669">
        <f>Query1__2[[#This Row],[Quantity]]*Query1__2[[#This Row],[Price]]</f>
        <v>240</v>
      </c>
      <c r="I669">
        <f>Query1__2[[#This Row],[Total Revenue]]*Query1__2[[#This Row],[Commission]]</f>
        <v>14.399999999999999</v>
      </c>
    </row>
    <row r="670" spans="1:9" x14ac:dyDescent="0.25">
      <c r="A670" t="s">
        <v>30</v>
      </c>
      <c r="B670" t="s">
        <v>10</v>
      </c>
      <c r="C670" t="s">
        <v>18</v>
      </c>
      <c r="D670">
        <v>13</v>
      </c>
      <c r="E670">
        <v>40</v>
      </c>
      <c r="F670">
        <v>0.09</v>
      </c>
      <c r="G670" t="s">
        <v>22</v>
      </c>
      <c r="H670">
        <f>Query1__2[[#This Row],[Quantity]]*Query1__2[[#This Row],[Price]]</f>
        <v>520</v>
      </c>
      <c r="I670">
        <f>Query1__2[[#This Row],[Total Revenue]]*Query1__2[[#This Row],[Commission]]</f>
        <v>46.8</v>
      </c>
    </row>
    <row r="671" spans="1:9" x14ac:dyDescent="0.25">
      <c r="A671" t="s">
        <v>30</v>
      </c>
      <c r="B671" t="s">
        <v>20</v>
      </c>
      <c r="C671" t="s">
        <v>18</v>
      </c>
      <c r="D671">
        <v>10</v>
      </c>
      <c r="E671">
        <v>16</v>
      </c>
      <c r="F671">
        <v>0.04</v>
      </c>
      <c r="G671" t="s">
        <v>24</v>
      </c>
      <c r="H671">
        <f>Query1__2[[#This Row],[Quantity]]*Query1__2[[#This Row],[Price]]</f>
        <v>160</v>
      </c>
      <c r="I671">
        <f>Query1__2[[#This Row],[Total Revenue]]*Query1__2[[#This Row],[Commission]]</f>
        <v>6.4</v>
      </c>
    </row>
    <row r="672" spans="1:9" x14ac:dyDescent="0.25">
      <c r="A672" t="s">
        <v>30</v>
      </c>
      <c r="B672" t="s">
        <v>7</v>
      </c>
      <c r="C672" t="s">
        <v>11</v>
      </c>
      <c r="D672">
        <v>14</v>
      </c>
      <c r="E672">
        <v>80</v>
      </c>
      <c r="F672">
        <v>0.11</v>
      </c>
      <c r="G672" t="s">
        <v>25</v>
      </c>
      <c r="H672">
        <f>Query1__2[[#This Row],[Quantity]]*Query1__2[[#This Row],[Price]]</f>
        <v>1120</v>
      </c>
      <c r="I672">
        <f>Query1__2[[#This Row],[Total Revenue]]*Query1__2[[#This Row],[Commission]]</f>
        <v>123.2</v>
      </c>
    </row>
    <row r="673" spans="1:9" x14ac:dyDescent="0.25">
      <c r="A673" t="s">
        <v>30</v>
      </c>
      <c r="B673" t="s">
        <v>10</v>
      </c>
      <c r="C673" t="s">
        <v>11</v>
      </c>
      <c r="D673">
        <v>4</v>
      </c>
      <c r="E673">
        <v>40</v>
      </c>
      <c r="F673">
        <v>0.06</v>
      </c>
      <c r="G673" t="s">
        <v>26</v>
      </c>
      <c r="H673">
        <f>Query1__2[[#This Row],[Quantity]]*Query1__2[[#This Row],[Price]]</f>
        <v>160</v>
      </c>
      <c r="I673">
        <f>Query1__2[[#This Row],[Total Revenue]]*Query1__2[[#This Row],[Commission]]</f>
        <v>9.6</v>
      </c>
    </row>
    <row r="674" spans="1:9" x14ac:dyDescent="0.25">
      <c r="A674" t="s">
        <v>30</v>
      </c>
      <c r="B674" t="s">
        <v>10</v>
      </c>
      <c r="C674" t="s">
        <v>16</v>
      </c>
      <c r="D674">
        <v>11</v>
      </c>
      <c r="E674">
        <v>40</v>
      </c>
      <c r="F674">
        <v>0.05</v>
      </c>
      <c r="G674" t="s">
        <v>22</v>
      </c>
      <c r="H674">
        <f>Query1__2[[#This Row],[Quantity]]*Query1__2[[#This Row],[Price]]</f>
        <v>440</v>
      </c>
      <c r="I674">
        <f>Query1__2[[#This Row],[Total Revenue]]*Query1__2[[#This Row],[Commission]]</f>
        <v>22</v>
      </c>
    </row>
    <row r="675" spans="1:9" x14ac:dyDescent="0.25">
      <c r="A675" t="s">
        <v>30</v>
      </c>
      <c r="B675" t="s">
        <v>20</v>
      </c>
      <c r="C675" t="s">
        <v>16</v>
      </c>
      <c r="D675">
        <v>14</v>
      </c>
      <c r="E675">
        <v>16</v>
      </c>
      <c r="F675">
        <v>0.01</v>
      </c>
      <c r="G675" t="s">
        <v>24</v>
      </c>
      <c r="H675">
        <f>Query1__2[[#This Row],[Quantity]]*Query1__2[[#This Row],[Price]]</f>
        <v>224</v>
      </c>
      <c r="I675">
        <f>Query1__2[[#This Row],[Total Revenue]]*Query1__2[[#This Row],[Commission]]</f>
        <v>2.2400000000000002</v>
      </c>
    </row>
    <row r="676" spans="1:9" x14ac:dyDescent="0.25">
      <c r="A676" t="s">
        <v>30</v>
      </c>
      <c r="B676" t="s">
        <v>23</v>
      </c>
      <c r="C676" t="s">
        <v>8</v>
      </c>
      <c r="D676">
        <v>20</v>
      </c>
      <c r="E676">
        <v>150</v>
      </c>
      <c r="F676">
        <v>0.04</v>
      </c>
      <c r="G676" t="s">
        <v>25</v>
      </c>
      <c r="H676">
        <f>Query1__2[[#This Row],[Quantity]]*Query1__2[[#This Row],[Price]]</f>
        <v>3000</v>
      </c>
      <c r="I676">
        <f>Query1__2[[#This Row],[Total Revenue]]*Query1__2[[#This Row],[Commission]]</f>
        <v>120</v>
      </c>
    </row>
    <row r="677" spans="1:9" x14ac:dyDescent="0.25">
      <c r="A677" t="s">
        <v>30</v>
      </c>
      <c r="B677" t="s">
        <v>10</v>
      </c>
      <c r="C677" t="s">
        <v>18</v>
      </c>
      <c r="D677">
        <v>9</v>
      </c>
      <c r="E677">
        <v>40</v>
      </c>
      <c r="F677">
        <v>0.06</v>
      </c>
      <c r="G677" t="s">
        <v>26</v>
      </c>
      <c r="H677">
        <f>Query1__2[[#This Row],[Quantity]]*Query1__2[[#This Row],[Price]]</f>
        <v>360</v>
      </c>
      <c r="I677">
        <f>Query1__2[[#This Row],[Total Revenue]]*Query1__2[[#This Row],[Commission]]</f>
        <v>21.599999999999998</v>
      </c>
    </row>
    <row r="678" spans="1:9" x14ac:dyDescent="0.25">
      <c r="A678" t="s">
        <v>30</v>
      </c>
      <c r="B678" t="s">
        <v>23</v>
      </c>
      <c r="C678" t="s">
        <v>16</v>
      </c>
      <c r="D678">
        <v>18</v>
      </c>
      <c r="E678">
        <v>150</v>
      </c>
      <c r="F678">
        <v>0.06</v>
      </c>
      <c r="G678" t="s">
        <v>22</v>
      </c>
      <c r="H678">
        <f>Query1__2[[#This Row],[Quantity]]*Query1__2[[#This Row],[Price]]</f>
        <v>2700</v>
      </c>
      <c r="I678">
        <f>Query1__2[[#This Row],[Total Revenue]]*Query1__2[[#This Row],[Commission]]</f>
        <v>162</v>
      </c>
    </row>
    <row r="679" spans="1:9" x14ac:dyDescent="0.25">
      <c r="A679" t="s">
        <v>30</v>
      </c>
      <c r="B679" t="s">
        <v>13</v>
      </c>
      <c r="C679" t="s">
        <v>21</v>
      </c>
      <c r="D679">
        <v>17</v>
      </c>
      <c r="E679">
        <v>230</v>
      </c>
      <c r="F679">
        <v>0.11</v>
      </c>
      <c r="G679" t="s">
        <v>24</v>
      </c>
      <c r="H679">
        <f>Query1__2[[#This Row],[Quantity]]*Query1__2[[#This Row],[Price]]</f>
        <v>3910</v>
      </c>
      <c r="I679">
        <f>Query1__2[[#This Row],[Total Revenue]]*Query1__2[[#This Row],[Commission]]</f>
        <v>430.1</v>
      </c>
    </row>
    <row r="680" spans="1:9" x14ac:dyDescent="0.25">
      <c r="A680" t="s">
        <v>31</v>
      </c>
      <c r="B680" t="s">
        <v>10</v>
      </c>
      <c r="C680" t="s">
        <v>8</v>
      </c>
      <c r="D680">
        <v>20</v>
      </c>
      <c r="E680">
        <v>40</v>
      </c>
      <c r="F680">
        <v>0.04</v>
      </c>
      <c r="G680" t="s">
        <v>25</v>
      </c>
      <c r="H680">
        <f>Query1__2[[#This Row],[Quantity]]*Query1__2[[#This Row],[Price]]</f>
        <v>800</v>
      </c>
      <c r="I680">
        <f>Query1__2[[#This Row],[Total Revenue]]*Query1__2[[#This Row],[Commission]]</f>
        <v>32</v>
      </c>
    </row>
    <row r="681" spans="1:9" x14ac:dyDescent="0.25">
      <c r="A681" t="s">
        <v>31</v>
      </c>
      <c r="B681" t="s">
        <v>10</v>
      </c>
      <c r="C681" t="s">
        <v>8</v>
      </c>
      <c r="D681">
        <v>23</v>
      </c>
      <c r="E681">
        <v>40</v>
      </c>
      <c r="F681">
        <v>0.03</v>
      </c>
      <c r="G681" t="s">
        <v>26</v>
      </c>
      <c r="H681">
        <f>Query1__2[[#This Row],[Quantity]]*Query1__2[[#This Row],[Price]]</f>
        <v>920</v>
      </c>
      <c r="I681">
        <f>Query1__2[[#This Row],[Total Revenue]]*Query1__2[[#This Row],[Commission]]</f>
        <v>27.599999999999998</v>
      </c>
    </row>
    <row r="682" spans="1:9" x14ac:dyDescent="0.25">
      <c r="A682" t="s">
        <v>31</v>
      </c>
      <c r="B682" t="s">
        <v>13</v>
      </c>
      <c r="C682" t="s">
        <v>21</v>
      </c>
      <c r="D682">
        <v>21</v>
      </c>
      <c r="E682">
        <v>230</v>
      </c>
      <c r="F682">
        <v>0.05</v>
      </c>
      <c r="G682" t="s">
        <v>22</v>
      </c>
      <c r="H682">
        <f>Query1__2[[#This Row],[Quantity]]*Query1__2[[#This Row],[Price]]</f>
        <v>4830</v>
      </c>
      <c r="I682">
        <f>Query1__2[[#This Row],[Total Revenue]]*Query1__2[[#This Row],[Commission]]</f>
        <v>241.5</v>
      </c>
    </row>
    <row r="683" spans="1:9" x14ac:dyDescent="0.25">
      <c r="A683" t="s">
        <v>31</v>
      </c>
      <c r="B683" t="s">
        <v>7</v>
      </c>
      <c r="C683" t="s">
        <v>16</v>
      </c>
      <c r="D683">
        <v>6</v>
      </c>
      <c r="E683">
        <v>80</v>
      </c>
      <c r="F683">
        <v>0.09</v>
      </c>
      <c r="G683" t="s">
        <v>24</v>
      </c>
      <c r="H683">
        <f>Query1__2[[#This Row],[Quantity]]*Query1__2[[#This Row],[Price]]</f>
        <v>480</v>
      </c>
      <c r="I683">
        <f>Query1__2[[#This Row],[Total Revenue]]*Query1__2[[#This Row],[Commission]]</f>
        <v>43.199999999999996</v>
      </c>
    </row>
    <row r="684" spans="1:9" x14ac:dyDescent="0.25">
      <c r="A684" t="s">
        <v>31</v>
      </c>
      <c r="B684" t="s">
        <v>20</v>
      </c>
      <c r="C684" t="s">
        <v>8</v>
      </c>
      <c r="D684">
        <v>20</v>
      </c>
      <c r="E684">
        <v>16</v>
      </c>
      <c r="F684">
        <v>0.01</v>
      </c>
      <c r="G684" t="s">
        <v>25</v>
      </c>
      <c r="H684">
        <f>Query1__2[[#This Row],[Quantity]]*Query1__2[[#This Row],[Price]]</f>
        <v>320</v>
      </c>
      <c r="I684">
        <f>Query1__2[[#This Row],[Total Revenue]]*Query1__2[[#This Row],[Commission]]</f>
        <v>3.2</v>
      </c>
    </row>
    <row r="685" spans="1:9" x14ac:dyDescent="0.25">
      <c r="A685" t="s">
        <v>31</v>
      </c>
      <c r="B685" t="s">
        <v>10</v>
      </c>
      <c r="C685" t="s">
        <v>11</v>
      </c>
      <c r="D685">
        <v>8</v>
      </c>
      <c r="E685">
        <v>40</v>
      </c>
      <c r="F685">
        <v>0.09</v>
      </c>
      <c r="G685" t="s">
        <v>26</v>
      </c>
      <c r="H685">
        <f>Query1__2[[#This Row],[Quantity]]*Query1__2[[#This Row],[Price]]</f>
        <v>320</v>
      </c>
      <c r="I685">
        <f>Query1__2[[#This Row],[Total Revenue]]*Query1__2[[#This Row],[Commission]]</f>
        <v>28.799999999999997</v>
      </c>
    </row>
    <row r="686" spans="1:9" x14ac:dyDescent="0.25">
      <c r="A686" t="s">
        <v>31</v>
      </c>
      <c r="B686" t="s">
        <v>13</v>
      </c>
      <c r="C686" t="s">
        <v>11</v>
      </c>
      <c r="D686">
        <v>15</v>
      </c>
      <c r="E686">
        <v>230</v>
      </c>
      <c r="F686">
        <v>0.09</v>
      </c>
      <c r="G686" t="s">
        <v>22</v>
      </c>
      <c r="H686">
        <f>Query1__2[[#This Row],[Quantity]]*Query1__2[[#This Row],[Price]]</f>
        <v>3450</v>
      </c>
      <c r="I686">
        <f>Query1__2[[#This Row],[Total Revenue]]*Query1__2[[#This Row],[Commission]]</f>
        <v>310.5</v>
      </c>
    </row>
    <row r="687" spans="1:9" x14ac:dyDescent="0.25">
      <c r="A687" t="s">
        <v>32</v>
      </c>
      <c r="B687" t="s">
        <v>7</v>
      </c>
      <c r="C687" t="s">
        <v>18</v>
      </c>
      <c r="D687">
        <v>21</v>
      </c>
      <c r="E687">
        <v>80</v>
      </c>
      <c r="F687">
        <v>0.02</v>
      </c>
      <c r="G687" t="s">
        <v>24</v>
      </c>
      <c r="H687">
        <f>Query1__2[[#This Row],[Quantity]]*Query1__2[[#This Row],[Price]]</f>
        <v>1680</v>
      </c>
      <c r="I687">
        <f>Query1__2[[#This Row],[Total Revenue]]*Query1__2[[#This Row],[Commission]]</f>
        <v>33.6</v>
      </c>
    </row>
    <row r="688" spans="1:9" x14ac:dyDescent="0.25">
      <c r="A688" t="s">
        <v>32</v>
      </c>
      <c r="B688" t="s">
        <v>7</v>
      </c>
      <c r="C688" t="s">
        <v>18</v>
      </c>
      <c r="D688">
        <v>19</v>
      </c>
      <c r="E688">
        <v>80</v>
      </c>
      <c r="F688">
        <v>0.02</v>
      </c>
      <c r="G688" t="s">
        <v>25</v>
      </c>
      <c r="H688">
        <f>Query1__2[[#This Row],[Quantity]]*Query1__2[[#This Row],[Price]]</f>
        <v>1520</v>
      </c>
      <c r="I688">
        <f>Query1__2[[#This Row],[Total Revenue]]*Query1__2[[#This Row],[Commission]]</f>
        <v>30.400000000000002</v>
      </c>
    </row>
    <row r="689" spans="1:9" x14ac:dyDescent="0.25">
      <c r="A689" t="s">
        <v>32</v>
      </c>
      <c r="B689" t="s">
        <v>20</v>
      </c>
      <c r="C689" t="s">
        <v>8</v>
      </c>
      <c r="D689">
        <v>7</v>
      </c>
      <c r="E689">
        <v>16</v>
      </c>
      <c r="F689">
        <v>0.08</v>
      </c>
      <c r="G689" t="s">
        <v>26</v>
      </c>
      <c r="H689">
        <f>Query1__2[[#This Row],[Quantity]]*Query1__2[[#This Row],[Price]]</f>
        <v>112</v>
      </c>
      <c r="I689">
        <f>Query1__2[[#This Row],[Total Revenue]]*Query1__2[[#This Row],[Commission]]</f>
        <v>8.9600000000000009</v>
      </c>
    </row>
    <row r="690" spans="1:9" x14ac:dyDescent="0.25">
      <c r="A690" t="s">
        <v>32</v>
      </c>
      <c r="B690" t="s">
        <v>10</v>
      </c>
      <c r="C690" t="s">
        <v>21</v>
      </c>
      <c r="D690">
        <v>11</v>
      </c>
      <c r="E690">
        <v>40</v>
      </c>
      <c r="F690">
        <v>0.05</v>
      </c>
      <c r="G690" t="s">
        <v>22</v>
      </c>
      <c r="H690">
        <f>Query1__2[[#This Row],[Quantity]]*Query1__2[[#This Row],[Price]]</f>
        <v>440</v>
      </c>
      <c r="I690">
        <f>Query1__2[[#This Row],[Total Revenue]]*Query1__2[[#This Row],[Commission]]</f>
        <v>22</v>
      </c>
    </row>
    <row r="691" spans="1:9" x14ac:dyDescent="0.25">
      <c r="A691" t="s">
        <v>32</v>
      </c>
      <c r="B691" t="s">
        <v>13</v>
      </c>
      <c r="C691" t="s">
        <v>18</v>
      </c>
      <c r="D691">
        <v>8</v>
      </c>
      <c r="E691">
        <v>230</v>
      </c>
      <c r="F691">
        <v>0.05</v>
      </c>
      <c r="G691" t="s">
        <v>24</v>
      </c>
      <c r="H691">
        <f>Query1__2[[#This Row],[Quantity]]*Query1__2[[#This Row],[Price]]</f>
        <v>1840</v>
      </c>
      <c r="I691">
        <f>Query1__2[[#This Row],[Total Revenue]]*Query1__2[[#This Row],[Commission]]</f>
        <v>92</v>
      </c>
    </row>
    <row r="692" spans="1:9" x14ac:dyDescent="0.25">
      <c r="A692" t="s">
        <v>32</v>
      </c>
      <c r="B692" t="s">
        <v>7</v>
      </c>
      <c r="C692" t="s">
        <v>8</v>
      </c>
      <c r="D692">
        <v>18</v>
      </c>
      <c r="E692">
        <v>80</v>
      </c>
      <c r="F692">
        <v>0.02</v>
      </c>
      <c r="G692" t="s">
        <v>25</v>
      </c>
      <c r="H692">
        <f>Query1__2[[#This Row],[Quantity]]*Query1__2[[#This Row],[Price]]</f>
        <v>1440</v>
      </c>
      <c r="I692">
        <f>Query1__2[[#This Row],[Total Revenue]]*Query1__2[[#This Row],[Commission]]</f>
        <v>28.8</v>
      </c>
    </row>
    <row r="693" spans="1:9" x14ac:dyDescent="0.25">
      <c r="A693" t="s">
        <v>32</v>
      </c>
      <c r="B693" t="s">
        <v>10</v>
      </c>
      <c r="C693" t="s">
        <v>8</v>
      </c>
      <c r="D693">
        <v>7</v>
      </c>
      <c r="E693">
        <v>40</v>
      </c>
      <c r="F693">
        <v>0.1</v>
      </c>
      <c r="G693" t="s">
        <v>26</v>
      </c>
      <c r="H693">
        <f>Query1__2[[#This Row],[Quantity]]*Query1__2[[#This Row],[Price]]</f>
        <v>280</v>
      </c>
      <c r="I693">
        <f>Query1__2[[#This Row],[Total Revenue]]*Query1__2[[#This Row],[Commission]]</f>
        <v>28</v>
      </c>
    </row>
    <row r="694" spans="1:9" x14ac:dyDescent="0.25">
      <c r="A694" t="s">
        <v>33</v>
      </c>
      <c r="B694" t="s">
        <v>20</v>
      </c>
      <c r="C694" t="s">
        <v>8</v>
      </c>
      <c r="D694">
        <v>16</v>
      </c>
      <c r="E694">
        <v>16</v>
      </c>
      <c r="F694">
        <v>0.03</v>
      </c>
      <c r="G694" t="s">
        <v>22</v>
      </c>
      <c r="H694">
        <f>Query1__2[[#This Row],[Quantity]]*Query1__2[[#This Row],[Price]]</f>
        <v>256</v>
      </c>
      <c r="I694">
        <f>Query1__2[[#This Row],[Total Revenue]]*Query1__2[[#This Row],[Commission]]</f>
        <v>7.68</v>
      </c>
    </row>
    <row r="695" spans="1:9" x14ac:dyDescent="0.25">
      <c r="A695" t="s">
        <v>33</v>
      </c>
      <c r="B695" t="s">
        <v>7</v>
      </c>
      <c r="C695" t="s">
        <v>8</v>
      </c>
      <c r="D695">
        <v>8</v>
      </c>
      <c r="E695">
        <v>80</v>
      </c>
      <c r="F695">
        <v>0.08</v>
      </c>
      <c r="G695" t="s">
        <v>24</v>
      </c>
      <c r="H695">
        <f>Query1__2[[#This Row],[Quantity]]*Query1__2[[#This Row],[Price]]</f>
        <v>640</v>
      </c>
      <c r="I695">
        <f>Query1__2[[#This Row],[Total Revenue]]*Query1__2[[#This Row],[Commission]]</f>
        <v>51.2</v>
      </c>
    </row>
    <row r="696" spans="1:9" x14ac:dyDescent="0.25">
      <c r="A696" t="s">
        <v>33</v>
      </c>
      <c r="B696" t="s">
        <v>13</v>
      </c>
      <c r="C696" t="s">
        <v>21</v>
      </c>
      <c r="D696">
        <v>22</v>
      </c>
      <c r="E696">
        <v>230</v>
      </c>
      <c r="F696">
        <v>0.1</v>
      </c>
      <c r="G696" t="s">
        <v>25</v>
      </c>
      <c r="H696">
        <f>Query1__2[[#This Row],[Quantity]]*Query1__2[[#This Row],[Price]]</f>
        <v>5060</v>
      </c>
      <c r="I696">
        <f>Query1__2[[#This Row],[Total Revenue]]*Query1__2[[#This Row],[Commission]]</f>
        <v>506</v>
      </c>
    </row>
    <row r="697" spans="1:9" x14ac:dyDescent="0.25">
      <c r="A697" t="s">
        <v>33</v>
      </c>
      <c r="B697" t="s">
        <v>13</v>
      </c>
      <c r="C697" t="s">
        <v>21</v>
      </c>
      <c r="D697">
        <v>3</v>
      </c>
      <c r="E697">
        <v>230</v>
      </c>
      <c r="F697">
        <v>0.1</v>
      </c>
      <c r="G697" t="s">
        <v>26</v>
      </c>
      <c r="H697">
        <f>Query1__2[[#This Row],[Quantity]]*Query1__2[[#This Row],[Price]]</f>
        <v>690</v>
      </c>
      <c r="I697">
        <f>Query1__2[[#This Row],[Total Revenue]]*Query1__2[[#This Row],[Commission]]</f>
        <v>69</v>
      </c>
    </row>
    <row r="698" spans="1:9" x14ac:dyDescent="0.25">
      <c r="A698" t="s">
        <v>33</v>
      </c>
      <c r="B698" t="s">
        <v>13</v>
      </c>
      <c r="C698" t="s">
        <v>21</v>
      </c>
      <c r="D698">
        <v>20</v>
      </c>
      <c r="E698">
        <v>230</v>
      </c>
      <c r="F698">
        <v>0.11</v>
      </c>
      <c r="G698" t="s">
        <v>22</v>
      </c>
      <c r="H698">
        <f>Query1__2[[#This Row],[Quantity]]*Query1__2[[#This Row],[Price]]</f>
        <v>4600</v>
      </c>
      <c r="I698">
        <f>Query1__2[[#This Row],[Total Revenue]]*Query1__2[[#This Row],[Commission]]</f>
        <v>506</v>
      </c>
    </row>
    <row r="699" spans="1:9" x14ac:dyDescent="0.25">
      <c r="A699" t="s">
        <v>33</v>
      </c>
      <c r="B699" t="s">
        <v>20</v>
      </c>
      <c r="C699" t="s">
        <v>16</v>
      </c>
      <c r="D699">
        <v>12</v>
      </c>
      <c r="E699">
        <v>16</v>
      </c>
      <c r="F699">
        <v>0.03</v>
      </c>
      <c r="G699" t="s">
        <v>24</v>
      </c>
      <c r="H699">
        <f>Query1__2[[#This Row],[Quantity]]*Query1__2[[#This Row],[Price]]</f>
        <v>192</v>
      </c>
      <c r="I699">
        <f>Query1__2[[#This Row],[Total Revenue]]*Query1__2[[#This Row],[Commission]]</f>
        <v>5.76</v>
      </c>
    </row>
    <row r="700" spans="1:9" x14ac:dyDescent="0.25">
      <c r="A700" t="s">
        <v>33</v>
      </c>
      <c r="B700" t="s">
        <v>10</v>
      </c>
      <c r="C700" t="s">
        <v>21</v>
      </c>
      <c r="D700">
        <v>20</v>
      </c>
      <c r="E700">
        <v>40</v>
      </c>
      <c r="F700">
        <v>7.0000000000000007E-2</v>
      </c>
      <c r="G700" t="s">
        <v>25</v>
      </c>
      <c r="H700">
        <f>Query1__2[[#This Row],[Quantity]]*Query1__2[[#This Row],[Price]]</f>
        <v>800</v>
      </c>
      <c r="I700">
        <f>Query1__2[[#This Row],[Total Revenue]]*Query1__2[[#This Row],[Commission]]</f>
        <v>56.000000000000007</v>
      </c>
    </row>
    <row r="701" spans="1:9" x14ac:dyDescent="0.25">
      <c r="A701" t="s">
        <v>33</v>
      </c>
      <c r="B701" t="s">
        <v>13</v>
      </c>
      <c r="C701" t="s">
        <v>8</v>
      </c>
      <c r="D701">
        <v>3</v>
      </c>
      <c r="E701">
        <v>230</v>
      </c>
      <c r="F701">
        <v>0.06</v>
      </c>
      <c r="G701" t="s">
        <v>26</v>
      </c>
      <c r="H701">
        <f>Query1__2[[#This Row],[Quantity]]*Query1__2[[#This Row],[Price]]</f>
        <v>690</v>
      </c>
      <c r="I701">
        <f>Query1__2[[#This Row],[Total Revenue]]*Query1__2[[#This Row],[Commission]]</f>
        <v>41.4</v>
      </c>
    </row>
    <row r="702" spans="1:9" x14ac:dyDescent="0.25">
      <c r="A702" t="s">
        <v>33</v>
      </c>
      <c r="B702" t="s">
        <v>7</v>
      </c>
      <c r="C702" t="s">
        <v>18</v>
      </c>
      <c r="D702">
        <v>16</v>
      </c>
      <c r="E702">
        <v>80</v>
      </c>
      <c r="F702">
        <v>7.0000000000000007E-2</v>
      </c>
      <c r="G702" t="s">
        <v>22</v>
      </c>
      <c r="H702">
        <f>Query1__2[[#This Row],[Quantity]]*Query1__2[[#This Row],[Price]]</f>
        <v>1280</v>
      </c>
      <c r="I702">
        <f>Query1__2[[#This Row],[Total Revenue]]*Query1__2[[#This Row],[Commission]]</f>
        <v>89.600000000000009</v>
      </c>
    </row>
    <row r="703" spans="1:9" x14ac:dyDescent="0.25">
      <c r="A703" t="s">
        <v>34</v>
      </c>
      <c r="B703" t="s">
        <v>10</v>
      </c>
      <c r="C703" t="s">
        <v>21</v>
      </c>
      <c r="D703">
        <v>3</v>
      </c>
      <c r="E703">
        <v>40</v>
      </c>
      <c r="F703">
        <v>0.03</v>
      </c>
      <c r="G703" t="s">
        <v>24</v>
      </c>
      <c r="H703">
        <f>Query1__2[[#This Row],[Quantity]]*Query1__2[[#This Row],[Price]]</f>
        <v>120</v>
      </c>
      <c r="I703">
        <f>Query1__2[[#This Row],[Total Revenue]]*Query1__2[[#This Row],[Commission]]</f>
        <v>3.5999999999999996</v>
      </c>
    </row>
    <row r="704" spans="1:9" x14ac:dyDescent="0.25">
      <c r="A704" t="s">
        <v>34</v>
      </c>
      <c r="B704" t="s">
        <v>13</v>
      </c>
      <c r="C704" t="s">
        <v>16</v>
      </c>
      <c r="D704">
        <v>12</v>
      </c>
      <c r="E704">
        <v>230</v>
      </c>
      <c r="F704">
        <v>0.03</v>
      </c>
      <c r="G704" t="s">
        <v>25</v>
      </c>
      <c r="H704">
        <f>Query1__2[[#This Row],[Quantity]]*Query1__2[[#This Row],[Price]]</f>
        <v>2760</v>
      </c>
      <c r="I704">
        <f>Query1__2[[#This Row],[Total Revenue]]*Query1__2[[#This Row],[Commission]]</f>
        <v>82.8</v>
      </c>
    </row>
    <row r="705" spans="1:9" x14ac:dyDescent="0.25">
      <c r="A705" t="s">
        <v>34</v>
      </c>
      <c r="B705" t="s">
        <v>10</v>
      </c>
      <c r="C705" t="s">
        <v>18</v>
      </c>
      <c r="D705">
        <v>22</v>
      </c>
      <c r="E705">
        <v>40</v>
      </c>
      <c r="F705">
        <v>0.01</v>
      </c>
      <c r="G705" t="s">
        <v>26</v>
      </c>
      <c r="H705">
        <f>Query1__2[[#This Row],[Quantity]]*Query1__2[[#This Row],[Price]]</f>
        <v>880</v>
      </c>
      <c r="I705">
        <f>Query1__2[[#This Row],[Total Revenue]]*Query1__2[[#This Row],[Commission]]</f>
        <v>8.8000000000000007</v>
      </c>
    </row>
    <row r="706" spans="1:9" x14ac:dyDescent="0.25">
      <c r="A706" t="s">
        <v>34</v>
      </c>
      <c r="B706" t="s">
        <v>10</v>
      </c>
      <c r="C706" t="s">
        <v>11</v>
      </c>
      <c r="D706">
        <v>19</v>
      </c>
      <c r="E706">
        <v>40</v>
      </c>
      <c r="F706">
        <v>0.1</v>
      </c>
      <c r="G706" t="s">
        <v>22</v>
      </c>
      <c r="H706">
        <f>Query1__2[[#This Row],[Quantity]]*Query1__2[[#This Row],[Price]]</f>
        <v>760</v>
      </c>
      <c r="I706">
        <f>Query1__2[[#This Row],[Total Revenue]]*Query1__2[[#This Row],[Commission]]</f>
        <v>76</v>
      </c>
    </row>
    <row r="707" spans="1:9" x14ac:dyDescent="0.25">
      <c r="A707" t="s">
        <v>34</v>
      </c>
      <c r="B707" t="s">
        <v>7</v>
      </c>
      <c r="C707" t="s">
        <v>11</v>
      </c>
      <c r="D707">
        <v>21</v>
      </c>
      <c r="E707">
        <v>80</v>
      </c>
      <c r="F707">
        <v>0.04</v>
      </c>
      <c r="G707" t="s">
        <v>24</v>
      </c>
      <c r="H707">
        <f>Query1__2[[#This Row],[Quantity]]*Query1__2[[#This Row],[Price]]</f>
        <v>1680</v>
      </c>
      <c r="I707">
        <f>Query1__2[[#This Row],[Total Revenue]]*Query1__2[[#This Row],[Commission]]</f>
        <v>67.2</v>
      </c>
    </row>
    <row r="708" spans="1:9" x14ac:dyDescent="0.25">
      <c r="A708" t="s">
        <v>34</v>
      </c>
      <c r="B708" t="s">
        <v>7</v>
      </c>
      <c r="C708" t="s">
        <v>11</v>
      </c>
      <c r="D708">
        <v>2</v>
      </c>
      <c r="E708">
        <v>80</v>
      </c>
      <c r="F708">
        <v>0.04</v>
      </c>
      <c r="G708" t="s">
        <v>25</v>
      </c>
      <c r="H708">
        <f>Query1__2[[#This Row],[Quantity]]*Query1__2[[#This Row],[Price]]</f>
        <v>160</v>
      </c>
      <c r="I708">
        <f>Query1__2[[#This Row],[Total Revenue]]*Query1__2[[#This Row],[Commission]]</f>
        <v>6.4</v>
      </c>
    </row>
    <row r="709" spans="1:9" x14ac:dyDescent="0.25">
      <c r="A709" t="s">
        <v>34</v>
      </c>
      <c r="B709" t="s">
        <v>23</v>
      </c>
      <c r="C709" t="s">
        <v>11</v>
      </c>
      <c r="D709">
        <v>15</v>
      </c>
      <c r="E709">
        <v>150</v>
      </c>
      <c r="F709">
        <v>0.02</v>
      </c>
      <c r="G709" t="s">
        <v>26</v>
      </c>
      <c r="H709">
        <f>Query1__2[[#This Row],[Quantity]]*Query1__2[[#This Row],[Price]]</f>
        <v>2250</v>
      </c>
      <c r="I709">
        <f>Query1__2[[#This Row],[Total Revenue]]*Query1__2[[#This Row],[Commission]]</f>
        <v>45</v>
      </c>
    </row>
    <row r="710" spans="1:9" x14ac:dyDescent="0.25">
      <c r="A710" t="s">
        <v>35</v>
      </c>
      <c r="B710" t="s">
        <v>10</v>
      </c>
      <c r="C710" t="s">
        <v>11</v>
      </c>
      <c r="D710">
        <v>14</v>
      </c>
      <c r="E710">
        <v>40</v>
      </c>
      <c r="F710">
        <v>0.06</v>
      </c>
      <c r="G710" t="s">
        <v>22</v>
      </c>
      <c r="H710">
        <f>Query1__2[[#This Row],[Quantity]]*Query1__2[[#This Row],[Price]]</f>
        <v>560</v>
      </c>
      <c r="I710">
        <f>Query1__2[[#This Row],[Total Revenue]]*Query1__2[[#This Row],[Commission]]</f>
        <v>33.6</v>
      </c>
    </row>
    <row r="711" spans="1:9" x14ac:dyDescent="0.25">
      <c r="A711" t="s">
        <v>35</v>
      </c>
      <c r="B711" t="s">
        <v>7</v>
      </c>
      <c r="C711" t="s">
        <v>18</v>
      </c>
      <c r="D711">
        <v>7</v>
      </c>
      <c r="E711">
        <v>80</v>
      </c>
      <c r="F711">
        <v>7.0000000000000007E-2</v>
      </c>
      <c r="G711" t="s">
        <v>24</v>
      </c>
      <c r="H711">
        <f>Query1__2[[#This Row],[Quantity]]*Query1__2[[#This Row],[Price]]</f>
        <v>560</v>
      </c>
      <c r="I711">
        <f>Query1__2[[#This Row],[Total Revenue]]*Query1__2[[#This Row],[Commission]]</f>
        <v>39.200000000000003</v>
      </c>
    </row>
    <row r="712" spans="1:9" x14ac:dyDescent="0.25">
      <c r="A712" t="s">
        <v>35</v>
      </c>
      <c r="B712" t="s">
        <v>7</v>
      </c>
      <c r="C712" t="s">
        <v>16</v>
      </c>
      <c r="D712">
        <v>7</v>
      </c>
      <c r="E712">
        <v>80</v>
      </c>
      <c r="F712">
        <v>0.05</v>
      </c>
      <c r="G712" t="s">
        <v>25</v>
      </c>
      <c r="H712">
        <f>Query1__2[[#This Row],[Quantity]]*Query1__2[[#This Row],[Price]]</f>
        <v>560</v>
      </c>
      <c r="I712">
        <f>Query1__2[[#This Row],[Total Revenue]]*Query1__2[[#This Row],[Commission]]</f>
        <v>28</v>
      </c>
    </row>
    <row r="713" spans="1:9" x14ac:dyDescent="0.25">
      <c r="A713" t="s">
        <v>35</v>
      </c>
      <c r="B713" t="s">
        <v>23</v>
      </c>
      <c r="C713" t="s">
        <v>11</v>
      </c>
      <c r="D713">
        <v>10</v>
      </c>
      <c r="E713">
        <v>150</v>
      </c>
      <c r="F713">
        <v>0.01</v>
      </c>
      <c r="G713" t="s">
        <v>26</v>
      </c>
      <c r="H713">
        <f>Query1__2[[#This Row],[Quantity]]*Query1__2[[#This Row],[Price]]</f>
        <v>1500</v>
      </c>
      <c r="I713">
        <f>Query1__2[[#This Row],[Total Revenue]]*Query1__2[[#This Row],[Commission]]</f>
        <v>15</v>
      </c>
    </row>
    <row r="714" spans="1:9" x14ac:dyDescent="0.25">
      <c r="A714" t="s">
        <v>35</v>
      </c>
      <c r="B714" t="s">
        <v>7</v>
      </c>
      <c r="C714" t="s">
        <v>16</v>
      </c>
      <c r="D714">
        <v>10</v>
      </c>
      <c r="E714">
        <v>80</v>
      </c>
      <c r="F714">
        <v>0.08</v>
      </c>
      <c r="G714" t="s">
        <v>22</v>
      </c>
      <c r="H714">
        <f>Query1__2[[#This Row],[Quantity]]*Query1__2[[#This Row],[Price]]</f>
        <v>800</v>
      </c>
      <c r="I714">
        <f>Query1__2[[#This Row],[Total Revenue]]*Query1__2[[#This Row],[Commission]]</f>
        <v>64</v>
      </c>
    </row>
    <row r="715" spans="1:9" x14ac:dyDescent="0.25">
      <c r="A715" t="s">
        <v>35</v>
      </c>
      <c r="B715" t="s">
        <v>7</v>
      </c>
      <c r="C715" t="s">
        <v>18</v>
      </c>
      <c r="D715">
        <v>15</v>
      </c>
      <c r="E715">
        <v>80</v>
      </c>
      <c r="F715">
        <v>0.08</v>
      </c>
      <c r="G715" t="s">
        <v>24</v>
      </c>
      <c r="H715">
        <f>Query1__2[[#This Row],[Quantity]]*Query1__2[[#This Row],[Price]]</f>
        <v>1200</v>
      </c>
      <c r="I715">
        <f>Query1__2[[#This Row],[Total Revenue]]*Query1__2[[#This Row],[Commission]]</f>
        <v>96</v>
      </c>
    </row>
    <row r="716" spans="1:9" x14ac:dyDescent="0.25">
      <c r="A716" t="s">
        <v>35</v>
      </c>
      <c r="B716" t="s">
        <v>13</v>
      </c>
      <c r="C716" t="s">
        <v>18</v>
      </c>
      <c r="D716">
        <v>18</v>
      </c>
      <c r="E716">
        <v>230</v>
      </c>
      <c r="F716">
        <v>0.01</v>
      </c>
      <c r="G716" t="s">
        <v>25</v>
      </c>
      <c r="H716">
        <f>Query1__2[[#This Row],[Quantity]]*Query1__2[[#This Row],[Price]]</f>
        <v>4140</v>
      </c>
      <c r="I716">
        <f>Query1__2[[#This Row],[Total Revenue]]*Query1__2[[#This Row],[Commission]]</f>
        <v>41.4</v>
      </c>
    </row>
    <row r="717" spans="1:9" x14ac:dyDescent="0.25">
      <c r="A717" t="s">
        <v>35</v>
      </c>
      <c r="B717" t="s">
        <v>7</v>
      </c>
      <c r="C717" t="s">
        <v>8</v>
      </c>
      <c r="D717">
        <v>8</v>
      </c>
      <c r="E717">
        <v>80</v>
      </c>
      <c r="F717">
        <v>0.09</v>
      </c>
      <c r="G717" t="s">
        <v>26</v>
      </c>
      <c r="H717">
        <f>Query1__2[[#This Row],[Quantity]]*Query1__2[[#This Row],[Price]]</f>
        <v>640</v>
      </c>
      <c r="I717">
        <f>Query1__2[[#This Row],[Total Revenue]]*Query1__2[[#This Row],[Commission]]</f>
        <v>57.599999999999994</v>
      </c>
    </row>
    <row r="718" spans="1:9" x14ac:dyDescent="0.25">
      <c r="A718" t="s">
        <v>35</v>
      </c>
      <c r="B718" t="s">
        <v>20</v>
      </c>
      <c r="C718" t="s">
        <v>16</v>
      </c>
      <c r="D718">
        <v>6</v>
      </c>
      <c r="E718">
        <v>16</v>
      </c>
      <c r="F718">
        <v>0.01</v>
      </c>
      <c r="G718" t="s">
        <v>22</v>
      </c>
      <c r="H718">
        <f>Query1__2[[#This Row],[Quantity]]*Query1__2[[#This Row],[Price]]</f>
        <v>96</v>
      </c>
      <c r="I718">
        <f>Query1__2[[#This Row],[Total Revenue]]*Query1__2[[#This Row],[Commission]]</f>
        <v>0.96</v>
      </c>
    </row>
    <row r="719" spans="1:9" x14ac:dyDescent="0.25">
      <c r="A719" t="s">
        <v>35</v>
      </c>
      <c r="B719" t="s">
        <v>13</v>
      </c>
      <c r="C719" t="s">
        <v>11</v>
      </c>
      <c r="D719">
        <v>9</v>
      </c>
      <c r="E719">
        <v>230</v>
      </c>
      <c r="F719">
        <v>0.03</v>
      </c>
      <c r="G719" t="s">
        <v>24</v>
      </c>
      <c r="H719">
        <f>Query1__2[[#This Row],[Quantity]]*Query1__2[[#This Row],[Price]]</f>
        <v>2070</v>
      </c>
      <c r="I719">
        <f>Query1__2[[#This Row],[Total Revenue]]*Query1__2[[#This Row],[Commission]]</f>
        <v>62.099999999999994</v>
      </c>
    </row>
    <row r="720" spans="1:9" x14ac:dyDescent="0.25">
      <c r="A720" t="s">
        <v>36</v>
      </c>
      <c r="B720" t="s">
        <v>10</v>
      </c>
      <c r="C720" t="s">
        <v>18</v>
      </c>
      <c r="D720">
        <v>15</v>
      </c>
      <c r="E720">
        <v>40</v>
      </c>
      <c r="F720">
        <v>0.03</v>
      </c>
      <c r="G720" t="s">
        <v>25</v>
      </c>
      <c r="H720">
        <f>Query1__2[[#This Row],[Quantity]]*Query1__2[[#This Row],[Price]]</f>
        <v>600</v>
      </c>
      <c r="I720">
        <f>Query1__2[[#This Row],[Total Revenue]]*Query1__2[[#This Row],[Commission]]</f>
        <v>18</v>
      </c>
    </row>
    <row r="721" spans="1:9" x14ac:dyDescent="0.25">
      <c r="A721" t="s">
        <v>36</v>
      </c>
      <c r="B721" t="s">
        <v>10</v>
      </c>
      <c r="C721" t="s">
        <v>11</v>
      </c>
      <c r="D721">
        <v>15</v>
      </c>
      <c r="E721">
        <v>40</v>
      </c>
      <c r="F721">
        <v>0.04</v>
      </c>
      <c r="G721" t="s">
        <v>26</v>
      </c>
      <c r="H721">
        <f>Query1__2[[#This Row],[Quantity]]*Query1__2[[#This Row],[Price]]</f>
        <v>600</v>
      </c>
      <c r="I721">
        <f>Query1__2[[#This Row],[Total Revenue]]*Query1__2[[#This Row],[Commission]]</f>
        <v>24</v>
      </c>
    </row>
    <row r="722" spans="1:9" x14ac:dyDescent="0.25">
      <c r="A722" t="s">
        <v>36</v>
      </c>
      <c r="B722" t="s">
        <v>20</v>
      </c>
      <c r="C722" t="s">
        <v>21</v>
      </c>
      <c r="D722">
        <v>11</v>
      </c>
      <c r="E722">
        <v>16</v>
      </c>
      <c r="F722">
        <v>0.12</v>
      </c>
      <c r="G722" t="s">
        <v>22</v>
      </c>
      <c r="H722">
        <f>Query1__2[[#This Row],[Quantity]]*Query1__2[[#This Row],[Price]]</f>
        <v>176</v>
      </c>
      <c r="I722">
        <f>Query1__2[[#This Row],[Total Revenue]]*Query1__2[[#This Row],[Commission]]</f>
        <v>21.119999999999997</v>
      </c>
    </row>
    <row r="723" spans="1:9" x14ac:dyDescent="0.25">
      <c r="A723" t="s">
        <v>36</v>
      </c>
      <c r="B723" t="s">
        <v>20</v>
      </c>
      <c r="C723" t="s">
        <v>8</v>
      </c>
      <c r="D723">
        <v>12</v>
      </c>
      <c r="E723">
        <v>16</v>
      </c>
      <c r="F723">
        <v>0.11</v>
      </c>
      <c r="G723" t="s">
        <v>14</v>
      </c>
      <c r="H723">
        <f>Query1__2[[#This Row],[Quantity]]*Query1__2[[#This Row],[Price]]</f>
        <v>192</v>
      </c>
      <c r="I723">
        <f>Query1__2[[#This Row],[Total Revenue]]*Query1__2[[#This Row],[Commission]]</f>
        <v>21.12</v>
      </c>
    </row>
    <row r="724" spans="1:9" x14ac:dyDescent="0.25">
      <c r="A724" t="s">
        <v>36</v>
      </c>
      <c r="B724" t="s">
        <v>20</v>
      </c>
      <c r="C724" t="s">
        <v>18</v>
      </c>
      <c r="D724">
        <v>18</v>
      </c>
      <c r="E724">
        <v>16</v>
      </c>
      <c r="F724">
        <v>0.04</v>
      </c>
      <c r="G724" t="s">
        <v>25</v>
      </c>
      <c r="H724">
        <f>Query1__2[[#This Row],[Quantity]]*Query1__2[[#This Row],[Price]]</f>
        <v>288</v>
      </c>
      <c r="I724">
        <f>Query1__2[[#This Row],[Total Revenue]]*Query1__2[[#This Row],[Commission]]</f>
        <v>11.52</v>
      </c>
    </row>
    <row r="725" spans="1:9" x14ac:dyDescent="0.25">
      <c r="A725" t="s">
        <v>36</v>
      </c>
      <c r="B725" t="s">
        <v>10</v>
      </c>
      <c r="C725" t="s">
        <v>16</v>
      </c>
      <c r="D725">
        <v>20</v>
      </c>
      <c r="E725">
        <v>40</v>
      </c>
      <c r="F725">
        <v>0.01</v>
      </c>
      <c r="G725" t="s">
        <v>14</v>
      </c>
      <c r="H725">
        <f>Query1__2[[#This Row],[Quantity]]*Query1__2[[#This Row],[Price]]</f>
        <v>800</v>
      </c>
      <c r="I725">
        <f>Query1__2[[#This Row],[Total Revenue]]*Query1__2[[#This Row],[Commission]]</f>
        <v>8</v>
      </c>
    </row>
    <row r="726" spans="1:9" x14ac:dyDescent="0.25">
      <c r="A726" t="s">
        <v>36</v>
      </c>
      <c r="B726" t="s">
        <v>23</v>
      </c>
      <c r="C726" t="s">
        <v>21</v>
      </c>
      <c r="D726">
        <v>7</v>
      </c>
      <c r="E726">
        <v>150</v>
      </c>
      <c r="F726">
        <v>0.03</v>
      </c>
      <c r="G726" t="s">
        <v>25</v>
      </c>
      <c r="H726">
        <f>Query1__2[[#This Row],[Quantity]]*Query1__2[[#This Row],[Price]]</f>
        <v>1050</v>
      </c>
      <c r="I726">
        <f>Query1__2[[#This Row],[Total Revenue]]*Query1__2[[#This Row],[Commission]]</f>
        <v>31.5</v>
      </c>
    </row>
    <row r="727" spans="1:9" x14ac:dyDescent="0.25">
      <c r="A727" t="s">
        <v>36</v>
      </c>
      <c r="B727" t="s">
        <v>10</v>
      </c>
      <c r="C727" t="s">
        <v>18</v>
      </c>
      <c r="D727">
        <v>23</v>
      </c>
      <c r="E727">
        <v>40</v>
      </c>
      <c r="F727">
        <v>0.06</v>
      </c>
      <c r="G727" t="s">
        <v>14</v>
      </c>
      <c r="H727">
        <f>Query1__2[[#This Row],[Quantity]]*Query1__2[[#This Row],[Price]]</f>
        <v>920</v>
      </c>
      <c r="I727">
        <f>Query1__2[[#This Row],[Total Revenue]]*Query1__2[[#This Row],[Commission]]</f>
        <v>55.199999999999996</v>
      </c>
    </row>
    <row r="728" spans="1:9" x14ac:dyDescent="0.25">
      <c r="A728" t="s">
        <v>36</v>
      </c>
      <c r="B728" t="s">
        <v>7</v>
      </c>
      <c r="C728" t="s">
        <v>8</v>
      </c>
      <c r="D728">
        <v>7</v>
      </c>
      <c r="E728">
        <v>80</v>
      </c>
      <c r="F728">
        <v>0.02</v>
      </c>
      <c r="G728" t="s">
        <v>25</v>
      </c>
      <c r="H728">
        <f>Query1__2[[#This Row],[Quantity]]*Query1__2[[#This Row],[Price]]</f>
        <v>560</v>
      </c>
      <c r="I728">
        <f>Query1__2[[#This Row],[Total Revenue]]*Query1__2[[#This Row],[Commission]]</f>
        <v>11.200000000000001</v>
      </c>
    </row>
    <row r="729" spans="1:9" x14ac:dyDescent="0.25">
      <c r="A729" t="s">
        <v>36</v>
      </c>
      <c r="B729" t="s">
        <v>23</v>
      </c>
      <c r="C729" t="s">
        <v>11</v>
      </c>
      <c r="D729">
        <v>16</v>
      </c>
      <c r="E729">
        <v>150</v>
      </c>
      <c r="F729">
        <v>0.05</v>
      </c>
      <c r="G729" t="s">
        <v>14</v>
      </c>
      <c r="H729">
        <f>Query1__2[[#This Row],[Quantity]]*Query1__2[[#This Row],[Price]]</f>
        <v>2400</v>
      </c>
      <c r="I729">
        <f>Query1__2[[#This Row],[Total Revenue]]*Query1__2[[#This Row],[Commission]]</f>
        <v>120</v>
      </c>
    </row>
    <row r="730" spans="1:9" x14ac:dyDescent="0.25">
      <c r="A730" t="s">
        <v>36</v>
      </c>
      <c r="B730" t="s">
        <v>13</v>
      </c>
      <c r="C730" t="s">
        <v>11</v>
      </c>
      <c r="D730">
        <v>6</v>
      </c>
      <c r="E730">
        <v>230</v>
      </c>
      <c r="F730">
        <v>0.1</v>
      </c>
      <c r="G730" t="s">
        <v>25</v>
      </c>
      <c r="H730">
        <f>Query1__2[[#This Row],[Quantity]]*Query1__2[[#This Row],[Price]]</f>
        <v>1380</v>
      </c>
      <c r="I730">
        <f>Query1__2[[#This Row],[Total Revenue]]*Query1__2[[#This Row],[Commission]]</f>
        <v>138</v>
      </c>
    </row>
    <row r="731" spans="1:9" x14ac:dyDescent="0.25">
      <c r="A731" t="s">
        <v>37</v>
      </c>
      <c r="B731" t="s">
        <v>10</v>
      </c>
      <c r="C731" t="s">
        <v>21</v>
      </c>
      <c r="D731">
        <v>7</v>
      </c>
      <c r="E731">
        <v>40</v>
      </c>
      <c r="F731">
        <v>0.12</v>
      </c>
      <c r="G731" t="s">
        <v>14</v>
      </c>
      <c r="H731">
        <f>Query1__2[[#This Row],[Quantity]]*Query1__2[[#This Row],[Price]]</f>
        <v>280</v>
      </c>
      <c r="I731">
        <f>Query1__2[[#This Row],[Total Revenue]]*Query1__2[[#This Row],[Commission]]</f>
        <v>33.6</v>
      </c>
    </row>
    <row r="732" spans="1:9" x14ac:dyDescent="0.25">
      <c r="A732" t="s">
        <v>37</v>
      </c>
      <c r="B732" t="s">
        <v>7</v>
      </c>
      <c r="C732" t="s">
        <v>16</v>
      </c>
      <c r="D732">
        <v>23</v>
      </c>
      <c r="E732">
        <v>80</v>
      </c>
      <c r="F732">
        <v>0.05</v>
      </c>
      <c r="G732" t="s">
        <v>25</v>
      </c>
      <c r="H732">
        <f>Query1__2[[#This Row],[Quantity]]*Query1__2[[#This Row],[Price]]</f>
        <v>1840</v>
      </c>
      <c r="I732">
        <f>Query1__2[[#This Row],[Total Revenue]]*Query1__2[[#This Row],[Commission]]</f>
        <v>92</v>
      </c>
    </row>
    <row r="733" spans="1:9" x14ac:dyDescent="0.25">
      <c r="A733" t="s">
        <v>37</v>
      </c>
      <c r="B733" t="s">
        <v>7</v>
      </c>
      <c r="C733" t="s">
        <v>18</v>
      </c>
      <c r="D733">
        <v>16</v>
      </c>
      <c r="E733">
        <v>80</v>
      </c>
      <c r="F733">
        <v>0.1</v>
      </c>
      <c r="G733" t="s">
        <v>14</v>
      </c>
      <c r="H733">
        <f>Query1__2[[#This Row],[Quantity]]*Query1__2[[#This Row],[Price]]</f>
        <v>1280</v>
      </c>
      <c r="I733">
        <f>Query1__2[[#This Row],[Total Revenue]]*Query1__2[[#This Row],[Commission]]</f>
        <v>128</v>
      </c>
    </row>
    <row r="734" spans="1:9" x14ac:dyDescent="0.25">
      <c r="A734" t="s">
        <v>37</v>
      </c>
      <c r="B734" t="s">
        <v>7</v>
      </c>
      <c r="C734" t="s">
        <v>8</v>
      </c>
      <c r="D734">
        <v>16</v>
      </c>
      <c r="E734">
        <v>80</v>
      </c>
      <c r="F734">
        <v>0.03</v>
      </c>
      <c r="G734" t="s">
        <v>25</v>
      </c>
      <c r="H734">
        <f>Query1__2[[#This Row],[Quantity]]*Query1__2[[#This Row],[Price]]</f>
        <v>1280</v>
      </c>
      <c r="I734">
        <f>Query1__2[[#This Row],[Total Revenue]]*Query1__2[[#This Row],[Commission]]</f>
        <v>38.4</v>
      </c>
    </row>
    <row r="735" spans="1:9" x14ac:dyDescent="0.25">
      <c r="A735" t="s">
        <v>37</v>
      </c>
      <c r="B735" t="s">
        <v>7</v>
      </c>
      <c r="C735" t="s">
        <v>21</v>
      </c>
      <c r="D735">
        <v>22</v>
      </c>
      <c r="E735">
        <v>80</v>
      </c>
      <c r="F735">
        <v>0.09</v>
      </c>
      <c r="G735" t="s">
        <v>14</v>
      </c>
      <c r="H735">
        <f>Query1__2[[#This Row],[Quantity]]*Query1__2[[#This Row],[Price]]</f>
        <v>1760</v>
      </c>
      <c r="I735">
        <f>Query1__2[[#This Row],[Total Revenue]]*Query1__2[[#This Row],[Commission]]</f>
        <v>158.4</v>
      </c>
    </row>
    <row r="736" spans="1:9" x14ac:dyDescent="0.25">
      <c r="A736" t="s">
        <v>37</v>
      </c>
      <c r="B736" t="s">
        <v>20</v>
      </c>
      <c r="C736" t="s">
        <v>8</v>
      </c>
      <c r="D736">
        <v>18</v>
      </c>
      <c r="E736">
        <v>16</v>
      </c>
      <c r="F736">
        <v>0.05</v>
      </c>
      <c r="G736" t="s">
        <v>25</v>
      </c>
      <c r="H736">
        <f>Query1__2[[#This Row],[Quantity]]*Query1__2[[#This Row],[Price]]</f>
        <v>288</v>
      </c>
      <c r="I736">
        <f>Query1__2[[#This Row],[Total Revenue]]*Query1__2[[#This Row],[Commission]]</f>
        <v>14.4</v>
      </c>
    </row>
    <row r="737" spans="1:9" x14ac:dyDescent="0.25">
      <c r="A737" t="s">
        <v>37</v>
      </c>
      <c r="B737" t="s">
        <v>13</v>
      </c>
      <c r="C737" t="s">
        <v>21</v>
      </c>
      <c r="D737">
        <v>5</v>
      </c>
      <c r="E737">
        <v>230</v>
      </c>
      <c r="F737">
        <v>0.12</v>
      </c>
      <c r="G737" t="s">
        <v>14</v>
      </c>
      <c r="H737">
        <f>Query1__2[[#This Row],[Quantity]]*Query1__2[[#This Row],[Price]]</f>
        <v>1150</v>
      </c>
      <c r="I737">
        <f>Query1__2[[#This Row],[Total Revenue]]*Query1__2[[#This Row],[Commission]]</f>
        <v>138</v>
      </c>
    </row>
    <row r="738" spans="1:9" x14ac:dyDescent="0.25">
      <c r="A738" t="s">
        <v>37</v>
      </c>
      <c r="B738" t="s">
        <v>23</v>
      </c>
      <c r="C738" t="s">
        <v>21</v>
      </c>
      <c r="D738">
        <v>7</v>
      </c>
      <c r="E738">
        <v>150</v>
      </c>
      <c r="F738">
        <v>0.02</v>
      </c>
      <c r="G738" t="s">
        <v>25</v>
      </c>
      <c r="H738">
        <f>Query1__2[[#This Row],[Quantity]]*Query1__2[[#This Row],[Price]]</f>
        <v>1050</v>
      </c>
      <c r="I738">
        <f>Query1__2[[#This Row],[Total Revenue]]*Query1__2[[#This Row],[Commission]]</f>
        <v>21</v>
      </c>
    </row>
    <row r="739" spans="1:9" x14ac:dyDescent="0.25">
      <c r="A739" t="s">
        <v>37</v>
      </c>
      <c r="B739" t="s">
        <v>10</v>
      </c>
      <c r="C739" t="s">
        <v>16</v>
      </c>
      <c r="D739">
        <v>2</v>
      </c>
      <c r="E739">
        <v>40</v>
      </c>
      <c r="F739">
        <v>0.03</v>
      </c>
      <c r="G739" t="s">
        <v>14</v>
      </c>
      <c r="H739">
        <f>Query1__2[[#This Row],[Quantity]]*Query1__2[[#This Row],[Price]]</f>
        <v>80</v>
      </c>
      <c r="I739">
        <f>Query1__2[[#This Row],[Total Revenue]]*Query1__2[[#This Row],[Commission]]</f>
        <v>2.4</v>
      </c>
    </row>
    <row r="740" spans="1:9" x14ac:dyDescent="0.25">
      <c r="A740" t="s">
        <v>37</v>
      </c>
      <c r="B740" t="s">
        <v>10</v>
      </c>
      <c r="C740" t="s">
        <v>18</v>
      </c>
      <c r="D740">
        <v>11</v>
      </c>
      <c r="E740">
        <v>40</v>
      </c>
      <c r="F740">
        <v>0.06</v>
      </c>
      <c r="G740" t="s">
        <v>25</v>
      </c>
      <c r="H740">
        <f>Query1__2[[#This Row],[Quantity]]*Query1__2[[#This Row],[Price]]</f>
        <v>440</v>
      </c>
      <c r="I740">
        <f>Query1__2[[#This Row],[Total Revenue]]*Query1__2[[#This Row],[Commission]]</f>
        <v>26.4</v>
      </c>
    </row>
    <row r="741" spans="1:9" x14ac:dyDescent="0.25">
      <c r="A741" t="s">
        <v>37</v>
      </c>
      <c r="B741" t="s">
        <v>7</v>
      </c>
      <c r="C741" t="s">
        <v>18</v>
      </c>
      <c r="D741">
        <v>7</v>
      </c>
      <c r="E741">
        <v>80</v>
      </c>
      <c r="F741">
        <v>0.02</v>
      </c>
      <c r="G741" t="s">
        <v>14</v>
      </c>
      <c r="H741">
        <f>Query1__2[[#This Row],[Quantity]]*Query1__2[[#This Row],[Price]]</f>
        <v>560</v>
      </c>
      <c r="I741">
        <f>Query1__2[[#This Row],[Total Revenue]]*Query1__2[[#This Row],[Commission]]</f>
        <v>11.200000000000001</v>
      </c>
    </row>
    <row r="742" spans="1:9" x14ac:dyDescent="0.25">
      <c r="A742" t="s">
        <v>38</v>
      </c>
      <c r="B742" t="s">
        <v>10</v>
      </c>
      <c r="C742" t="s">
        <v>16</v>
      </c>
      <c r="D742">
        <v>4</v>
      </c>
      <c r="E742">
        <v>40</v>
      </c>
      <c r="F742">
        <v>0.11</v>
      </c>
      <c r="G742" t="s">
        <v>25</v>
      </c>
      <c r="H742">
        <f>Query1__2[[#This Row],[Quantity]]*Query1__2[[#This Row],[Price]]</f>
        <v>160</v>
      </c>
      <c r="I742">
        <f>Query1__2[[#This Row],[Total Revenue]]*Query1__2[[#This Row],[Commission]]</f>
        <v>17.600000000000001</v>
      </c>
    </row>
    <row r="743" spans="1:9" x14ac:dyDescent="0.25">
      <c r="A743" t="s">
        <v>38</v>
      </c>
      <c r="B743" t="s">
        <v>10</v>
      </c>
      <c r="C743" t="s">
        <v>16</v>
      </c>
      <c r="D743">
        <v>2</v>
      </c>
      <c r="E743">
        <v>40</v>
      </c>
      <c r="F743">
        <v>0.02</v>
      </c>
      <c r="G743" t="s">
        <v>14</v>
      </c>
      <c r="H743">
        <f>Query1__2[[#This Row],[Quantity]]*Query1__2[[#This Row],[Price]]</f>
        <v>80</v>
      </c>
      <c r="I743">
        <f>Query1__2[[#This Row],[Total Revenue]]*Query1__2[[#This Row],[Commission]]</f>
        <v>1.6</v>
      </c>
    </row>
    <row r="744" spans="1:9" x14ac:dyDescent="0.25">
      <c r="A744" t="s">
        <v>38</v>
      </c>
      <c r="B744" t="s">
        <v>13</v>
      </c>
      <c r="C744" t="s">
        <v>18</v>
      </c>
      <c r="D744">
        <v>23</v>
      </c>
      <c r="E744">
        <v>230</v>
      </c>
      <c r="F744">
        <v>0.06</v>
      </c>
      <c r="G744" t="s">
        <v>25</v>
      </c>
      <c r="H744">
        <f>Query1__2[[#This Row],[Quantity]]*Query1__2[[#This Row],[Price]]</f>
        <v>5290</v>
      </c>
      <c r="I744">
        <f>Query1__2[[#This Row],[Total Revenue]]*Query1__2[[#This Row],[Commission]]</f>
        <v>317.39999999999998</v>
      </c>
    </row>
    <row r="745" spans="1:9" x14ac:dyDescent="0.25">
      <c r="A745" t="s">
        <v>38</v>
      </c>
      <c r="B745" t="s">
        <v>7</v>
      </c>
      <c r="C745" t="s">
        <v>21</v>
      </c>
      <c r="D745">
        <v>21</v>
      </c>
      <c r="E745">
        <v>80</v>
      </c>
      <c r="F745">
        <v>0.09</v>
      </c>
      <c r="G745" t="s">
        <v>14</v>
      </c>
      <c r="H745">
        <f>Query1__2[[#This Row],[Quantity]]*Query1__2[[#This Row],[Price]]</f>
        <v>1680</v>
      </c>
      <c r="I745">
        <f>Query1__2[[#This Row],[Total Revenue]]*Query1__2[[#This Row],[Commission]]</f>
        <v>151.19999999999999</v>
      </c>
    </row>
    <row r="746" spans="1:9" x14ac:dyDescent="0.25">
      <c r="A746" t="s">
        <v>38</v>
      </c>
      <c r="B746" t="s">
        <v>7</v>
      </c>
      <c r="C746" t="s">
        <v>21</v>
      </c>
      <c r="D746">
        <v>9</v>
      </c>
      <c r="E746">
        <v>80</v>
      </c>
      <c r="F746">
        <v>0.06</v>
      </c>
      <c r="G746" t="s">
        <v>25</v>
      </c>
      <c r="H746">
        <f>Query1__2[[#This Row],[Quantity]]*Query1__2[[#This Row],[Price]]</f>
        <v>720</v>
      </c>
      <c r="I746">
        <f>Query1__2[[#This Row],[Total Revenue]]*Query1__2[[#This Row],[Commission]]</f>
        <v>43.199999999999996</v>
      </c>
    </row>
    <row r="747" spans="1:9" x14ac:dyDescent="0.25">
      <c r="A747" t="s">
        <v>38</v>
      </c>
      <c r="B747" t="s">
        <v>7</v>
      </c>
      <c r="C747" t="s">
        <v>21</v>
      </c>
      <c r="D747">
        <v>22</v>
      </c>
      <c r="E747">
        <v>80</v>
      </c>
      <c r="F747">
        <v>0.11</v>
      </c>
      <c r="G747" t="s">
        <v>14</v>
      </c>
      <c r="H747">
        <f>Query1__2[[#This Row],[Quantity]]*Query1__2[[#This Row],[Price]]</f>
        <v>1760</v>
      </c>
      <c r="I747">
        <f>Query1__2[[#This Row],[Total Revenue]]*Query1__2[[#This Row],[Commission]]</f>
        <v>193.6</v>
      </c>
    </row>
    <row r="748" spans="1:9" x14ac:dyDescent="0.25">
      <c r="A748" t="s">
        <v>39</v>
      </c>
      <c r="B748" t="s">
        <v>13</v>
      </c>
      <c r="C748" t="s">
        <v>16</v>
      </c>
      <c r="D748">
        <v>15</v>
      </c>
      <c r="E748">
        <v>230</v>
      </c>
      <c r="F748">
        <v>0.11</v>
      </c>
      <c r="G748" t="s">
        <v>25</v>
      </c>
      <c r="H748">
        <f>Query1__2[[#This Row],[Quantity]]*Query1__2[[#This Row],[Price]]</f>
        <v>3450</v>
      </c>
      <c r="I748">
        <f>Query1__2[[#This Row],[Total Revenue]]*Query1__2[[#This Row],[Commission]]</f>
        <v>379.5</v>
      </c>
    </row>
    <row r="749" spans="1:9" x14ac:dyDescent="0.25">
      <c r="A749" t="s">
        <v>39</v>
      </c>
      <c r="B749" t="s">
        <v>10</v>
      </c>
      <c r="C749" t="s">
        <v>11</v>
      </c>
      <c r="D749">
        <v>7</v>
      </c>
      <c r="E749">
        <v>40</v>
      </c>
      <c r="F749">
        <v>0.01</v>
      </c>
      <c r="G749" t="s">
        <v>14</v>
      </c>
      <c r="H749">
        <f>Query1__2[[#This Row],[Quantity]]*Query1__2[[#This Row],[Price]]</f>
        <v>280</v>
      </c>
      <c r="I749">
        <f>Query1__2[[#This Row],[Total Revenue]]*Query1__2[[#This Row],[Commission]]</f>
        <v>2.8000000000000003</v>
      </c>
    </row>
    <row r="750" spans="1:9" x14ac:dyDescent="0.25">
      <c r="A750" t="s">
        <v>39</v>
      </c>
      <c r="B750" t="s">
        <v>23</v>
      </c>
      <c r="C750" t="s">
        <v>21</v>
      </c>
      <c r="D750">
        <v>17</v>
      </c>
      <c r="E750">
        <v>150</v>
      </c>
      <c r="F750">
        <v>0.02</v>
      </c>
      <c r="G750" t="s">
        <v>25</v>
      </c>
      <c r="H750">
        <f>Query1__2[[#This Row],[Quantity]]*Query1__2[[#This Row],[Price]]</f>
        <v>2550</v>
      </c>
      <c r="I750">
        <f>Query1__2[[#This Row],[Total Revenue]]*Query1__2[[#This Row],[Commission]]</f>
        <v>51</v>
      </c>
    </row>
    <row r="751" spans="1:9" x14ac:dyDescent="0.25">
      <c r="A751" t="s">
        <v>39</v>
      </c>
      <c r="B751" t="s">
        <v>23</v>
      </c>
      <c r="C751" t="s">
        <v>11</v>
      </c>
      <c r="D751">
        <v>22</v>
      </c>
      <c r="E751">
        <v>150</v>
      </c>
      <c r="F751">
        <v>0.02</v>
      </c>
      <c r="G751" t="s">
        <v>14</v>
      </c>
      <c r="H751">
        <f>Query1__2[[#This Row],[Quantity]]*Query1__2[[#This Row],[Price]]</f>
        <v>3300</v>
      </c>
      <c r="I751">
        <f>Query1__2[[#This Row],[Total Revenue]]*Query1__2[[#This Row],[Commission]]</f>
        <v>66</v>
      </c>
    </row>
    <row r="752" spans="1:9" x14ac:dyDescent="0.25">
      <c r="A752" t="s">
        <v>39</v>
      </c>
      <c r="B752" t="s">
        <v>13</v>
      </c>
      <c r="C752" t="s">
        <v>16</v>
      </c>
      <c r="D752">
        <v>10</v>
      </c>
      <c r="E752">
        <v>230</v>
      </c>
      <c r="F752">
        <v>0.02</v>
      </c>
      <c r="G752" t="s">
        <v>25</v>
      </c>
      <c r="H752">
        <f>Query1__2[[#This Row],[Quantity]]*Query1__2[[#This Row],[Price]]</f>
        <v>2300</v>
      </c>
      <c r="I752">
        <f>Query1__2[[#This Row],[Total Revenue]]*Query1__2[[#This Row],[Commission]]</f>
        <v>46</v>
      </c>
    </row>
    <row r="753" spans="1:9" x14ac:dyDescent="0.25">
      <c r="A753" t="s">
        <v>39</v>
      </c>
      <c r="B753" t="s">
        <v>10</v>
      </c>
      <c r="C753" t="s">
        <v>21</v>
      </c>
      <c r="D753">
        <v>21</v>
      </c>
      <c r="E753">
        <v>40</v>
      </c>
      <c r="F753">
        <v>0.01</v>
      </c>
      <c r="G753" t="s">
        <v>14</v>
      </c>
      <c r="H753">
        <f>Query1__2[[#This Row],[Quantity]]*Query1__2[[#This Row],[Price]]</f>
        <v>840</v>
      </c>
      <c r="I753">
        <f>Query1__2[[#This Row],[Total Revenue]]*Query1__2[[#This Row],[Commission]]</f>
        <v>8.4</v>
      </c>
    </row>
    <row r="754" spans="1:9" x14ac:dyDescent="0.25">
      <c r="A754" t="s">
        <v>39</v>
      </c>
      <c r="B754" t="s">
        <v>13</v>
      </c>
      <c r="C754" t="s">
        <v>16</v>
      </c>
      <c r="D754">
        <v>5</v>
      </c>
      <c r="E754">
        <v>230</v>
      </c>
      <c r="F754">
        <v>0.1</v>
      </c>
      <c r="G754" t="s">
        <v>25</v>
      </c>
      <c r="H754">
        <f>Query1__2[[#This Row],[Quantity]]*Query1__2[[#This Row],[Price]]</f>
        <v>1150</v>
      </c>
      <c r="I754">
        <f>Query1__2[[#This Row],[Total Revenue]]*Query1__2[[#This Row],[Commission]]</f>
        <v>115</v>
      </c>
    </row>
    <row r="755" spans="1:9" x14ac:dyDescent="0.25">
      <c r="A755" t="s">
        <v>39</v>
      </c>
      <c r="B755" t="s">
        <v>13</v>
      </c>
      <c r="C755" t="s">
        <v>21</v>
      </c>
      <c r="D755">
        <v>13</v>
      </c>
      <c r="E755">
        <v>230</v>
      </c>
      <c r="F755">
        <v>0.06</v>
      </c>
      <c r="G755" t="s">
        <v>14</v>
      </c>
      <c r="H755">
        <f>Query1__2[[#This Row],[Quantity]]*Query1__2[[#This Row],[Price]]</f>
        <v>2990</v>
      </c>
      <c r="I755">
        <f>Query1__2[[#This Row],[Total Revenue]]*Query1__2[[#This Row],[Commission]]</f>
        <v>179.4</v>
      </c>
    </row>
    <row r="756" spans="1:9" x14ac:dyDescent="0.25">
      <c r="A756" t="s">
        <v>39</v>
      </c>
      <c r="B756" t="s">
        <v>23</v>
      </c>
      <c r="C756" t="s">
        <v>8</v>
      </c>
      <c r="D756">
        <v>23</v>
      </c>
      <c r="E756">
        <v>150</v>
      </c>
      <c r="F756">
        <v>0.1</v>
      </c>
      <c r="G756" t="s">
        <v>25</v>
      </c>
      <c r="H756">
        <f>Query1__2[[#This Row],[Quantity]]*Query1__2[[#This Row],[Price]]</f>
        <v>3450</v>
      </c>
      <c r="I756">
        <f>Query1__2[[#This Row],[Total Revenue]]*Query1__2[[#This Row],[Commission]]</f>
        <v>345</v>
      </c>
    </row>
    <row r="757" spans="1:9" x14ac:dyDescent="0.25">
      <c r="A757" t="s">
        <v>39</v>
      </c>
      <c r="B757" t="s">
        <v>23</v>
      </c>
      <c r="C757" t="s">
        <v>8</v>
      </c>
      <c r="D757">
        <v>20</v>
      </c>
      <c r="E757">
        <v>150</v>
      </c>
      <c r="F757">
        <v>0.03</v>
      </c>
      <c r="G757" t="s">
        <v>14</v>
      </c>
      <c r="H757">
        <f>Query1__2[[#This Row],[Quantity]]*Query1__2[[#This Row],[Price]]</f>
        <v>3000</v>
      </c>
      <c r="I757">
        <f>Query1__2[[#This Row],[Total Revenue]]*Query1__2[[#This Row],[Commission]]</f>
        <v>90</v>
      </c>
    </row>
    <row r="758" spans="1:9" x14ac:dyDescent="0.25">
      <c r="A758" t="s">
        <v>40</v>
      </c>
      <c r="B758" t="s">
        <v>13</v>
      </c>
      <c r="C758" t="s">
        <v>8</v>
      </c>
      <c r="D758">
        <v>3</v>
      </c>
      <c r="E758">
        <v>230</v>
      </c>
      <c r="F758">
        <v>0.11</v>
      </c>
      <c r="G758" t="s">
        <v>25</v>
      </c>
      <c r="H758">
        <f>Query1__2[[#This Row],[Quantity]]*Query1__2[[#This Row],[Price]]</f>
        <v>690</v>
      </c>
      <c r="I758">
        <f>Query1__2[[#This Row],[Total Revenue]]*Query1__2[[#This Row],[Commission]]</f>
        <v>75.900000000000006</v>
      </c>
    </row>
    <row r="759" spans="1:9" x14ac:dyDescent="0.25">
      <c r="A759" t="s">
        <v>40</v>
      </c>
      <c r="B759" t="s">
        <v>23</v>
      </c>
      <c r="C759" t="s">
        <v>11</v>
      </c>
      <c r="D759">
        <v>16</v>
      </c>
      <c r="E759">
        <v>150</v>
      </c>
      <c r="F759">
        <v>0.08</v>
      </c>
      <c r="G759" t="s">
        <v>14</v>
      </c>
      <c r="H759">
        <f>Query1__2[[#This Row],[Quantity]]*Query1__2[[#This Row],[Price]]</f>
        <v>2400</v>
      </c>
      <c r="I759">
        <f>Query1__2[[#This Row],[Total Revenue]]*Query1__2[[#This Row],[Commission]]</f>
        <v>192</v>
      </c>
    </row>
    <row r="760" spans="1:9" x14ac:dyDescent="0.25">
      <c r="A760" t="s">
        <v>40</v>
      </c>
      <c r="B760" t="s">
        <v>20</v>
      </c>
      <c r="C760" t="s">
        <v>21</v>
      </c>
      <c r="D760">
        <v>14</v>
      </c>
      <c r="E760">
        <v>16</v>
      </c>
      <c r="F760">
        <v>0.06</v>
      </c>
      <c r="G760" t="s">
        <v>25</v>
      </c>
      <c r="H760">
        <f>Query1__2[[#This Row],[Quantity]]*Query1__2[[#This Row],[Price]]</f>
        <v>224</v>
      </c>
      <c r="I760">
        <f>Query1__2[[#This Row],[Total Revenue]]*Query1__2[[#This Row],[Commission]]</f>
        <v>13.44</v>
      </c>
    </row>
    <row r="761" spans="1:9" x14ac:dyDescent="0.25">
      <c r="A761" t="s">
        <v>40</v>
      </c>
      <c r="B761" t="s">
        <v>23</v>
      </c>
      <c r="C761" t="s">
        <v>11</v>
      </c>
      <c r="D761">
        <v>16</v>
      </c>
      <c r="E761">
        <v>150</v>
      </c>
      <c r="F761">
        <v>0.03</v>
      </c>
      <c r="G761" t="s">
        <v>14</v>
      </c>
      <c r="H761">
        <f>Query1__2[[#This Row],[Quantity]]*Query1__2[[#This Row],[Price]]</f>
        <v>2400</v>
      </c>
      <c r="I761">
        <f>Query1__2[[#This Row],[Total Revenue]]*Query1__2[[#This Row],[Commission]]</f>
        <v>72</v>
      </c>
    </row>
    <row r="762" spans="1:9" x14ac:dyDescent="0.25">
      <c r="A762" t="s">
        <v>40</v>
      </c>
      <c r="B762" t="s">
        <v>20</v>
      </c>
      <c r="C762" t="s">
        <v>21</v>
      </c>
      <c r="D762">
        <v>19</v>
      </c>
      <c r="E762">
        <v>16</v>
      </c>
      <c r="F762">
        <v>0.02</v>
      </c>
      <c r="G762" t="s">
        <v>25</v>
      </c>
      <c r="H762">
        <f>Query1__2[[#This Row],[Quantity]]*Query1__2[[#This Row],[Price]]</f>
        <v>304</v>
      </c>
      <c r="I762">
        <f>Query1__2[[#This Row],[Total Revenue]]*Query1__2[[#This Row],[Commission]]</f>
        <v>6.08</v>
      </c>
    </row>
    <row r="763" spans="1:9" x14ac:dyDescent="0.25">
      <c r="A763" t="s">
        <v>40</v>
      </c>
      <c r="B763" t="s">
        <v>7</v>
      </c>
      <c r="C763" t="s">
        <v>21</v>
      </c>
      <c r="D763">
        <v>6</v>
      </c>
      <c r="E763">
        <v>80</v>
      </c>
      <c r="F763">
        <v>0.09</v>
      </c>
      <c r="G763" t="s">
        <v>14</v>
      </c>
      <c r="H763">
        <f>Query1__2[[#This Row],[Quantity]]*Query1__2[[#This Row],[Price]]</f>
        <v>480</v>
      </c>
      <c r="I763">
        <f>Query1__2[[#This Row],[Total Revenue]]*Query1__2[[#This Row],[Commission]]</f>
        <v>43.199999999999996</v>
      </c>
    </row>
    <row r="764" spans="1:9" x14ac:dyDescent="0.25">
      <c r="A764" t="s">
        <v>40</v>
      </c>
      <c r="B764" t="s">
        <v>7</v>
      </c>
      <c r="C764" t="s">
        <v>21</v>
      </c>
      <c r="D764">
        <v>9</v>
      </c>
      <c r="E764">
        <v>80</v>
      </c>
      <c r="F764">
        <v>7.0000000000000007E-2</v>
      </c>
      <c r="G764" t="s">
        <v>25</v>
      </c>
      <c r="H764">
        <f>Query1__2[[#This Row],[Quantity]]*Query1__2[[#This Row],[Price]]</f>
        <v>720</v>
      </c>
      <c r="I764">
        <f>Query1__2[[#This Row],[Total Revenue]]*Query1__2[[#This Row],[Commission]]</f>
        <v>50.400000000000006</v>
      </c>
    </row>
    <row r="765" spans="1:9" x14ac:dyDescent="0.25">
      <c r="A765" t="s">
        <v>40</v>
      </c>
      <c r="B765" t="s">
        <v>23</v>
      </c>
      <c r="C765" t="s">
        <v>11</v>
      </c>
      <c r="D765">
        <v>20</v>
      </c>
      <c r="E765">
        <v>150</v>
      </c>
      <c r="F765">
        <v>0.09</v>
      </c>
      <c r="G765" t="s">
        <v>14</v>
      </c>
      <c r="H765">
        <f>Query1__2[[#This Row],[Quantity]]*Query1__2[[#This Row],[Price]]</f>
        <v>3000</v>
      </c>
      <c r="I765">
        <f>Query1__2[[#This Row],[Total Revenue]]*Query1__2[[#This Row],[Commission]]</f>
        <v>270</v>
      </c>
    </row>
    <row r="766" spans="1:9" x14ac:dyDescent="0.25">
      <c r="A766" t="s">
        <v>40</v>
      </c>
      <c r="B766" t="s">
        <v>7</v>
      </c>
      <c r="C766" t="s">
        <v>16</v>
      </c>
      <c r="D766">
        <v>10</v>
      </c>
      <c r="E766">
        <v>80</v>
      </c>
      <c r="F766">
        <v>0.11</v>
      </c>
      <c r="G766" t="s">
        <v>25</v>
      </c>
      <c r="H766">
        <f>Query1__2[[#This Row],[Quantity]]*Query1__2[[#This Row],[Price]]</f>
        <v>800</v>
      </c>
      <c r="I766">
        <f>Query1__2[[#This Row],[Total Revenue]]*Query1__2[[#This Row],[Commission]]</f>
        <v>88</v>
      </c>
    </row>
    <row r="767" spans="1:9" x14ac:dyDescent="0.25">
      <c r="A767" t="s">
        <v>40</v>
      </c>
      <c r="B767" t="s">
        <v>20</v>
      </c>
      <c r="C767" t="s">
        <v>8</v>
      </c>
      <c r="D767">
        <v>4</v>
      </c>
      <c r="E767">
        <v>16</v>
      </c>
      <c r="F767">
        <v>0.12</v>
      </c>
      <c r="G767" t="s">
        <v>14</v>
      </c>
      <c r="H767">
        <f>Query1__2[[#This Row],[Quantity]]*Query1__2[[#This Row],[Price]]</f>
        <v>64</v>
      </c>
      <c r="I767">
        <f>Query1__2[[#This Row],[Total Revenue]]*Query1__2[[#This Row],[Commission]]</f>
        <v>7.68</v>
      </c>
    </row>
    <row r="768" spans="1:9" x14ac:dyDescent="0.25">
      <c r="A768" t="s">
        <v>40</v>
      </c>
      <c r="B768" t="s">
        <v>10</v>
      </c>
      <c r="C768" t="s">
        <v>21</v>
      </c>
      <c r="D768">
        <v>16</v>
      </c>
      <c r="E768">
        <v>40</v>
      </c>
      <c r="F768">
        <v>0.11</v>
      </c>
      <c r="G768" t="s">
        <v>25</v>
      </c>
      <c r="H768">
        <f>Query1__2[[#This Row],[Quantity]]*Query1__2[[#This Row],[Price]]</f>
        <v>640</v>
      </c>
      <c r="I768">
        <f>Query1__2[[#This Row],[Total Revenue]]*Query1__2[[#This Row],[Commission]]</f>
        <v>70.400000000000006</v>
      </c>
    </row>
    <row r="769" spans="1:9" x14ac:dyDescent="0.25">
      <c r="A769" t="s">
        <v>41</v>
      </c>
      <c r="B769" t="s">
        <v>7</v>
      </c>
      <c r="C769" t="s">
        <v>11</v>
      </c>
      <c r="D769">
        <v>5</v>
      </c>
      <c r="E769">
        <v>80</v>
      </c>
      <c r="F769">
        <v>0.04</v>
      </c>
      <c r="G769" t="s">
        <v>14</v>
      </c>
      <c r="H769">
        <f>Query1__2[[#This Row],[Quantity]]*Query1__2[[#This Row],[Price]]</f>
        <v>400</v>
      </c>
      <c r="I769">
        <f>Query1__2[[#This Row],[Total Revenue]]*Query1__2[[#This Row],[Commission]]</f>
        <v>16</v>
      </c>
    </row>
    <row r="770" spans="1:9" x14ac:dyDescent="0.25">
      <c r="A770" t="s">
        <v>41</v>
      </c>
      <c r="B770" t="s">
        <v>20</v>
      </c>
      <c r="C770" t="s">
        <v>16</v>
      </c>
      <c r="D770">
        <v>11</v>
      </c>
      <c r="E770">
        <v>16</v>
      </c>
      <c r="F770">
        <v>0.04</v>
      </c>
      <c r="G770" t="s">
        <v>25</v>
      </c>
      <c r="H770">
        <f>Query1__2[[#This Row],[Quantity]]*Query1__2[[#This Row],[Price]]</f>
        <v>176</v>
      </c>
      <c r="I770">
        <f>Query1__2[[#This Row],[Total Revenue]]*Query1__2[[#This Row],[Commission]]</f>
        <v>7.04</v>
      </c>
    </row>
    <row r="771" spans="1:9" x14ac:dyDescent="0.25">
      <c r="A771" t="s">
        <v>41</v>
      </c>
      <c r="B771" t="s">
        <v>23</v>
      </c>
      <c r="C771" t="s">
        <v>8</v>
      </c>
      <c r="D771">
        <v>17</v>
      </c>
      <c r="E771">
        <v>150</v>
      </c>
      <c r="F771">
        <v>0.12</v>
      </c>
      <c r="G771" t="s">
        <v>14</v>
      </c>
      <c r="H771">
        <f>Query1__2[[#This Row],[Quantity]]*Query1__2[[#This Row],[Price]]</f>
        <v>2550</v>
      </c>
      <c r="I771">
        <f>Query1__2[[#This Row],[Total Revenue]]*Query1__2[[#This Row],[Commission]]</f>
        <v>306</v>
      </c>
    </row>
    <row r="772" spans="1:9" x14ac:dyDescent="0.25">
      <c r="A772" t="s">
        <v>41</v>
      </c>
      <c r="B772" t="s">
        <v>13</v>
      </c>
      <c r="C772" t="s">
        <v>11</v>
      </c>
      <c r="D772">
        <v>19</v>
      </c>
      <c r="E772">
        <v>230</v>
      </c>
      <c r="F772">
        <v>0.11</v>
      </c>
      <c r="G772" t="s">
        <v>25</v>
      </c>
      <c r="H772">
        <f>Query1__2[[#This Row],[Quantity]]*Query1__2[[#This Row],[Price]]</f>
        <v>4370</v>
      </c>
      <c r="I772">
        <f>Query1__2[[#This Row],[Total Revenue]]*Query1__2[[#This Row],[Commission]]</f>
        <v>480.7</v>
      </c>
    </row>
    <row r="773" spans="1:9" x14ac:dyDescent="0.25">
      <c r="A773" t="s">
        <v>41</v>
      </c>
      <c r="B773" t="s">
        <v>7</v>
      </c>
      <c r="C773" t="s">
        <v>8</v>
      </c>
      <c r="D773">
        <v>21</v>
      </c>
      <c r="E773">
        <v>80</v>
      </c>
      <c r="F773">
        <v>0.04</v>
      </c>
      <c r="G773" t="s">
        <v>14</v>
      </c>
      <c r="H773">
        <f>Query1__2[[#This Row],[Quantity]]*Query1__2[[#This Row],[Price]]</f>
        <v>1680</v>
      </c>
      <c r="I773">
        <f>Query1__2[[#This Row],[Total Revenue]]*Query1__2[[#This Row],[Commission]]</f>
        <v>67.2</v>
      </c>
    </row>
    <row r="774" spans="1:9" x14ac:dyDescent="0.25">
      <c r="A774" t="s">
        <v>41</v>
      </c>
      <c r="B774" t="s">
        <v>13</v>
      </c>
      <c r="C774" t="s">
        <v>11</v>
      </c>
      <c r="D774">
        <v>7</v>
      </c>
      <c r="E774">
        <v>230</v>
      </c>
      <c r="F774">
        <v>0.01</v>
      </c>
      <c r="G774" t="s">
        <v>25</v>
      </c>
      <c r="H774">
        <f>Query1__2[[#This Row],[Quantity]]*Query1__2[[#This Row],[Price]]</f>
        <v>1610</v>
      </c>
      <c r="I774">
        <f>Query1__2[[#This Row],[Total Revenue]]*Query1__2[[#This Row],[Commission]]</f>
        <v>16.100000000000001</v>
      </c>
    </row>
    <row r="775" spans="1:9" x14ac:dyDescent="0.25">
      <c r="A775" t="s">
        <v>41</v>
      </c>
      <c r="B775" t="s">
        <v>10</v>
      </c>
      <c r="C775" t="s">
        <v>16</v>
      </c>
      <c r="D775">
        <v>2</v>
      </c>
      <c r="E775">
        <v>40</v>
      </c>
      <c r="F775">
        <v>0.03</v>
      </c>
      <c r="G775" t="s">
        <v>14</v>
      </c>
      <c r="H775">
        <f>Query1__2[[#This Row],[Quantity]]*Query1__2[[#This Row],[Price]]</f>
        <v>80</v>
      </c>
      <c r="I775">
        <f>Query1__2[[#This Row],[Total Revenue]]*Query1__2[[#This Row],[Commission]]</f>
        <v>2.4</v>
      </c>
    </row>
    <row r="776" spans="1:9" x14ac:dyDescent="0.25">
      <c r="A776" t="s">
        <v>41</v>
      </c>
      <c r="B776" t="s">
        <v>23</v>
      </c>
      <c r="C776" t="s">
        <v>8</v>
      </c>
      <c r="D776">
        <v>7</v>
      </c>
      <c r="E776">
        <v>150</v>
      </c>
      <c r="F776">
        <v>0.02</v>
      </c>
      <c r="G776" t="s">
        <v>25</v>
      </c>
      <c r="H776">
        <f>Query1__2[[#This Row],[Quantity]]*Query1__2[[#This Row],[Price]]</f>
        <v>1050</v>
      </c>
      <c r="I776">
        <f>Query1__2[[#This Row],[Total Revenue]]*Query1__2[[#This Row],[Commission]]</f>
        <v>21</v>
      </c>
    </row>
    <row r="777" spans="1:9" x14ac:dyDescent="0.25">
      <c r="A777" t="s">
        <v>42</v>
      </c>
      <c r="B777" t="s">
        <v>7</v>
      </c>
      <c r="C777" t="s">
        <v>16</v>
      </c>
      <c r="D777">
        <v>16</v>
      </c>
      <c r="E777">
        <v>80</v>
      </c>
      <c r="F777">
        <v>0.04</v>
      </c>
      <c r="G777" t="s">
        <v>14</v>
      </c>
      <c r="H777">
        <f>Query1__2[[#This Row],[Quantity]]*Query1__2[[#This Row],[Price]]</f>
        <v>1280</v>
      </c>
      <c r="I777">
        <f>Query1__2[[#This Row],[Total Revenue]]*Query1__2[[#This Row],[Commission]]</f>
        <v>51.2</v>
      </c>
    </row>
    <row r="778" spans="1:9" x14ac:dyDescent="0.25">
      <c r="A778" t="s">
        <v>42</v>
      </c>
      <c r="B778" t="s">
        <v>10</v>
      </c>
      <c r="C778" t="s">
        <v>11</v>
      </c>
      <c r="D778">
        <v>4</v>
      </c>
      <c r="E778">
        <v>40</v>
      </c>
      <c r="F778">
        <v>0.12</v>
      </c>
      <c r="G778" t="s">
        <v>25</v>
      </c>
      <c r="H778">
        <f>Query1__2[[#This Row],[Quantity]]*Query1__2[[#This Row],[Price]]</f>
        <v>160</v>
      </c>
      <c r="I778">
        <f>Query1__2[[#This Row],[Total Revenue]]*Query1__2[[#This Row],[Commission]]</f>
        <v>19.2</v>
      </c>
    </row>
    <row r="779" spans="1:9" x14ac:dyDescent="0.25">
      <c r="A779" t="s">
        <v>42</v>
      </c>
      <c r="B779" t="s">
        <v>20</v>
      </c>
      <c r="C779" t="s">
        <v>8</v>
      </c>
      <c r="D779">
        <v>22</v>
      </c>
      <c r="E779">
        <v>16</v>
      </c>
      <c r="F779">
        <v>0.01</v>
      </c>
      <c r="G779" t="s">
        <v>14</v>
      </c>
      <c r="H779">
        <f>Query1__2[[#This Row],[Quantity]]*Query1__2[[#This Row],[Price]]</f>
        <v>352</v>
      </c>
      <c r="I779">
        <f>Query1__2[[#This Row],[Total Revenue]]*Query1__2[[#This Row],[Commission]]</f>
        <v>3.52</v>
      </c>
    </row>
    <row r="780" spans="1:9" x14ac:dyDescent="0.25">
      <c r="A780" t="s">
        <v>42</v>
      </c>
      <c r="B780" t="s">
        <v>10</v>
      </c>
      <c r="C780" t="s">
        <v>18</v>
      </c>
      <c r="D780">
        <v>18</v>
      </c>
      <c r="E780">
        <v>40</v>
      </c>
      <c r="F780">
        <v>0.06</v>
      </c>
      <c r="G780" t="s">
        <v>25</v>
      </c>
      <c r="H780">
        <f>Query1__2[[#This Row],[Quantity]]*Query1__2[[#This Row],[Price]]</f>
        <v>720</v>
      </c>
      <c r="I780">
        <f>Query1__2[[#This Row],[Total Revenue]]*Query1__2[[#This Row],[Commission]]</f>
        <v>43.199999999999996</v>
      </c>
    </row>
    <row r="781" spans="1:9" x14ac:dyDescent="0.25">
      <c r="A781" t="s">
        <v>42</v>
      </c>
      <c r="B781" t="s">
        <v>7</v>
      </c>
      <c r="C781" t="s">
        <v>16</v>
      </c>
      <c r="D781">
        <v>6</v>
      </c>
      <c r="E781">
        <v>80</v>
      </c>
      <c r="F781">
        <v>0.01</v>
      </c>
      <c r="G781" t="s">
        <v>14</v>
      </c>
      <c r="H781">
        <f>Query1__2[[#This Row],[Quantity]]*Query1__2[[#This Row],[Price]]</f>
        <v>480</v>
      </c>
      <c r="I781">
        <f>Query1__2[[#This Row],[Total Revenue]]*Query1__2[[#This Row],[Commission]]</f>
        <v>4.8</v>
      </c>
    </row>
    <row r="782" spans="1:9" x14ac:dyDescent="0.25">
      <c r="A782" t="s">
        <v>42</v>
      </c>
      <c r="B782" t="s">
        <v>13</v>
      </c>
      <c r="C782" t="s">
        <v>16</v>
      </c>
      <c r="D782">
        <v>2</v>
      </c>
      <c r="E782">
        <v>230</v>
      </c>
      <c r="F782">
        <v>0.09</v>
      </c>
      <c r="G782" t="s">
        <v>25</v>
      </c>
      <c r="H782">
        <f>Query1__2[[#This Row],[Quantity]]*Query1__2[[#This Row],[Price]]</f>
        <v>460</v>
      </c>
      <c r="I782">
        <f>Query1__2[[#This Row],[Total Revenue]]*Query1__2[[#This Row],[Commission]]</f>
        <v>41.4</v>
      </c>
    </row>
    <row r="783" spans="1:9" x14ac:dyDescent="0.25">
      <c r="A783" t="s">
        <v>43</v>
      </c>
      <c r="B783" t="s">
        <v>23</v>
      </c>
      <c r="C783" t="s">
        <v>21</v>
      </c>
      <c r="D783">
        <v>11</v>
      </c>
      <c r="E783">
        <v>150</v>
      </c>
      <c r="F783">
        <v>0.09</v>
      </c>
      <c r="G783" t="s">
        <v>14</v>
      </c>
      <c r="H783">
        <f>Query1__2[[#This Row],[Quantity]]*Query1__2[[#This Row],[Price]]</f>
        <v>1650</v>
      </c>
      <c r="I783">
        <f>Query1__2[[#This Row],[Total Revenue]]*Query1__2[[#This Row],[Commission]]</f>
        <v>148.5</v>
      </c>
    </row>
    <row r="784" spans="1:9" x14ac:dyDescent="0.25">
      <c r="A784" t="s">
        <v>43</v>
      </c>
      <c r="B784" t="s">
        <v>23</v>
      </c>
      <c r="C784" t="s">
        <v>18</v>
      </c>
      <c r="D784">
        <v>15</v>
      </c>
      <c r="E784">
        <v>150</v>
      </c>
      <c r="F784">
        <v>0.08</v>
      </c>
      <c r="G784" t="s">
        <v>25</v>
      </c>
      <c r="H784">
        <f>Query1__2[[#This Row],[Quantity]]*Query1__2[[#This Row],[Price]]</f>
        <v>2250</v>
      </c>
      <c r="I784">
        <f>Query1__2[[#This Row],[Total Revenue]]*Query1__2[[#This Row],[Commission]]</f>
        <v>180</v>
      </c>
    </row>
    <row r="785" spans="1:9" x14ac:dyDescent="0.25">
      <c r="A785" t="s">
        <v>43</v>
      </c>
      <c r="B785" t="s">
        <v>7</v>
      </c>
      <c r="C785" t="s">
        <v>8</v>
      </c>
      <c r="D785">
        <v>17</v>
      </c>
      <c r="E785">
        <v>80</v>
      </c>
      <c r="F785">
        <v>0.09</v>
      </c>
      <c r="G785" t="s">
        <v>14</v>
      </c>
      <c r="H785">
        <f>Query1__2[[#This Row],[Quantity]]*Query1__2[[#This Row],[Price]]</f>
        <v>1360</v>
      </c>
      <c r="I785">
        <f>Query1__2[[#This Row],[Total Revenue]]*Query1__2[[#This Row],[Commission]]</f>
        <v>122.39999999999999</v>
      </c>
    </row>
    <row r="786" spans="1:9" x14ac:dyDescent="0.25">
      <c r="A786" t="s">
        <v>43</v>
      </c>
      <c r="B786" t="s">
        <v>23</v>
      </c>
      <c r="C786" t="s">
        <v>21</v>
      </c>
      <c r="D786">
        <v>13</v>
      </c>
      <c r="E786">
        <v>150</v>
      </c>
      <c r="F786">
        <v>0.11</v>
      </c>
      <c r="G786" t="s">
        <v>25</v>
      </c>
      <c r="H786">
        <f>Query1__2[[#This Row],[Quantity]]*Query1__2[[#This Row],[Price]]</f>
        <v>1950</v>
      </c>
      <c r="I786">
        <f>Query1__2[[#This Row],[Total Revenue]]*Query1__2[[#This Row],[Commission]]</f>
        <v>214.5</v>
      </c>
    </row>
    <row r="787" spans="1:9" x14ac:dyDescent="0.25">
      <c r="A787" t="s">
        <v>43</v>
      </c>
      <c r="B787" t="s">
        <v>10</v>
      </c>
      <c r="C787" t="s">
        <v>18</v>
      </c>
      <c r="D787">
        <v>7</v>
      </c>
      <c r="E787">
        <v>40</v>
      </c>
      <c r="F787">
        <v>7.0000000000000007E-2</v>
      </c>
      <c r="G787" t="s">
        <v>14</v>
      </c>
      <c r="H787">
        <f>Query1__2[[#This Row],[Quantity]]*Query1__2[[#This Row],[Price]]</f>
        <v>280</v>
      </c>
      <c r="I787">
        <f>Query1__2[[#This Row],[Total Revenue]]*Query1__2[[#This Row],[Commission]]</f>
        <v>19.600000000000001</v>
      </c>
    </row>
    <row r="788" spans="1:9" x14ac:dyDescent="0.25">
      <c r="A788" t="s">
        <v>43</v>
      </c>
      <c r="B788" t="s">
        <v>13</v>
      </c>
      <c r="C788" t="s">
        <v>18</v>
      </c>
      <c r="D788">
        <v>3</v>
      </c>
      <c r="E788">
        <v>230</v>
      </c>
      <c r="F788">
        <v>0.01</v>
      </c>
      <c r="G788" t="s">
        <v>25</v>
      </c>
      <c r="H788">
        <f>Query1__2[[#This Row],[Quantity]]*Query1__2[[#This Row],[Price]]</f>
        <v>690</v>
      </c>
      <c r="I788">
        <f>Query1__2[[#This Row],[Total Revenue]]*Query1__2[[#This Row],[Commission]]</f>
        <v>6.9</v>
      </c>
    </row>
    <row r="789" spans="1:9" x14ac:dyDescent="0.25">
      <c r="A789" t="s">
        <v>43</v>
      </c>
      <c r="B789" t="s">
        <v>10</v>
      </c>
      <c r="C789" t="s">
        <v>16</v>
      </c>
      <c r="D789">
        <v>12</v>
      </c>
      <c r="E789">
        <v>40</v>
      </c>
      <c r="F789">
        <v>0.02</v>
      </c>
      <c r="G789" t="s">
        <v>14</v>
      </c>
      <c r="H789">
        <f>Query1__2[[#This Row],[Quantity]]*Query1__2[[#This Row],[Price]]</f>
        <v>480</v>
      </c>
      <c r="I789">
        <f>Query1__2[[#This Row],[Total Revenue]]*Query1__2[[#This Row],[Commission]]</f>
        <v>9.6</v>
      </c>
    </row>
    <row r="790" spans="1:9" x14ac:dyDescent="0.25">
      <c r="A790" t="s">
        <v>43</v>
      </c>
      <c r="B790" t="s">
        <v>23</v>
      </c>
      <c r="C790" t="s">
        <v>16</v>
      </c>
      <c r="D790">
        <v>11</v>
      </c>
      <c r="E790">
        <v>150</v>
      </c>
      <c r="F790">
        <v>0.11</v>
      </c>
      <c r="G790" t="s">
        <v>25</v>
      </c>
      <c r="H790">
        <f>Query1__2[[#This Row],[Quantity]]*Query1__2[[#This Row],[Price]]</f>
        <v>1650</v>
      </c>
      <c r="I790">
        <f>Query1__2[[#This Row],[Total Revenue]]*Query1__2[[#This Row],[Commission]]</f>
        <v>181.5</v>
      </c>
    </row>
    <row r="791" spans="1:9" x14ac:dyDescent="0.25">
      <c r="A791" t="s">
        <v>43</v>
      </c>
      <c r="B791" t="s">
        <v>10</v>
      </c>
      <c r="C791" t="s">
        <v>11</v>
      </c>
      <c r="D791">
        <v>21</v>
      </c>
      <c r="E791">
        <v>40</v>
      </c>
      <c r="F791">
        <v>0.03</v>
      </c>
      <c r="G791" t="s">
        <v>14</v>
      </c>
      <c r="H791">
        <f>Query1__2[[#This Row],[Quantity]]*Query1__2[[#This Row],[Price]]</f>
        <v>840</v>
      </c>
      <c r="I791">
        <f>Query1__2[[#This Row],[Total Revenue]]*Query1__2[[#This Row],[Commission]]</f>
        <v>25.2</v>
      </c>
    </row>
    <row r="792" spans="1:9" x14ac:dyDescent="0.25">
      <c r="A792" t="s">
        <v>43</v>
      </c>
      <c r="B792" t="s">
        <v>23</v>
      </c>
      <c r="C792" t="s">
        <v>8</v>
      </c>
      <c r="D792">
        <v>22</v>
      </c>
      <c r="E792">
        <v>150</v>
      </c>
      <c r="F792">
        <v>7.0000000000000007E-2</v>
      </c>
      <c r="G792" t="s">
        <v>25</v>
      </c>
      <c r="H792">
        <f>Query1__2[[#This Row],[Quantity]]*Query1__2[[#This Row],[Price]]</f>
        <v>3300</v>
      </c>
      <c r="I792">
        <f>Query1__2[[#This Row],[Total Revenue]]*Query1__2[[#This Row],[Commission]]</f>
        <v>231.00000000000003</v>
      </c>
    </row>
    <row r="793" spans="1:9" x14ac:dyDescent="0.25">
      <c r="A793" t="s">
        <v>43</v>
      </c>
      <c r="B793" t="s">
        <v>10</v>
      </c>
      <c r="C793" t="s">
        <v>16</v>
      </c>
      <c r="D793">
        <v>20</v>
      </c>
      <c r="E793">
        <v>40</v>
      </c>
      <c r="F793">
        <v>0.01</v>
      </c>
      <c r="G793" t="s">
        <v>14</v>
      </c>
      <c r="H793">
        <f>Query1__2[[#This Row],[Quantity]]*Query1__2[[#This Row],[Price]]</f>
        <v>800</v>
      </c>
      <c r="I793">
        <f>Query1__2[[#This Row],[Total Revenue]]*Query1__2[[#This Row],[Commission]]</f>
        <v>8</v>
      </c>
    </row>
    <row r="794" spans="1:9" x14ac:dyDescent="0.25">
      <c r="A794" t="s">
        <v>44</v>
      </c>
      <c r="B794" t="s">
        <v>20</v>
      </c>
      <c r="C794" t="s">
        <v>21</v>
      </c>
      <c r="D794">
        <v>22</v>
      </c>
      <c r="E794">
        <v>16</v>
      </c>
      <c r="F794">
        <v>0.12</v>
      </c>
      <c r="G794" t="s">
        <v>25</v>
      </c>
      <c r="H794">
        <f>Query1__2[[#This Row],[Quantity]]*Query1__2[[#This Row],[Price]]</f>
        <v>352</v>
      </c>
      <c r="I794">
        <f>Query1__2[[#This Row],[Total Revenue]]*Query1__2[[#This Row],[Commission]]</f>
        <v>42.239999999999995</v>
      </c>
    </row>
    <row r="795" spans="1:9" x14ac:dyDescent="0.25">
      <c r="A795" t="s">
        <v>44</v>
      </c>
      <c r="B795" t="s">
        <v>10</v>
      </c>
      <c r="C795" t="s">
        <v>16</v>
      </c>
      <c r="D795">
        <v>4</v>
      </c>
      <c r="E795">
        <v>40</v>
      </c>
      <c r="F795">
        <v>0.1</v>
      </c>
      <c r="G795" t="s">
        <v>14</v>
      </c>
      <c r="H795">
        <f>Query1__2[[#This Row],[Quantity]]*Query1__2[[#This Row],[Price]]</f>
        <v>160</v>
      </c>
      <c r="I795">
        <f>Query1__2[[#This Row],[Total Revenue]]*Query1__2[[#This Row],[Commission]]</f>
        <v>16</v>
      </c>
    </row>
    <row r="796" spans="1:9" x14ac:dyDescent="0.25">
      <c r="A796" t="s">
        <v>44</v>
      </c>
      <c r="B796" t="s">
        <v>13</v>
      </c>
      <c r="C796" t="s">
        <v>18</v>
      </c>
      <c r="D796">
        <v>2</v>
      </c>
      <c r="E796">
        <v>230</v>
      </c>
      <c r="F796">
        <v>0.09</v>
      </c>
      <c r="G796" t="s">
        <v>25</v>
      </c>
      <c r="H796">
        <f>Query1__2[[#This Row],[Quantity]]*Query1__2[[#This Row],[Price]]</f>
        <v>460</v>
      </c>
      <c r="I796">
        <f>Query1__2[[#This Row],[Total Revenue]]*Query1__2[[#This Row],[Commission]]</f>
        <v>41.4</v>
      </c>
    </row>
    <row r="797" spans="1:9" x14ac:dyDescent="0.25">
      <c r="A797" t="s">
        <v>44</v>
      </c>
      <c r="B797" t="s">
        <v>10</v>
      </c>
      <c r="C797" t="s">
        <v>8</v>
      </c>
      <c r="D797">
        <v>22</v>
      </c>
      <c r="E797">
        <v>40</v>
      </c>
      <c r="F797">
        <v>0.02</v>
      </c>
      <c r="G797" t="s">
        <v>14</v>
      </c>
      <c r="H797">
        <f>Query1__2[[#This Row],[Quantity]]*Query1__2[[#This Row],[Price]]</f>
        <v>880</v>
      </c>
      <c r="I797">
        <f>Query1__2[[#This Row],[Total Revenue]]*Query1__2[[#This Row],[Commission]]</f>
        <v>17.600000000000001</v>
      </c>
    </row>
    <row r="798" spans="1:9" x14ac:dyDescent="0.25">
      <c r="A798" t="s">
        <v>44</v>
      </c>
      <c r="B798" t="s">
        <v>10</v>
      </c>
      <c r="C798" t="s">
        <v>11</v>
      </c>
      <c r="D798">
        <v>4</v>
      </c>
      <c r="E798">
        <v>40</v>
      </c>
      <c r="F798">
        <v>0.03</v>
      </c>
      <c r="G798" t="s">
        <v>25</v>
      </c>
      <c r="H798">
        <f>Query1__2[[#This Row],[Quantity]]*Query1__2[[#This Row],[Price]]</f>
        <v>160</v>
      </c>
      <c r="I798">
        <f>Query1__2[[#This Row],[Total Revenue]]*Query1__2[[#This Row],[Commission]]</f>
        <v>4.8</v>
      </c>
    </row>
    <row r="799" spans="1:9" x14ac:dyDescent="0.25">
      <c r="A799" t="s">
        <v>44</v>
      </c>
      <c r="B799" t="s">
        <v>20</v>
      </c>
      <c r="C799" t="s">
        <v>11</v>
      </c>
      <c r="D799">
        <v>5</v>
      </c>
      <c r="E799">
        <v>16</v>
      </c>
      <c r="F799">
        <v>0.11</v>
      </c>
      <c r="G799" t="s">
        <v>14</v>
      </c>
      <c r="H799">
        <f>Query1__2[[#This Row],[Quantity]]*Query1__2[[#This Row],[Price]]</f>
        <v>80</v>
      </c>
      <c r="I799">
        <f>Query1__2[[#This Row],[Total Revenue]]*Query1__2[[#This Row],[Commission]]</f>
        <v>8.8000000000000007</v>
      </c>
    </row>
    <row r="800" spans="1:9" x14ac:dyDescent="0.25">
      <c r="A800" t="s">
        <v>44</v>
      </c>
      <c r="B800" t="s">
        <v>7</v>
      </c>
      <c r="C800" t="s">
        <v>18</v>
      </c>
      <c r="D800">
        <v>2</v>
      </c>
      <c r="E800">
        <v>80</v>
      </c>
      <c r="F800">
        <v>0.08</v>
      </c>
      <c r="G800" t="s">
        <v>25</v>
      </c>
      <c r="H800">
        <f>Query1__2[[#This Row],[Quantity]]*Query1__2[[#This Row],[Price]]</f>
        <v>160</v>
      </c>
      <c r="I800">
        <f>Query1__2[[#This Row],[Total Revenue]]*Query1__2[[#This Row],[Commission]]</f>
        <v>12.8</v>
      </c>
    </row>
    <row r="801" spans="1:9" x14ac:dyDescent="0.25">
      <c r="A801" t="s">
        <v>44</v>
      </c>
      <c r="B801" t="s">
        <v>20</v>
      </c>
      <c r="C801" t="s">
        <v>16</v>
      </c>
      <c r="D801">
        <v>9</v>
      </c>
      <c r="E801">
        <v>16</v>
      </c>
      <c r="F801">
        <v>0.05</v>
      </c>
      <c r="G801" t="s">
        <v>14</v>
      </c>
      <c r="H801">
        <f>Query1__2[[#This Row],[Quantity]]*Query1__2[[#This Row],[Price]]</f>
        <v>144</v>
      </c>
      <c r="I801">
        <f>Query1__2[[#This Row],[Total Revenue]]*Query1__2[[#This Row],[Commission]]</f>
        <v>7.2</v>
      </c>
    </row>
    <row r="802" spans="1:9" x14ac:dyDescent="0.25">
      <c r="A802" t="s">
        <v>44</v>
      </c>
      <c r="B802" t="s">
        <v>13</v>
      </c>
      <c r="C802" t="s">
        <v>16</v>
      </c>
      <c r="D802">
        <v>6</v>
      </c>
      <c r="E802">
        <v>230</v>
      </c>
      <c r="F802">
        <v>0.05</v>
      </c>
      <c r="G802" t="s">
        <v>25</v>
      </c>
      <c r="H802">
        <f>Query1__2[[#This Row],[Quantity]]*Query1__2[[#This Row],[Price]]</f>
        <v>1380</v>
      </c>
      <c r="I802">
        <f>Query1__2[[#This Row],[Total Revenue]]*Query1__2[[#This Row],[Commission]]</f>
        <v>69</v>
      </c>
    </row>
    <row r="803" spans="1:9" x14ac:dyDescent="0.25">
      <c r="A803" t="s">
        <v>44</v>
      </c>
      <c r="B803" t="s">
        <v>23</v>
      </c>
      <c r="C803" t="s">
        <v>18</v>
      </c>
      <c r="D803">
        <v>22</v>
      </c>
      <c r="E803">
        <v>150</v>
      </c>
      <c r="F803">
        <v>0.05</v>
      </c>
      <c r="G803" t="s">
        <v>14</v>
      </c>
      <c r="H803">
        <f>Query1__2[[#This Row],[Quantity]]*Query1__2[[#This Row],[Price]]</f>
        <v>3300</v>
      </c>
      <c r="I803">
        <f>Query1__2[[#This Row],[Total Revenue]]*Query1__2[[#This Row],[Commission]]</f>
        <v>165</v>
      </c>
    </row>
    <row r="804" spans="1:9" x14ac:dyDescent="0.25">
      <c r="A804" t="s">
        <v>45</v>
      </c>
      <c r="B804" t="s">
        <v>13</v>
      </c>
      <c r="C804" t="s">
        <v>18</v>
      </c>
      <c r="D804">
        <v>8</v>
      </c>
      <c r="E804">
        <v>230</v>
      </c>
      <c r="F804">
        <v>0.01</v>
      </c>
      <c r="G804" t="s">
        <v>25</v>
      </c>
      <c r="H804">
        <f>Query1__2[[#This Row],[Quantity]]*Query1__2[[#This Row],[Price]]</f>
        <v>1840</v>
      </c>
      <c r="I804">
        <f>Query1__2[[#This Row],[Total Revenue]]*Query1__2[[#This Row],[Commission]]</f>
        <v>18.400000000000002</v>
      </c>
    </row>
    <row r="805" spans="1:9" x14ac:dyDescent="0.25">
      <c r="A805" t="s">
        <v>45</v>
      </c>
      <c r="B805" t="s">
        <v>23</v>
      </c>
      <c r="C805" t="s">
        <v>8</v>
      </c>
      <c r="D805">
        <v>22</v>
      </c>
      <c r="E805">
        <v>150</v>
      </c>
      <c r="F805">
        <v>0.05</v>
      </c>
      <c r="G805" t="s">
        <v>14</v>
      </c>
      <c r="H805">
        <f>Query1__2[[#This Row],[Quantity]]*Query1__2[[#This Row],[Price]]</f>
        <v>3300</v>
      </c>
      <c r="I805">
        <f>Query1__2[[#This Row],[Total Revenue]]*Query1__2[[#This Row],[Commission]]</f>
        <v>165</v>
      </c>
    </row>
    <row r="806" spans="1:9" x14ac:dyDescent="0.25">
      <c r="A806" t="s">
        <v>45</v>
      </c>
      <c r="B806" t="s">
        <v>10</v>
      </c>
      <c r="C806" t="s">
        <v>8</v>
      </c>
      <c r="D806">
        <v>5</v>
      </c>
      <c r="E806">
        <v>40</v>
      </c>
      <c r="F806">
        <v>0.06</v>
      </c>
      <c r="G806" t="s">
        <v>25</v>
      </c>
      <c r="H806">
        <f>Query1__2[[#This Row],[Quantity]]*Query1__2[[#This Row],[Price]]</f>
        <v>200</v>
      </c>
      <c r="I806">
        <f>Query1__2[[#This Row],[Total Revenue]]*Query1__2[[#This Row],[Commission]]</f>
        <v>12</v>
      </c>
    </row>
    <row r="807" spans="1:9" x14ac:dyDescent="0.25">
      <c r="A807" t="s">
        <v>45</v>
      </c>
      <c r="B807" t="s">
        <v>23</v>
      </c>
      <c r="C807" t="s">
        <v>18</v>
      </c>
      <c r="D807">
        <v>20</v>
      </c>
      <c r="E807">
        <v>150</v>
      </c>
      <c r="F807">
        <v>0.1</v>
      </c>
      <c r="G807" t="s">
        <v>14</v>
      </c>
      <c r="H807">
        <f>Query1__2[[#This Row],[Quantity]]*Query1__2[[#This Row],[Price]]</f>
        <v>3000</v>
      </c>
      <c r="I807">
        <f>Query1__2[[#This Row],[Total Revenue]]*Query1__2[[#This Row],[Commission]]</f>
        <v>300</v>
      </c>
    </row>
    <row r="808" spans="1:9" x14ac:dyDescent="0.25">
      <c r="A808" t="s">
        <v>45</v>
      </c>
      <c r="B808" t="s">
        <v>7</v>
      </c>
      <c r="C808" t="s">
        <v>18</v>
      </c>
      <c r="D808">
        <v>22</v>
      </c>
      <c r="E808">
        <v>80</v>
      </c>
      <c r="F808">
        <v>0.03</v>
      </c>
      <c r="G808" t="s">
        <v>25</v>
      </c>
      <c r="H808">
        <f>Query1__2[[#This Row],[Quantity]]*Query1__2[[#This Row],[Price]]</f>
        <v>1760</v>
      </c>
      <c r="I808">
        <f>Query1__2[[#This Row],[Total Revenue]]*Query1__2[[#This Row],[Commission]]</f>
        <v>52.8</v>
      </c>
    </row>
    <row r="809" spans="1:9" x14ac:dyDescent="0.25">
      <c r="A809" t="s">
        <v>45</v>
      </c>
      <c r="B809" t="s">
        <v>20</v>
      </c>
      <c r="C809" t="s">
        <v>8</v>
      </c>
      <c r="D809">
        <v>11</v>
      </c>
      <c r="E809">
        <v>16</v>
      </c>
      <c r="F809">
        <v>0.09</v>
      </c>
      <c r="G809" t="s">
        <v>14</v>
      </c>
      <c r="H809">
        <f>Query1__2[[#This Row],[Quantity]]*Query1__2[[#This Row],[Price]]</f>
        <v>176</v>
      </c>
      <c r="I809">
        <f>Query1__2[[#This Row],[Total Revenue]]*Query1__2[[#This Row],[Commission]]</f>
        <v>15.84</v>
      </c>
    </row>
    <row r="810" spans="1:9" x14ac:dyDescent="0.25">
      <c r="A810" t="s">
        <v>45</v>
      </c>
      <c r="B810" t="s">
        <v>20</v>
      </c>
      <c r="C810" t="s">
        <v>11</v>
      </c>
      <c r="D810">
        <v>22</v>
      </c>
      <c r="E810">
        <v>16</v>
      </c>
      <c r="F810">
        <v>0.01</v>
      </c>
      <c r="G810" t="s">
        <v>25</v>
      </c>
      <c r="H810">
        <f>Query1__2[[#This Row],[Quantity]]*Query1__2[[#This Row],[Price]]</f>
        <v>352</v>
      </c>
      <c r="I810">
        <f>Query1__2[[#This Row],[Total Revenue]]*Query1__2[[#This Row],[Commission]]</f>
        <v>3.52</v>
      </c>
    </row>
    <row r="811" spans="1:9" x14ac:dyDescent="0.25">
      <c r="A811" t="s">
        <v>45</v>
      </c>
      <c r="B811" t="s">
        <v>10</v>
      </c>
      <c r="C811" t="s">
        <v>11</v>
      </c>
      <c r="D811">
        <v>23</v>
      </c>
      <c r="E811">
        <v>40</v>
      </c>
      <c r="F811">
        <v>0.06</v>
      </c>
      <c r="G811" t="s">
        <v>14</v>
      </c>
      <c r="H811">
        <f>Query1__2[[#This Row],[Quantity]]*Query1__2[[#This Row],[Price]]</f>
        <v>920</v>
      </c>
      <c r="I811">
        <f>Query1__2[[#This Row],[Total Revenue]]*Query1__2[[#This Row],[Commission]]</f>
        <v>55.199999999999996</v>
      </c>
    </row>
    <row r="812" spans="1:9" x14ac:dyDescent="0.25">
      <c r="A812" t="s">
        <v>45</v>
      </c>
      <c r="B812" t="s">
        <v>7</v>
      </c>
      <c r="C812" t="s">
        <v>16</v>
      </c>
      <c r="D812">
        <v>14</v>
      </c>
      <c r="E812">
        <v>80</v>
      </c>
      <c r="F812">
        <v>0.1</v>
      </c>
      <c r="G812" t="s">
        <v>25</v>
      </c>
      <c r="H812">
        <f>Query1__2[[#This Row],[Quantity]]*Query1__2[[#This Row],[Price]]</f>
        <v>1120</v>
      </c>
      <c r="I812">
        <f>Query1__2[[#This Row],[Total Revenue]]*Query1__2[[#This Row],[Commission]]</f>
        <v>112</v>
      </c>
    </row>
    <row r="813" spans="1:9" x14ac:dyDescent="0.25">
      <c r="A813" t="s">
        <v>45</v>
      </c>
      <c r="B813" t="s">
        <v>10</v>
      </c>
      <c r="C813" t="s">
        <v>8</v>
      </c>
      <c r="D813">
        <v>18</v>
      </c>
      <c r="E813">
        <v>40</v>
      </c>
      <c r="F813">
        <v>0.06</v>
      </c>
      <c r="G813" t="s">
        <v>14</v>
      </c>
      <c r="H813">
        <f>Query1__2[[#This Row],[Quantity]]*Query1__2[[#This Row],[Price]]</f>
        <v>720</v>
      </c>
      <c r="I813">
        <f>Query1__2[[#This Row],[Total Revenue]]*Query1__2[[#This Row],[Commission]]</f>
        <v>43.199999999999996</v>
      </c>
    </row>
    <row r="814" spans="1:9" x14ac:dyDescent="0.25">
      <c r="A814" t="s">
        <v>46</v>
      </c>
      <c r="B814" t="s">
        <v>23</v>
      </c>
      <c r="C814" t="s">
        <v>18</v>
      </c>
      <c r="D814">
        <v>7</v>
      </c>
      <c r="E814">
        <v>150</v>
      </c>
      <c r="F814">
        <v>0.05</v>
      </c>
      <c r="G814" t="s">
        <v>12</v>
      </c>
      <c r="H814">
        <f>Query1__2[[#This Row],[Quantity]]*Query1__2[[#This Row],[Price]]</f>
        <v>1050</v>
      </c>
      <c r="I814">
        <f>Query1__2[[#This Row],[Total Revenue]]*Query1__2[[#This Row],[Commission]]</f>
        <v>52.5</v>
      </c>
    </row>
    <row r="815" spans="1:9" x14ac:dyDescent="0.25">
      <c r="A815" t="s">
        <v>46</v>
      </c>
      <c r="B815" t="s">
        <v>10</v>
      </c>
      <c r="C815" t="s">
        <v>18</v>
      </c>
      <c r="D815">
        <v>15</v>
      </c>
      <c r="E815">
        <v>40</v>
      </c>
      <c r="F815">
        <v>0.03</v>
      </c>
      <c r="G815" t="s">
        <v>14</v>
      </c>
      <c r="H815">
        <f>Query1__2[[#This Row],[Quantity]]*Query1__2[[#This Row],[Price]]</f>
        <v>600</v>
      </c>
      <c r="I815">
        <f>Query1__2[[#This Row],[Total Revenue]]*Query1__2[[#This Row],[Commission]]</f>
        <v>18</v>
      </c>
    </row>
    <row r="816" spans="1:9" x14ac:dyDescent="0.25">
      <c r="A816" t="s">
        <v>46</v>
      </c>
      <c r="B816" t="s">
        <v>20</v>
      </c>
      <c r="C816" t="s">
        <v>8</v>
      </c>
      <c r="D816">
        <v>7</v>
      </c>
      <c r="E816">
        <v>16</v>
      </c>
      <c r="F816">
        <v>0.02</v>
      </c>
      <c r="G816" t="s">
        <v>15</v>
      </c>
      <c r="H816">
        <f>Query1__2[[#This Row],[Quantity]]*Query1__2[[#This Row],[Price]]</f>
        <v>112</v>
      </c>
      <c r="I816">
        <f>Query1__2[[#This Row],[Total Revenue]]*Query1__2[[#This Row],[Commission]]</f>
        <v>2.2400000000000002</v>
      </c>
    </row>
    <row r="817" spans="1:9" x14ac:dyDescent="0.25">
      <c r="A817" t="s">
        <v>46</v>
      </c>
      <c r="B817" t="s">
        <v>20</v>
      </c>
      <c r="C817" t="s">
        <v>18</v>
      </c>
      <c r="D817">
        <v>15</v>
      </c>
      <c r="E817">
        <v>16</v>
      </c>
      <c r="F817">
        <v>0.12</v>
      </c>
      <c r="G817" t="s">
        <v>17</v>
      </c>
      <c r="H817">
        <f>Query1__2[[#This Row],[Quantity]]*Query1__2[[#This Row],[Price]]</f>
        <v>240</v>
      </c>
      <c r="I817">
        <f>Query1__2[[#This Row],[Total Revenue]]*Query1__2[[#This Row],[Commission]]</f>
        <v>28.799999999999997</v>
      </c>
    </row>
    <row r="818" spans="1:9" x14ac:dyDescent="0.25">
      <c r="A818" t="s">
        <v>46</v>
      </c>
      <c r="B818" t="s">
        <v>10</v>
      </c>
      <c r="C818" t="s">
        <v>8</v>
      </c>
      <c r="D818">
        <v>5</v>
      </c>
      <c r="E818">
        <v>40</v>
      </c>
      <c r="F818">
        <v>0.09</v>
      </c>
      <c r="G818" t="s">
        <v>19</v>
      </c>
      <c r="H818">
        <f>Query1__2[[#This Row],[Quantity]]*Query1__2[[#This Row],[Price]]</f>
        <v>200</v>
      </c>
      <c r="I818">
        <f>Query1__2[[#This Row],[Total Revenue]]*Query1__2[[#This Row],[Commission]]</f>
        <v>18</v>
      </c>
    </row>
    <row r="819" spans="1:9" x14ac:dyDescent="0.25">
      <c r="A819" t="s">
        <v>46</v>
      </c>
      <c r="B819" t="s">
        <v>10</v>
      </c>
      <c r="C819" t="s">
        <v>21</v>
      </c>
      <c r="D819">
        <v>20</v>
      </c>
      <c r="E819">
        <v>40</v>
      </c>
      <c r="F819">
        <v>0.03</v>
      </c>
      <c r="G819" t="s">
        <v>22</v>
      </c>
      <c r="H819">
        <f>Query1__2[[#This Row],[Quantity]]*Query1__2[[#This Row],[Price]]</f>
        <v>800</v>
      </c>
      <c r="I819">
        <f>Query1__2[[#This Row],[Total Revenue]]*Query1__2[[#This Row],[Commission]]</f>
        <v>24</v>
      </c>
    </row>
    <row r="820" spans="1:9" x14ac:dyDescent="0.25">
      <c r="A820" t="s">
        <v>46</v>
      </c>
      <c r="B820" t="s">
        <v>13</v>
      </c>
      <c r="C820" t="s">
        <v>18</v>
      </c>
      <c r="D820">
        <v>11</v>
      </c>
      <c r="E820">
        <v>230</v>
      </c>
      <c r="F820">
        <v>0.12</v>
      </c>
      <c r="G820" t="s">
        <v>24</v>
      </c>
      <c r="H820">
        <f>Query1__2[[#This Row],[Quantity]]*Query1__2[[#This Row],[Price]]</f>
        <v>2530</v>
      </c>
      <c r="I820">
        <f>Query1__2[[#This Row],[Total Revenue]]*Query1__2[[#This Row],[Commission]]</f>
        <v>303.59999999999997</v>
      </c>
    </row>
    <row r="821" spans="1:9" x14ac:dyDescent="0.25">
      <c r="A821" t="s">
        <v>46</v>
      </c>
      <c r="B821" t="s">
        <v>20</v>
      </c>
      <c r="C821" t="s">
        <v>21</v>
      </c>
      <c r="D821">
        <v>17</v>
      </c>
      <c r="E821">
        <v>16</v>
      </c>
      <c r="F821">
        <v>0.08</v>
      </c>
      <c r="G821" t="s">
        <v>25</v>
      </c>
      <c r="H821">
        <f>Query1__2[[#This Row],[Quantity]]*Query1__2[[#This Row],[Price]]</f>
        <v>272</v>
      </c>
      <c r="I821">
        <f>Query1__2[[#This Row],[Total Revenue]]*Query1__2[[#This Row],[Commission]]</f>
        <v>21.76</v>
      </c>
    </row>
    <row r="822" spans="1:9" x14ac:dyDescent="0.25">
      <c r="A822" t="s">
        <v>47</v>
      </c>
      <c r="B822" t="s">
        <v>20</v>
      </c>
      <c r="C822" t="s">
        <v>8</v>
      </c>
      <c r="D822">
        <v>18</v>
      </c>
      <c r="E822">
        <v>16</v>
      </c>
      <c r="F822">
        <v>0.11</v>
      </c>
      <c r="G822" t="s">
        <v>26</v>
      </c>
      <c r="H822">
        <f>Query1__2[[#This Row],[Quantity]]*Query1__2[[#This Row],[Price]]</f>
        <v>288</v>
      </c>
      <c r="I822">
        <f>Query1__2[[#This Row],[Total Revenue]]*Query1__2[[#This Row],[Commission]]</f>
        <v>31.68</v>
      </c>
    </row>
    <row r="823" spans="1:9" x14ac:dyDescent="0.25">
      <c r="A823" t="s">
        <v>47</v>
      </c>
      <c r="B823" t="s">
        <v>13</v>
      </c>
      <c r="C823" t="s">
        <v>18</v>
      </c>
      <c r="D823">
        <v>2</v>
      </c>
      <c r="E823">
        <v>230</v>
      </c>
      <c r="F823">
        <v>0.08</v>
      </c>
      <c r="G823" t="s">
        <v>27</v>
      </c>
      <c r="H823">
        <f>Query1__2[[#This Row],[Quantity]]*Query1__2[[#This Row],[Price]]</f>
        <v>460</v>
      </c>
      <c r="I823">
        <f>Query1__2[[#This Row],[Total Revenue]]*Query1__2[[#This Row],[Commission]]</f>
        <v>36.800000000000004</v>
      </c>
    </row>
    <row r="824" spans="1:9" x14ac:dyDescent="0.25">
      <c r="A824" t="s">
        <v>47</v>
      </c>
      <c r="B824" t="s">
        <v>20</v>
      </c>
      <c r="C824" t="s">
        <v>16</v>
      </c>
      <c r="D824">
        <v>17</v>
      </c>
      <c r="E824">
        <v>16</v>
      </c>
      <c r="F824">
        <v>0.05</v>
      </c>
      <c r="G824" t="s">
        <v>28</v>
      </c>
      <c r="H824">
        <f>Query1__2[[#This Row],[Quantity]]*Query1__2[[#This Row],[Price]]</f>
        <v>272</v>
      </c>
      <c r="I824">
        <f>Query1__2[[#This Row],[Total Revenue]]*Query1__2[[#This Row],[Commission]]</f>
        <v>13.600000000000001</v>
      </c>
    </row>
    <row r="825" spans="1:9" x14ac:dyDescent="0.25">
      <c r="A825" t="s">
        <v>47</v>
      </c>
      <c r="B825" t="s">
        <v>7</v>
      </c>
      <c r="C825" t="s">
        <v>18</v>
      </c>
      <c r="D825">
        <v>16</v>
      </c>
      <c r="E825">
        <v>80</v>
      </c>
      <c r="F825">
        <v>0.05</v>
      </c>
      <c r="G825" t="s">
        <v>9</v>
      </c>
      <c r="H825">
        <f>Query1__2[[#This Row],[Quantity]]*Query1__2[[#This Row],[Price]]</f>
        <v>1280</v>
      </c>
      <c r="I825">
        <f>Query1__2[[#This Row],[Total Revenue]]*Query1__2[[#This Row],[Commission]]</f>
        <v>64</v>
      </c>
    </row>
    <row r="826" spans="1:9" x14ac:dyDescent="0.25">
      <c r="A826" t="s">
        <v>47</v>
      </c>
      <c r="B826" t="s">
        <v>13</v>
      </c>
      <c r="C826" t="s">
        <v>11</v>
      </c>
      <c r="D826">
        <v>14</v>
      </c>
      <c r="E826">
        <v>230</v>
      </c>
      <c r="F826">
        <v>0.05</v>
      </c>
      <c r="G826" t="s">
        <v>12</v>
      </c>
      <c r="H826">
        <f>Query1__2[[#This Row],[Quantity]]*Query1__2[[#This Row],[Price]]</f>
        <v>3220</v>
      </c>
      <c r="I826">
        <f>Query1__2[[#This Row],[Total Revenue]]*Query1__2[[#This Row],[Commission]]</f>
        <v>161</v>
      </c>
    </row>
    <row r="827" spans="1:9" x14ac:dyDescent="0.25">
      <c r="A827" t="s">
        <v>47</v>
      </c>
      <c r="B827" t="s">
        <v>10</v>
      </c>
      <c r="C827" t="s">
        <v>16</v>
      </c>
      <c r="D827">
        <v>13</v>
      </c>
      <c r="E827">
        <v>40</v>
      </c>
      <c r="F827">
        <v>0.02</v>
      </c>
      <c r="G827" t="s">
        <v>14</v>
      </c>
      <c r="H827">
        <f>Query1__2[[#This Row],[Quantity]]*Query1__2[[#This Row],[Price]]</f>
        <v>520</v>
      </c>
      <c r="I827">
        <f>Query1__2[[#This Row],[Total Revenue]]*Query1__2[[#This Row],[Commission]]</f>
        <v>10.4</v>
      </c>
    </row>
    <row r="828" spans="1:9" x14ac:dyDescent="0.25">
      <c r="A828" t="s">
        <v>47</v>
      </c>
      <c r="B828" t="s">
        <v>13</v>
      </c>
      <c r="C828" t="s">
        <v>11</v>
      </c>
      <c r="D828">
        <v>7</v>
      </c>
      <c r="E828">
        <v>230</v>
      </c>
      <c r="F828">
        <v>0.08</v>
      </c>
      <c r="G828" t="s">
        <v>15</v>
      </c>
      <c r="H828">
        <f>Query1__2[[#This Row],[Quantity]]*Query1__2[[#This Row],[Price]]</f>
        <v>1610</v>
      </c>
      <c r="I828">
        <f>Query1__2[[#This Row],[Total Revenue]]*Query1__2[[#This Row],[Commission]]</f>
        <v>128.80000000000001</v>
      </c>
    </row>
    <row r="829" spans="1:9" x14ac:dyDescent="0.25">
      <c r="A829" t="s">
        <v>47</v>
      </c>
      <c r="B829" t="s">
        <v>10</v>
      </c>
      <c r="C829" t="s">
        <v>18</v>
      </c>
      <c r="D829">
        <v>7</v>
      </c>
      <c r="E829">
        <v>40</v>
      </c>
      <c r="F829">
        <v>0.11</v>
      </c>
      <c r="G829" t="s">
        <v>17</v>
      </c>
      <c r="H829">
        <f>Query1__2[[#This Row],[Quantity]]*Query1__2[[#This Row],[Price]]</f>
        <v>280</v>
      </c>
      <c r="I829">
        <f>Query1__2[[#This Row],[Total Revenue]]*Query1__2[[#This Row],[Commission]]</f>
        <v>30.8</v>
      </c>
    </row>
    <row r="830" spans="1:9" x14ac:dyDescent="0.25">
      <c r="A830" t="s">
        <v>47</v>
      </c>
      <c r="B830" t="s">
        <v>13</v>
      </c>
      <c r="C830" t="s">
        <v>16</v>
      </c>
      <c r="D830">
        <v>12</v>
      </c>
      <c r="E830">
        <v>230</v>
      </c>
      <c r="F830">
        <v>0.06</v>
      </c>
      <c r="G830" t="s">
        <v>19</v>
      </c>
      <c r="H830">
        <f>Query1__2[[#This Row],[Quantity]]*Query1__2[[#This Row],[Price]]</f>
        <v>2760</v>
      </c>
      <c r="I830">
        <f>Query1__2[[#This Row],[Total Revenue]]*Query1__2[[#This Row],[Commission]]</f>
        <v>165.6</v>
      </c>
    </row>
    <row r="831" spans="1:9" x14ac:dyDescent="0.25">
      <c r="A831" t="s">
        <v>47</v>
      </c>
      <c r="B831" t="s">
        <v>10</v>
      </c>
      <c r="C831" t="s">
        <v>8</v>
      </c>
      <c r="D831">
        <v>19</v>
      </c>
      <c r="E831">
        <v>40</v>
      </c>
      <c r="F831">
        <v>0.04</v>
      </c>
      <c r="G831" t="s">
        <v>12</v>
      </c>
      <c r="H831">
        <f>Query1__2[[#This Row],[Quantity]]*Query1__2[[#This Row],[Price]]</f>
        <v>760</v>
      </c>
      <c r="I831">
        <f>Query1__2[[#This Row],[Total Revenue]]*Query1__2[[#This Row],[Commission]]</f>
        <v>30.400000000000002</v>
      </c>
    </row>
    <row r="832" spans="1:9" x14ac:dyDescent="0.25">
      <c r="A832" t="s">
        <v>48</v>
      </c>
      <c r="B832" t="s">
        <v>13</v>
      </c>
      <c r="C832" t="s">
        <v>16</v>
      </c>
      <c r="D832">
        <v>20</v>
      </c>
      <c r="E832">
        <v>230</v>
      </c>
      <c r="F832">
        <v>0.06</v>
      </c>
      <c r="G832" t="s">
        <v>14</v>
      </c>
      <c r="H832">
        <f>Query1__2[[#This Row],[Quantity]]*Query1__2[[#This Row],[Price]]</f>
        <v>4600</v>
      </c>
      <c r="I832">
        <f>Query1__2[[#This Row],[Total Revenue]]*Query1__2[[#This Row],[Commission]]</f>
        <v>276</v>
      </c>
    </row>
    <row r="833" spans="1:9" x14ac:dyDescent="0.25">
      <c r="A833" t="s">
        <v>48</v>
      </c>
      <c r="B833" t="s">
        <v>10</v>
      </c>
      <c r="C833" t="s">
        <v>21</v>
      </c>
      <c r="D833">
        <v>23</v>
      </c>
      <c r="E833">
        <v>40</v>
      </c>
      <c r="F833">
        <v>0.04</v>
      </c>
      <c r="G833" t="s">
        <v>15</v>
      </c>
      <c r="H833">
        <f>Query1__2[[#This Row],[Quantity]]*Query1__2[[#This Row],[Price]]</f>
        <v>920</v>
      </c>
      <c r="I833">
        <f>Query1__2[[#This Row],[Total Revenue]]*Query1__2[[#This Row],[Commission]]</f>
        <v>36.800000000000004</v>
      </c>
    </row>
    <row r="834" spans="1:9" x14ac:dyDescent="0.25">
      <c r="A834" t="s">
        <v>48</v>
      </c>
      <c r="B834" t="s">
        <v>7</v>
      </c>
      <c r="C834" t="s">
        <v>21</v>
      </c>
      <c r="D834">
        <v>16</v>
      </c>
      <c r="E834">
        <v>80</v>
      </c>
      <c r="F834">
        <v>0.05</v>
      </c>
      <c r="G834" t="s">
        <v>17</v>
      </c>
      <c r="H834">
        <f>Query1__2[[#This Row],[Quantity]]*Query1__2[[#This Row],[Price]]</f>
        <v>1280</v>
      </c>
      <c r="I834">
        <f>Query1__2[[#This Row],[Total Revenue]]*Query1__2[[#This Row],[Commission]]</f>
        <v>64</v>
      </c>
    </row>
    <row r="835" spans="1:9" x14ac:dyDescent="0.25">
      <c r="A835" t="s">
        <v>48</v>
      </c>
      <c r="B835" t="s">
        <v>23</v>
      </c>
      <c r="C835" t="s">
        <v>11</v>
      </c>
      <c r="D835">
        <v>23</v>
      </c>
      <c r="E835">
        <v>150</v>
      </c>
      <c r="F835">
        <v>0.11</v>
      </c>
      <c r="G835" t="s">
        <v>19</v>
      </c>
      <c r="H835">
        <f>Query1__2[[#This Row],[Quantity]]*Query1__2[[#This Row],[Price]]</f>
        <v>3450</v>
      </c>
      <c r="I835">
        <f>Query1__2[[#This Row],[Total Revenue]]*Query1__2[[#This Row],[Commission]]</f>
        <v>379.5</v>
      </c>
    </row>
    <row r="836" spans="1:9" x14ac:dyDescent="0.25">
      <c r="A836" t="s">
        <v>48</v>
      </c>
      <c r="B836" t="s">
        <v>20</v>
      </c>
      <c r="C836" t="s">
        <v>11</v>
      </c>
      <c r="D836">
        <v>4</v>
      </c>
      <c r="E836">
        <v>16</v>
      </c>
      <c r="F836">
        <v>7.0000000000000007E-2</v>
      </c>
      <c r="G836" t="s">
        <v>22</v>
      </c>
      <c r="H836">
        <f>Query1__2[[#This Row],[Quantity]]*Query1__2[[#This Row],[Price]]</f>
        <v>64</v>
      </c>
      <c r="I836">
        <f>Query1__2[[#This Row],[Total Revenue]]*Query1__2[[#This Row],[Commission]]</f>
        <v>4.4800000000000004</v>
      </c>
    </row>
    <row r="837" spans="1:9" x14ac:dyDescent="0.25">
      <c r="A837" t="s">
        <v>48</v>
      </c>
      <c r="B837" t="s">
        <v>13</v>
      </c>
      <c r="C837" t="s">
        <v>8</v>
      </c>
      <c r="D837">
        <v>8</v>
      </c>
      <c r="E837">
        <v>230</v>
      </c>
      <c r="F837">
        <v>0.03</v>
      </c>
      <c r="G837" t="s">
        <v>24</v>
      </c>
      <c r="H837">
        <f>Query1__2[[#This Row],[Quantity]]*Query1__2[[#This Row],[Price]]</f>
        <v>1840</v>
      </c>
      <c r="I837">
        <f>Query1__2[[#This Row],[Total Revenue]]*Query1__2[[#This Row],[Commission]]</f>
        <v>55.199999999999996</v>
      </c>
    </row>
    <row r="838" spans="1:9" x14ac:dyDescent="0.25">
      <c r="A838" t="s">
        <v>48</v>
      </c>
      <c r="B838" t="s">
        <v>7</v>
      </c>
      <c r="C838" t="s">
        <v>11</v>
      </c>
      <c r="D838">
        <v>17</v>
      </c>
      <c r="E838">
        <v>80</v>
      </c>
      <c r="F838">
        <v>0.03</v>
      </c>
      <c r="G838" t="s">
        <v>25</v>
      </c>
      <c r="H838">
        <f>Query1__2[[#This Row],[Quantity]]*Query1__2[[#This Row],[Price]]</f>
        <v>1360</v>
      </c>
      <c r="I838">
        <f>Query1__2[[#This Row],[Total Revenue]]*Query1__2[[#This Row],[Commission]]</f>
        <v>40.799999999999997</v>
      </c>
    </row>
    <row r="839" spans="1:9" x14ac:dyDescent="0.25">
      <c r="A839" t="s">
        <v>48</v>
      </c>
      <c r="B839" t="s">
        <v>7</v>
      </c>
      <c r="C839" t="s">
        <v>18</v>
      </c>
      <c r="D839">
        <v>10</v>
      </c>
      <c r="E839">
        <v>80</v>
      </c>
      <c r="F839">
        <v>0.1</v>
      </c>
      <c r="G839" t="s">
        <v>26</v>
      </c>
      <c r="H839">
        <f>Query1__2[[#This Row],[Quantity]]*Query1__2[[#This Row],[Price]]</f>
        <v>800</v>
      </c>
      <c r="I839">
        <f>Query1__2[[#This Row],[Total Revenue]]*Query1__2[[#This Row],[Commission]]</f>
        <v>80</v>
      </c>
    </row>
    <row r="840" spans="1:9" x14ac:dyDescent="0.25">
      <c r="A840" t="s">
        <v>48</v>
      </c>
      <c r="B840" t="s">
        <v>20</v>
      </c>
      <c r="C840" t="s">
        <v>8</v>
      </c>
      <c r="D840">
        <v>20</v>
      </c>
      <c r="E840">
        <v>16</v>
      </c>
      <c r="F840">
        <v>0.11</v>
      </c>
      <c r="G840" t="s">
        <v>27</v>
      </c>
      <c r="H840">
        <f>Query1__2[[#This Row],[Quantity]]*Query1__2[[#This Row],[Price]]</f>
        <v>320</v>
      </c>
      <c r="I840">
        <f>Query1__2[[#This Row],[Total Revenue]]*Query1__2[[#This Row],[Commission]]</f>
        <v>35.200000000000003</v>
      </c>
    </row>
    <row r="841" spans="1:9" x14ac:dyDescent="0.25">
      <c r="A841" t="s">
        <v>49</v>
      </c>
      <c r="B841" t="s">
        <v>13</v>
      </c>
      <c r="C841" t="s">
        <v>18</v>
      </c>
      <c r="D841">
        <v>19</v>
      </c>
      <c r="E841">
        <v>230</v>
      </c>
      <c r="F841">
        <v>0.06</v>
      </c>
      <c r="G841" t="s">
        <v>28</v>
      </c>
      <c r="H841">
        <f>Query1__2[[#This Row],[Quantity]]*Query1__2[[#This Row],[Price]]</f>
        <v>4370</v>
      </c>
      <c r="I841">
        <f>Query1__2[[#This Row],[Total Revenue]]*Query1__2[[#This Row],[Commission]]</f>
        <v>262.2</v>
      </c>
    </row>
    <row r="842" spans="1:9" x14ac:dyDescent="0.25">
      <c r="A842" t="s">
        <v>49</v>
      </c>
      <c r="B842" t="s">
        <v>10</v>
      </c>
      <c r="C842" t="s">
        <v>16</v>
      </c>
      <c r="D842">
        <v>18</v>
      </c>
      <c r="E842">
        <v>40</v>
      </c>
      <c r="F842">
        <v>0.03</v>
      </c>
      <c r="G842" t="s">
        <v>9</v>
      </c>
      <c r="H842">
        <f>Query1__2[[#This Row],[Quantity]]*Query1__2[[#This Row],[Price]]</f>
        <v>720</v>
      </c>
      <c r="I842">
        <f>Query1__2[[#This Row],[Total Revenue]]*Query1__2[[#This Row],[Commission]]</f>
        <v>21.599999999999998</v>
      </c>
    </row>
    <row r="843" spans="1:9" x14ac:dyDescent="0.25">
      <c r="A843" t="s">
        <v>49</v>
      </c>
      <c r="B843" t="s">
        <v>7</v>
      </c>
      <c r="C843" t="s">
        <v>11</v>
      </c>
      <c r="D843">
        <v>16</v>
      </c>
      <c r="E843">
        <v>80</v>
      </c>
      <c r="F843">
        <v>0.04</v>
      </c>
      <c r="G843" t="s">
        <v>12</v>
      </c>
      <c r="H843">
        <f>Query1__2[[#This Row],[Quantity]]*Query1__2[[#This Row],[Price]]</f>
        <v>1280</v>
      </c>
      <c r="I843">
        <f>Query1__2[[#This Row],[Total Revenue]]*Query1__2[[#This Row],[Commission]]</f>
        <v>51.2</v>
      </c>
    </row>
    <row r="844" spans="1:9" x14ac:dyDescent="0.25">
      <c r="A844" t="s">
        <v>49</v>
      </c>
      <c r="B844" t="s">
        <v>7</v>
      </c>
      <c r="C844" t="s">
        <v>18</v>
      </c>
      <c r="D844">
        <v>8</v>
      </c>
      <c r="E844">
        <v>80</v>
      </c>
      <c r="F844">
        <v>0.06</v>
      </c>
      <c r="G844" t="s">
        <v>14</v>
      </c>
      <c r="H844">
        <f>Query1__2[[#This Row],[Quantity]]*Query1__2[[#This Row],[Price]]</f>
        <v>640</v>
      </c>
      <c r="I844">
        <f>Query1__2[[#This Row],[Total Revenue]]*Query1__2[[#This Row],[Commission]]</f>
        <v>38.4</v>
      </c>
    </row>
    <row r="845" spans="1:9" x14ac:dyDescent="0.25">
      <c r="A845" t="s">
        <v>49</v>
      </c>
      <c r="B845" t="s">
        <v>23</v>
      </c>
      <c r="C845" t="s">
        <v>18</v>
      </c>
      <c r="D845">
        <v>4</v>
      </c>
      <c r="E845">
        <v>150</v>
      </c>
      <c r="F845">
        <v>0.12</v>
      </c>
      <c r="G845" t="s">
        <v>15</v>
      </c>
      <c r="H845">
        <f>Query1__2[[#This Row],[Quantity]]*Query1__2[[#This Row],[Price]]</f>
        <v>600</v>
      </c>
      <c r="I845">
        <f>Query1__2[[#This Row],[Total Revenue]]*Query1__2[[#This Row],[Commission]]</f>
        <v>72</v>
      </c>
    </row>
    <row r="846" spans="1:9" x14ac:dyDescent="0.25">
      <c r="A846" t="s">
        <v>49</v>
      </c>
      <c r="B846" t="s">
        <v>13</v>
      </c>
      <c r="C846" t="s">
        <v>16</v>
      </c>
      <c r="D846">
        <v>15</v>
      </c>
      <c r="E846">
        <v>230</v>
      </c>
      <c r="F846">
        <v>0.04</v>
      </c>
      <c r="G846" t="s">
        <v>17</v>
      </c>
      <c r="H846">
        <f>Query1__2[[#This Row],[Quantity]]*Query1__2[[#This Row],[Price]]</f>
        <v>3450</v>
      </c>
      <c r="I846">
        <f>Query1__2[[#This Row],[Total Revenue]]*Query1__2[[#This Row],[Commission]]</f>
        <v>138</v>
      </c>
    </row>
    <row r="847" spans="1:9" x14ac:dyDescent="0.25">
      <c r="A847" t="s">
        <v>50</v>
      </c>
      <c r="B847" t="s">
        <v>20</v>
      </c>
      <c r="C847" t="s">
        <v>11</v>
      </c>
      <c r="D847">
        <v>7</v>
      </c>
      <c r="E847">
        <v>16</v>
      </c>
      <c r="F847">
        <v>0.08</v>
      </c>
      <c r="G847" t="s">
        <v>19</v>
      </c>
      <c r="H847">
        <f>Query1__2[[#This Row],[Quantity]]*Query1__2[[#This Row],[Price]]</f>
        <v>112</v>
      </c>
      <c r="I847">
        <f>Query1__2[[#This Row],[Total Revenue]]*Query1__2[[#This Row],[Commission]]</f>
        <v>8.9600000000000009</v>
      </c>
    </row>
    <row r="848" spans="1:9" x14ac:dyDescent="0.25">
      <c r="A848" t="s">
        <v>50</v>
      </c>
      <c r="B848" t="s">
        <v>10</v>
      </c>
      <c r="C848" t="s">
        <v>8</v>
      </c>
      <c r="D848">
        <v>18</v>
      </c>
      <c r="E848">
        <v>40</v>
      </c>
      <c r="F848">
        <v>0.11</v>
      </c>
      <c r="G848" t="s">
        <v>12</v>
      </c>
      <c r="H848">
        <f>Query1__2[[#This Row],[Quantity]]*Query1__2[[#This Row],[Price]]</f>
        <v>720</v>
      </c>
      <c r="I848">
        <f>Query1__2[[#This Row],[Total Revenue]]*Query1__2[[#This Row],[Commission]]</f>
        <v>79.2</v>
      </c>
    </row>
    <row r="849" spans="1:9" x14ac:dyDescent="0.25">
      <c r="A849" t="s">
        <v>50</v>
      </c>
      <c r="B849" t="s">
        <v>10</v>
      </c>
      <c r="C849" t="s">
        <v>16</v>
      </c>
      <c r="D849">
        <v>4</v>
      </c>
      <c r="E849">
        <v>40</v>
      </c>
      <c r="F849">
        <v>0.06</v>
      </c>
      <c r="G849" t="s">
        <v>14</v>
      </c>
      <c r="H849">
        <f>Query1__2[[#This Row],[Quantity]]*Query1__2[[#This Row],[Price]]</f>
        <v>160</v>
      </c>
      <c r="I849">
        <f>Query1__2[[#This Row],[Total Revenue]]*Query1__2[[#This Row],[Commission]]</f>
        <v>9.6</v>
      </c>
    </row>
    <row r="850" spans="1:9" x14ac:dyDescent="0.25">
      <c r="A850" t="s">
        <v>50</v>
      </c>
      <c r="B850" t="s">
        <v>10</v>
      </c>
      <c r="C850" t="s">
        <v>21</v>
      </c>
      <c r="D850">
        <v>16</v>
      </c>
      <c r="E850">
        <v>40</v>
      </c>
      <c r="F850">
        <v>0.09</v>
      </c>
      <c r="G850" t="s">
        <v>15</v>
      </c>
      <c r="H850">
        <f>Query1__2[[#This Row],[Quantity]]*Query1__2[[#This Row],[Price]]</f>
        <v>640</v>
      </c>
      <c r="I850">
        <f>Query1__2[[#This Row],[Total Revenue]]*Query1__2[[#This Row],[Commission]]</f>
        <v>57.599999999999994</v>
      </c>
    </row>
    <row r="851" spans="1:9" x14ac:dyDescent="0.25">
      <c r="A851" t="s">
        <v>50</v>
      </c>
      <c r="B851" t="s">
        <v>10</v>
      </c>
      <c r="C851" t="s">
        <v>11</v>
      </c>
      <c r="D851">
        <v>18</v>
      </c>
      <c r="E851">
        <v>40</v>
      </c>
      <c r="F851">
        <v>0.08</v>
      </c>
      <c r="G851" t="s">
        <v>17</v>
      </c>
      <c r="H851">
        <f>Query1__2[[#This Row],[Quantity]]*Query1__2[[#This Row],[Price]]</f>
        <v>720</v>
      </c>
      <c r="I851">
        <f>Query1__2[[#This Row],[Total Revenue]]*Query1__2[[#This Row],[Commission]]</f>
        <v>57.6</v>
      </c>
    </row>
    <row r="852" spans="1:9" x14ac:dyDescent="0.25">
      <c r="A852" t="s">
        <v>50</v>
      </c>
      <c r="B852" t="s">
        <v>10</v>
      </c>
      <c r="C852" t="s">
        <v>8</v>
      </c>
      <c r="D852">
        <v>9</v>
      </c>
      <c r="E852">
        <v>40</v>
      </c>
      <c r="F852">
        <v>0.01</v>
      </c>
      <c r="G852" t="s">
        <v>19</v>
      </c>
      <c r="H852">
        <f>Query1__2[[#This Row],[Quantity]]*Query1__2[[#This Row],[Price]]</f>
        <v>360</v>
      </c>
      <c r="I852">
        <f>Query1__2[[#This Row],[Total Revenue]]*Query1__2[[#This Row],[Commission]]</f>
        <v>3.6</v>
      </c>
    </row>
    <row r="853" spans="1:9" x14ac:dyDescent="0.25">
      <c r="A853" t="s">
        <v>50</v>
      </c>
      <c r="B853" t="s">
        <v>13</v>
      </c>
      <c r="C853" t="s">
        <v>18</v>
      </c>
      <c r="D853">
        <v>16</v>
      </c>
      <c r="E853">
        <v>230</v>
      </c>
      <c r="F853">
        <v>0.11</v>
      </c>
      <c r="G853" t="s">
        <v>22</v>
      </c>
      <c r="H853">
        <f>Query1__2[[#This Row],[Quantity]]*Query1__2[[#This Row],[Price]]</f>
        <v>3680</v>
      </c>
      <c r="I853">
        <f>Query1__2[[#This Row],[Total Revenue]]*Query1__2[[#This Row],[Commission]]</f>
        <v>404.8</v>
      </c>
    </row>
    <row r="854" spans="1:9" x14ac:dyDescent="0.25">
      <c r="A854" t="s">
        <v>50</v>
      </c>
      <c r="B854" t="s">
        <v>20</v>
      </c>
      <c r="C854" t="s">
        <v>16</v>
      </c>
      <c r="D854">
        <v>12</v>
      </c>
      <c r="E854">
        <v>16</v>
      </c>
      <c r="F854">
        <v>0.11</v>
      </c>
      <c r="G854" t="s">
        <v>24</v>
      </c>
      <c r="H854">
        <f>Query1__2[[#This Row],[Quantity]]*Query1__2[[#This Row],[Price]]</f>
        <v>192</v>
      </c>
      <c r="I854">
        <f>Query1__2[[#This Row],[Total Revenue]]*Query1__2[[#This Row],[Commission]]</f>
        <v>21.12</v>
      </c>
    </row>
    <row r="855" spans="1:9" x14ac:dyDescent="0.25">
      <c r="A855" t="s">
        <v>50</v>
      </c>
      <c r="B855" t="s">
        <v>7</v>
      </c>
      <c r="C855" t="s">
        <v>11</v>
      </c>
      <c r="D855">
        <v>2</v>
      </c>
      <c r="E855">
        <v>80</v>
      </c>
      <c r="F855">
        <v>7.0000000000000007E-2</v>
      </c>
      <c r="G855" t="s">
        <v>25</v>
      </c>
      <c r="H855">
        <f>Query1__2[[#This Row],[Quantity]]*Query1__2[[#This Row],[Price]]</f>
        <v>160</v>
      </c>
      <c r="I855">
        <f>Query1__2[[#This Row],[Total Revenue]]*Query1__2[[#This Row],[Commission]]</f>
        <v>11.200000000000001</v>
      </c>
    </row>
    <row r="856" spans="1:9" x14ac:dyDescent="0.25">
      <c r="A856" t="s">
        <v>50</v>
      </c>
      <c r="B856" t="s">
        <v>10</v>
      </c>
      <c r="C856" t="s">
        <v>8</v>
      </c>
      <c r="D856">
        <v>2</v>
      </c>
      <c r="E856">
        <v>40</v>
      </c>
      <c r="F856">
        <v>0.12</v>
      </c>
      <c r="G856" t="s">
        <v>26</v>
      </c>
      <c r="H856">
        <f>Query1__2[[#This Row],[Quantity]]*Query1__2[[#This Row],[Price]]</f>
        <v>80</v>
      </c>
      <c r="I856">
        <f>Query1__2[[#This Row],[Total Revenue]]*Query1__2[[#This Row],[Commission]]</f>
        <v>9.6</v>
      </c>
    </row>
    <row r="857" spans="1:9" x14ac:dyDescent="0.25">
      <c r="A857" t="s">
        <v>51</v>
      </c>
      <c r="B857" t="s">
        <v>23</v>
      </c>
      <c r="C857" t="s">
        <v>8</v>
      </c>
      <c r="D857">
        <v>13</v>
      </c>
      <c r="E857">
        <v>150</v>
      </c>
      <c r="F857">
        <v>0.05</v>
      </c>
      <c r="G857" t="s">
        <v>27</v>
      </c>
      <c r="H857">
        <f>Query1__2[[#This Row],[Quantity]]*Query1__2[[#This Row],[Price]]</f>
        <v>1950</v>
      </c>
      <c r="I857">
        <f>Query1__2[[#This Row],[Total Revenue]]*Query1__2[[#This Row],[Commission]]</f>
        <v>97.5</v>
      </c>
    </row>
    <row r="858" spans="1:9" x14ac:dyDescent="0.25">
      <c r="A858" t="s">
        <v>51</v>
      </c>
      <c r="B858" t="s">
        <v>7</v>
      </c>
      <c r="C858" t="s">
        <v>8</v>
      </c>
      <c r="D858">
        <v>14</v>
      </c>
      <c r="E858">
        <v>80</v>
      </c>
      <c r="F858">
        <v>0.08</v>
      </c>
      <c r="G858" t="s">
        <v>28</v>
      </c>
      <c r="H858">
        <f>Query1__2[[#This Row],[Quantity]]*Query1__2[[#This Row],[Price]]</f>
        <v>1120</v>
      </c>
      <c r="I858">
        <f>Query1__2[[#This Row],[Total Revenue]]*Query1__2[[#This Row],[Commission]]</f>
        <v>89.600000000000009</v>
      </c>
    </row>
    <row r="859" spans="1:9" x14ac:dyDescent="0.25">
      <c r="A859" t="s">
        <v>51</v>
      </c>
      <c r="B859" t="s">
        <v>23</v>
      </c>
      <c r="C859" t="s">
        <v>18</v>
      </c>
      <c r="D859">
        <v>6</v>
      </c>
      <c r="E859">
        <v>150</v>
      </c>
      <c r="F859">
        <v>0.03</v>
      </c>
      <c r="G859" t="s">
        <v>9</v>
      </c>
      <c r="H859">
        <f>Query1__2[[#This Row],[Quantity]]*Query1__2[[#This Row],[Price]]</f>
        <v>900</v>
      </c>
      <c r="I859">
        <f>Query1__2[[#This Row],[Total Revenue]]*Query1__2[[#This Row],[Commission]]</f>
        <v>27</v>
      </c>
    </row>
    <row r="860" spans="1:9" x14ac:dyDescent="0.25">
      <c r="A860" t="s">
        <v>51</v>
      </c>
      <c r="B860" t="s">
        <v>7</v>
      </c>
      <c r="C860" t="s">
        <v>18</v>
      </c>
      <c r="D860">
        <v>23</v>
      </c>
      <c r="E860">
        <v>80</v>
      </c>
      <c r="F860">
        <v>0.11</v>
      </c>
      <c r="G860" t="s">
        <v>12</v>
      </c>
      <c r="H860">
        <f>Query1__2[[#This Row],[Quantity]]*Query1__2[[#This Row],[Price]]</f>
        <v>1840</v>
      </c>
      <c r="I860">
        <f>Query1__2[[#This Row],[Total Revenue]]*Query1__2[[#This Row],[Commission]]</f>
        <v>202.4</v>
      </c>
    </row>
    <row r="861" spans="1:9" x14ac:dyDescent="0.25">
      <c r="A861" t="s">
        <v>51</v>
      </c>
      <c r="B861" t="s">
        <v>7</v>
      </c>
      <c r="C861" t="s">
        <v>18</v>
      </c>
      <c r="D861">
        <v>21</v>
      </c>
      <c r="E861">
        <v>80</v>
      </c>
      <c r="F861">
        <v>0.05</v>
      </c>
      <c r="G861" t="s">
        <v>14</v>
      </c>
      <c r="H861">
        <f>Query1__2[[#This Row],[Quantity]]*Query1__2[[#This Row],[Price]]</f>
        <v>1680</v>
      </c>
      <c r="I861">
        <f>Query1__2[[#This Row],[Total Revenue]]*Query1__2[[#This Row],[Commission]]</f>
        <v>84</v>
      </c>
    </row>
    <row r="862" spans="1:9" x14ac:dyDescent="0.25">
      <c r="A862" t="s">
        <v>51</v>
      </c>
      <c r="B862" t="s">
        <v>20</v>
      </c>
      <c r="C862" t="s">
        <v>16</v>
      </c>
      <c r="D862">
        <v>3</v>
      </c>
      <c r="E862">
        <v>16</v>
      </c>
      <c r="F862">
        <v>0.05</v>
      </c>
      <c r="G862" t="s">
        <v>15</v>
      </c>
      <c r="H862">
        <f>Query1__2[[#This Row],[Quantity]]*Query1__2[[#This Row],[Price]]</f>
        <v>48</v>
      </c>
      <c r="I862">
        <f>Query1__2[[#This Row],[Total Revenue]]*Query1__2[[#This Row],[Commission]]</f>
        <v>2.4000000000000004</v>
      </c>
    </row>
    <row r="863" spans="1:9" x14ac:dyDescent="0.25">
      <c r="A863" t="s">
        <v>51</v>
      </c>
      <c r="B863" t="s">
        <v>20</v>
      </c>
      <c r="C863" t="s">
        <v>11</v>
      </c>
      <c r="D863">
        <v>21</v>
      </c>
      <c r="E863">
        <v>16</v>
      </c>
      <c r="F863">
        <v>0.02</v>
      </c>
      <c r="G863" t="s">
        <v>17</v>
      </c>
      <c r="H863">
        <f>Query1__2[[#This Row],[Quantity]]*Query1__2[[#This Row],[Price]]</f>
        <v>336</v>
      </c>
      <c r="I863">
        <f>Query1__2[[#This Row],[Total Revenue]]*Query1__2[[#This Row],[Commission]]</f>
        <v>6.72</v>
      </c>
    </row>
    <row r="864" spans="1:9" x14ac:dyDescent="0.25">
      <c r="A864" t="s">
        <v>51</v>
      </c>
      <c r="B864" t="s">
        <v>7</v>
      </c>
      <c r="C864" t="s">
        <v>18</v>
      </c>
      <c r="D864">
        <v>4</v>
      </c>
      <c r="E864">
        <v>80</v>
      </c>
      <c r="F864">
        <v>0.11</v>
      </c>
      <c r="G864" t="s">
        <v>19</v>
      </c>
      <c r="H864">
        <f>Query1__2[[#This Row],[Quantity]]*Query1__2[[#This Row],[Price]]</f>
        <v>320</v>
      </c>
      <c r="I864">
        <f>Query1__2[[#This Row],[Total Revenue]]*Query1__2[[#This Row],[Commission]]</f>
        <v>35.200000000000003</v>
      </c>
    </row>
    <row r="865" spans="1:9" x14ac:dyDescent="0.25">
      <c r="A865" t="s">
        <v>51</v>
      </c>
      <c r="B865" t="s">
        <v>23</v>
      </c>
      <c r="C865" t="s">
        <v>21</v>
      </c>
      <c r="D865">
        <v>23</v>
      </c>
      <c r="E865">
        <v>150</v>
      </c>
      <c r="F865">
        <v>0.08</v>
      </c>
      <c r="G865" t="s">
        <v>12</v>
      </c>
      <c r="H865">
        <f>Query1__2[[#This Row],[Quantity]]*Query1__2[[#This Row],[Price]]</f>
        <v>3450</v>
      </c>
      <c r="I865">
        <f>Query1__2[[#This Row],[Total Revenue]]*Query1__2[[#This Row],[Commission]]</f>
        <v>276</v>
      </c>
    </row>
    <row r="866" spans="1:9" x14ac:dyDescent="0.25">
      <c r="A866" t="s">
        <v>51</v>
      </c>
      <c r="B866" t="s">
        <v>20</v>
      </c>
      <c r="C866" t="s">
        <v>21</v>
      </c>
      <c r="D866">
        <v>23</v>
      </c>
      <c r="E866">
        <v>16</v>
      </c>
      <c r="F866">
        <v>0.01</v>
      </c>
      <c r="G866" t="s">
        <v>14</v>
      </c>
      <c r="H866">
        <f>Query1__2[[#This Row],[Quantity]]*Query1__2[[#This Row],[Price]]</f>
        <v>368</v>
      </c>
      <c r="I866">
        <f>Query1__2[[#This Row],[Total Revenue]]*Query1__2[[#This Row],[Commission]]</f>
        <v>3.68</v>
      </c>
    </row>
    <row r="867" spans="1:9" x14ac:dyDescent="0.25">
      <c r="A867" t="s">
        <v>51</v>
      </c>
      <c r="B867" t="s">
        <v>10</v>
      </c>
      <c r="C867" t="s">
        <v>18</v>
      </c>
      <c r="D867">
        <v>22</v>
      </c>
      <c r="E867">
        <v>40</v>
      </c>
      <c r="F867">
        <v>0.01</v>
      </c>
      <c r="G867" t="s">
        <v>15</v>
      </c>
      <c r="H867">
        <f>Query1__2[[#This Row],[Quantity]]*Query1__2[[#This Row],[Price]]</f>
        <v>880</v>
      </c>
      <c r="I867">
        <f>Query1__2[[#This Row],[Total Revenue]]*Query1__2[[#This Row],[Commission]]</f>
        <v>8.8000000000000007</v>
      </c>
    </row>
    <row r="868" spans="1:9" x14ac:dyDescent="0.25">
      <c r="A868" t="s">
        <v>52</v>
      </c>
      <c r="B868" t="s">
        <v>23</v>
      </c>
      <c r="C868" t="s">
        <v>8</v>
      </c>
      <c r="D868">
        <v>8</v>
      </c>
      <c r="E868">
        <v>150</v>
      </c>
      <c r="F868">
        <v>0.09</v>
      </c>
      <c r="G868" t="s">
        <v>17</v>
      </c>
      <c r="H868">
        <f>Query1__2[[#This Row],[Quantity]]*Query1__2[[#This Row],[Price]]</f>
        <v>1200</v>
      </c>
      <c r="I868">
        <f>Query1__2[[#This Row],[Total Revenue]]*Query1__2[[#This Row],[Commission]]</f>
        <v>108</v>
      </c>
    </row>
    <row r="869" spans="1:9" x14ac:dyDescent="0.25">
      <c r="A869" t="s">
        <v>52</v>
      </c>
      <c r="B869" t="s">
        <v>23</v>
      </c>
      <c r="C869" t="s">
        <v>8</v>
      </c>
      <c r="D869">
        <v>20</v>
      </c>
      <c r="E869">
        <v>150</v>
      </c>
      <c r="F869">
        <v>0.01</v>
      </c>
      <c r="G869" t="s">
        <v>19</v>
      </c>
      <c r="H869">
        <f>Query1__2[[#This Row],[Quantity]]*Query1__2[[#This Row],[Price]]</f>
        <v>3000</v>
      </c>
      <c r="I869">
        <f>Query1__2[[#This Row],[Total Revenue]]*Query1__2[[#This Row],[Commission]]</f>
        <v>30</v>
      </c>
    </row>
    <row r="870" spans="1:9" x14ac:dyDescent="0.25">
      <c r="A870" t="s">
        <v>52</v>
      </c>
      <c r="B870" t="s">
        <v>13</v>
      </c>
      <c r="C870" t="s">
        <v>11</v>
      </c>
      <c r="D870">
        <v>22</v>
      </c>
      <c r="E870">
        <v>230</v>
      </c>
      <c r="F870">
        <v>0.11</v>
      </c>
      <c r="G870" t="s">
        <v>22</v>
      </c>
      <c r="H870">
        <f>Query1__2[[#This Row],[Quantity]]*Query1__2[[#This Row],[Price]]</f>
        <v>5060</v>
      </c>
      <c r="I870">
        <f>Query1__2[[#This Row],[Total Revenue]]*Query1__2[[#This Row],[Commission]]</f>
        <v>556.6</v>
      </c>
    </row>
    <row r="871" spans="1:9" x14ac:dyDescent="0.25">
      <c r="A871" t="s">
        <v>52</v>
      </c>
      <c r="B871" t="s">
        <v>20</v>
      </c>
      <c r="C871" t="s">
        <v>16</v>
      </c>
      <c r="D871">
        <v>23</v>
      </c>
      <c r="E871">
        <v>16</v>
      </c>
      <c r="F871">
        <v>0.11</v>
      </c>
      <c r="G871" t="s">
        <v>24</v>
      </c>
      <c r="H871">
        <f>Query1__2[[#This Row],[Quantity]]*Query1__2[[#This Row],[Price]]</f>
        <v>368</v>
      </c>
      <c r="I871">
        <f>Query1__2[[#This Row],[Total Revenue]]*Query1__2[[#This Row],[Commission]]</f>
        <v>40.479999999999997</v>
      </c>
    </row>
    <row r="872" spans="1:9" x14ac:dyDescent="0.25">
      <c r="A872" t="s">
        <v>52</v>
      </c>
      <c r="B872" t="s">
        <v>7</v>
      </c>
      <c r="C872" t="s">
        <v>8</v>
      </c>
      <c r="D872">
        <v>6</v>
      </c>
      <c r="E872">
        <v>80</v>
      </c>
      <c r="F872">
        <v>0.01</v>
      </c>
      <c r="G872" t="s">
        <v>25</v>
      </c>
      <c r="H872">
        <f>Query1__2[[#This Row],[Quantity]]*Query1__2[[#This Row],[Price]]</f>
        <v>480</v>
      </c>
      <c r="I872">
        <f>Query1__2[[#This Row],[Total Revenue]]*Query1__2[[#This Row],[Commission]]</f>
        <v>4.8</v>
      </c>
    </row>
    <row r="873" spans="1:9" x14ac:dyDescent="0.25">
      <c r="A873" t="s">
        <v>52</v>
      </c>
      <c r="B873" t="s">
        <v>20</v>
      </c>
      <c r="C873" t="s">
        <v>8</v>
      </c>
      <c r="D873">
        <v>7</v>
      </c>
      <c r="E873">
        <v>16</v>
      </c>
      <c r="F873">
        <v>0.12</v>
      </c>
      <c r="G873" t="s">
        <v>26</v>
      </c>
      <c r="H873">
        <f>Query1__2[[#This Row],[Quantity]]*Query1__2[[#This Row],[Price]]</f>
        <v>112</v>
      </c>
      <c r="I873">
        <f>Query1__2[[#This Row],[Total Revenue]]*Query1__2[[#This Row],[Commission]]</f>
        <v>13.44</v>
      </c>
    </row>
    <row r="874" spans="1:9" x14ac:dyDescent="0.25">
      <c r="A874" t="s">
        <v>52</v>
      </c>
      <c r="B874" t="s">
        <v>7</v>
      </c>
      <c r="C874" t="s">
        <v>11</v>
      </c>
      <c r="D874">
        <v>10</v>
      </c>
      <c r="E874">
        <v>80</v>
      </c>
      <c r="F874">
        <v>0.11</v>
      </c>
      <c r="G874" t="s">
        <v>27</v>
      </c>
      <c r="H874">
        <f>Query1__2[[#This Row],[Quantity]]*Query1__2[[#This Row],[Price]]</f>
        <v>800</v>
      </c>
      <c r="I874">
        <f>Query1__2[[#This Row],[Total Revenue]]*Query1__2[[#This Row],[Commission]]</f>
        <v>88</v>
      </c>
    </row>
    <row r="875" spans="1:9" x14ac:dyDescent="0.25">
      <c r="A875" t="s">
        <v>52</v>
      </c>
      <c r="B875" t="s">
        <v>13</v>
      </c>
      <c r="C875" t="s">
        <v>8</v>
      </c>
      <c r="D875">
        <v>9</v>
      </c>
      <c r="E875">
        <v>230</v>
      </c>
      <c r="F875">
        <v>7.0000000000000007E-2</v>
      </c>
      <c r="G875" t="s">
        <v>28</v>
      </c>
      <c r="H875">
        <f>Query1__2[[#This Row],[Quantity]]*Query1__2[[#This Row],[Price]]</f>
        <v>2070</v>
      </c>
      <c r="I875">
        <f>Query1__2[[#This Row],[Total Revenue]]*Query1__2[[#This Row],[Commission]]</f>
        <v>144.9</v>
      </c>
    </row>
    <row r="876" spans="1:9" x14ac:dyDescent="0.25">
      <c r="A876" t="s">
        <v>53</v>
      </c>
      <c r="B876" t="s">
        <v>10</v>
      </c>
      <c r="C876" t="s">
        <v>11</v>
      </c>
      <c r="D876">
        <v>12</v>
      </c>
      <c r="E876">
        <v>40</v>
      </c>
      <c r="F876">
        <v>0.1</v>
      </c>
      <c r="G876" t="s">
        <v>9</v>
      </c>
      <c r="H876">
        <f>Query1__2[[#This Row],[Quantity]]*Query1__2[[#This Row],[Price]]</f>
        <v>480</v>
      </c>
      <c r="I876">
        <f>Query1__2[[#This Row],[Total Revenue]]*Query1__2[[#This Row],[Commission]]</f>
        <v>48</v>
      </c>
    </row>
    <row r="877" spans="1:9" x14ac:dyDescent="0.25">
      <c r="A877" t="s">
        <v>53</v>
      </c>
      <c r="B877" t="s">
        <v>20</v>
      </c>
      <c r="C877" t="s">
        <v>21</v>
      </c>
      <c r="D877">
        <v>17</v>
      </c>
      <c r="E877">
        <v>16</v>
      </c>
      <c r="F877">
        <v>0.1</v>
      </c>
      <c r="G877" t="s">
        <v>12</v>
      </c>
      <c r="H877">
        <f>Query1__2[[#This Row],[Quantity]]*Query1__2[[#This Row],[Price]]</f>
        <v>272</v>
      </c>
      <c r="I877">
        <f>Query1__2[[#This Row],[Total Revenue]]*Query1__2[[#This Row],[Commission]]</f>
        <v>27.200000000000003</v>
      </c>
    </row>
    <row r="878" spans="1:9" x14ac:dyDescent="0.25">
      <c r="A878" t="s">
        <v>53</v>
      </c>
      <c r="B878" t="s">
        <v>23</v>
      </c>
      <c r="C878" t="s">
        <v>16</v>
      </c>
      <c r="D878">
        <v>22</v>
      </c>
      <c r="E878">
        <v>150</v>
      </c>
      <c r="F878">
        <v>0.04</v>
      </c>
      <c r="G878" t="s">
        <v>14</v>
      </c>
      <c r="H878">
        <f>Query1__2[[#This Row],[Quantity]]*Query1__2[[#This Row],[Price]]</f>
        <v>3300</v>
      </c>
      <c r="I878">
        <f>Query1__2[[#This Row],[Total Revenue]]*Query1__2[[#This Row],[Commission]]</f>
        <v>132</v>
      </c>
    </row>
    <row r="879" spans="1:9" x14ac:dyDescent="0.25">
      <c r="A879" t="s">
        <v>53</v>
      </c>
      <c r="B879" t="s">
        <v>23</v>
      </c>
      <c r="C879" t="s">
        <v>16</v>
      </c>
      <c r="D879">
        <v>11</v>
      </c>
      <c r="E879">
        <v>150</v>
      </c>
      <c r="F879">
        <v>0.05</v>
      </c>
      <c r="G879" t="s">
        <v>15</v>
      </c>
      <c r="H879">
        <f>Query1__2[[#This Row],[Quantity]]*Query1__2[[#This Row],[Price]]</f>
        <v>1650</v>
      </c>
      <c r="I879">
        <f>Query1__2[[#This Row],[Total Revenue]]*Query1__2[[#This Row],[Commission]]</f>
        <v>82.5</v>
      </c>
    </row>
    <row r="880" spans="1:9" x14ac:dyDescent="0.25">
      <c r="A880" t="s">
        <v>53</v>
      </c>
      <c r="B880" t="s">
        <v>7</v>
      </c>
      <c r="C880" t="s">
        <v>21</v>
      </c>
      <c r="D880">
        <v>9</v>
      </c>
      <c r="E880">
        <v>80</v>
      </c>
      <c r="F880">
        <v>0.02</v>
      </c>
      <c r="G880" t="s">
        <v>17</v>
      </c>
      <c r="H880">
        <f>Query1__2[[#This Row],[Quantity]]*Query1__2[[#This Row],[Price]]</f>
        <v>720</v>
      </c>
      <c r="I880">
        <f>Query1__2[[#This Row],[Total Revenue]]*Query1__2[[#This Row],[Commission]]</f>
        <v>14.4</v>
      </c>
    </row>
    <row r="881" spans="1:9" x14ac:dyDescent="0.25">
      <c r="A881" t="s">
        <v>53</v>
      </c>
      <c r="B881" t="s">
        <v>7</v>
      </c>
      <c r="C881" t="s">
        <v>21</v>
      </c>
      <c r="D881">
        <v>13</v>
      </c>
      <c r="E881">
        <v>80</v>
      </c>
      <c r="F881">
        <v>0.05</v>
      </c>
      <c r="G881" t="s">
        <v>19</v>
      </c>
      <c r="H881">
        <f>Query1__2[[#This Row],[Quantity]]*Query1__2[[#This Row],[Price]]</f>
        <v>1040</v>
      </c>
      <c r="I881">
        <f>Query1__2[[#This Row],[Total Revenue]]*Query1__2[[#This Row],[Commission]]</f>
        <v>52</v>
      </c>
    </row>
    <row r="882" spans="1:9" x14ac:dyDescent="0.25">
      <c r="A882" t="s">
        <v>53</v>
      </c>
      <c r="B882" t="s">
        <v>10</v>
      </c>
      <c r="C882" t="s">
        <v>21</v>
      </c>
      <c r="D882">
        <v>20</v>
      </c>
      <c r="E882">
        <v>40</v>
      </c>
      <c r="F882">
        <v>0.1</v>
      </c>
      <c r="G882" t="s">
        <v>12</v>
      </c>
      <c r="H882">
        <f>Query1__2[[#This Row],[Quantity]]*Query1__2[[#This Row],[Price]]</f>
        <v>800</v>
      </c>
      <c r="I882">
        <f>Query1__2[[#This Row],[Total Revenue]]*Query1__2[[#This Row],[Commission]]</f>
        <v>80</v>
      </c>
    </row>
    <row r="883" spans="1:9" x14ac:dyDescent="0.25">
      <c r="A883" t="s">
        <v>53</v>
      </c>
      <c r="B883" t="s">
        <v>10</v>
      </c>
      <c r="C883" t="s">
        <v>11</v>
      </c>
      <c r="D883">
        <v>15</v>
      </c>
      <c r="E883">
        <v>40</v>
      </c>
      <c r="F883">
        <v>0.02</v>
      </c>
      <c r="G883" t="s">
        <v>14</v>
      </c>
      <c r="H883">
        <f>Query1__2[[#This Row],[Quantity]]*Query1__2[[#This Row],[Price]]</f>
        <v>600</v>
      </c>
      <c r="I883">
        <f>Query1__2[[#This Row],[Total Revenue]]*Query1__2[[#This Row],[Commission]]</f>
        <v>12</v>
      </c>
    </row>
    <row r="884" spans="1:9" x14ac:dyDescent="0.25">
      <c r="A884" t="s">
        <v>54</v>
      </c>
      <c r="B884" t="s">
        <v>23</v>
      </c>
      <c r="C884" t="s">
        <v>21</v>
      </c>
      <c r="D884">
        <v>15</v>
      </c>
      <c r="E884">
        <v>150</v>
      </c>
      <c r="F884">
        <v>7.0000000000000007E-2</v>
      </c>
      <c r="G884" t="s">
        <v>15</v>
      </c>
      <c r="H884">
        <f>Query1__2[[#This Row],[Quantity]]*Query1__2[[#This Row],[Price]]</f>
        <v>2250</v>
      </c>
      <c r="I884">
        <f>Query1__2[[#This Row],[Total Revenue]]*Query1__2[[#This Row],[Commission]]</f>
        <v>157.50000000000003</v>
      </c>
    </row>
    <row r="885" spans="1:9" x14ac:dyDescent="0.25">
      <c r="A885" t="s">
        <v>54</v>
      </c>
      <c r="B885" t="s">
        <v>7</v>
      </c>
      <c r="C885" t="s">
        <v>21</v>
      </c>
      <c r="D885">
        <v>16</v>
      </c>
      <c r="E885">
        <v>80</v>
      </c>
      <c r="F885">
        <v>0.09</v>
      </c>
      <c r="G885" t="s">
        <v>17</v>
      </c>
      <c r="H885">
        <f>Query1__2[[#This Row],[Quantity]]*Query1__2[[#This Row],[Price]]</f>
        <v>1280</v>
      </c>
      <c r="I885">
        <f>Query1__2[[#This Row],[Total Revenue]]*Query1__2[[#This Row],[Commission]]</f>
        <v>115.19999999999999</v>
      </c>
    </row>
    <row r="886" spans="1:9" x14ac:dyDescent="0.25">
      <c r="A886" t="s">
        <v>54</v>
      </c>
      <c r="B886" t="s">
        <v>13</v>
      </c>
      <c r="C886" t="s">
        <v>8</v>
      </c>
      <c r="D886">
        <v>16</v>
      </c>
      <c r="E886">
        <v>230</v>
      </c>
      <c r="F886">
        <v>7.0000000000000007E-2</v>
      </c>
      <c r="G886" t="s">
        <v>19</v>
      </c>
      <c r="H886">
        <f>Query1__2[[#This Row],[Quantity]]*Query1__2[[#This Row],[Price]]</f>
        <v>3680</v>
      </c>
      <c r="I886">
        <f>Query1__2[[#This Row],[Total Revenue]]*Query1__2[[#This Row],[Commission]]</f>
        <v>257.60000000000002</v>
      </c>
    </row>
    <row r="887" spans="1:9" x14ac:dyDescent="0.25">
      <c r="A887" t="s">
        <v>54</v>
      </c>
      <c r="B887" t="s">
        <v>7</v>
      </c>
      <c r="C887" t="s">
        <v>11</v>
      </c>
      <c r="D887">
        <v>14</v>
      </c>
      <c r="E887">
        <v>80</v>
      </c>
      <c r="F887">
        <v>0.11</v>
      </c>
      <c r="G887" t="s">
        <v>22</v>
      </c>
      <c r="H887">
        <f>Query1__2[[#This Row],[Quantity]]*Query1__2[[#This Row],[Price]]</f>
        <v>1120</v>
      </c>
      <c r="I887">
        <f>Query1__2[[#This Row],[Total Revenue]]*Query1__2[[#This Row],[Commission]]</f>
        <v>123.2</v>
      </c>
    </row>
    <row r="888" spans="1:9" x14ac:dyDescent="0.25">
      <c r="A888" t="s">
        <v>54</v>
      </c>
      <c r="B888" t="s">
        <v>7</v>
      </c>
      <c r="C888" t="s">
        <v>21</v>
      </c>
      <c r="D888">
        <v>17</v>
      </c>
      <c r="E888">
        <v>80</v>
      </c>
      <c r="F888">
        <v>7.0000000000000007E-2</v>
      </c>
      <c r="G888" t="s">
        <v>24</v>
      </c>
      <c r="H888">
        <f>Query1__2[[#This Row],[Quantity]]*Query1__2[[#This Row],[Price]]</f>
        <v>1360</v>
      </c>
      <c r="I888">
        <f>Query1__2[[#This Row],[Total Revenue]]*Query1__2[[#This Row],[Commission]]</f>
        <v>95.2</v>
      </c>
    </row>
    <row r="889" spans="1:9" x14ac:dyDescent="0.25">
      <c r="A889" t="s">
        <v>54</v>
      </c>
      <c r="B889" t="s">
        <v>7</v>
      </c>
      <c r="C889" t="s">
        <v>16</v>
      </c>
      <c r="D889">
        <v>16</v>
      </c>
      <c r="E889">
        <v>80</v>
      </c>
      <c r="F889">
        <v>0.02</v>
      </c>
      <c r="G889" t="s">
        <v>25</v>
      </c>
      <c r="H889">
        <f>Query1__2[[#This Row],[Quantity]]*Query1__2[[#This Row],[Price]]</f>
        <v>1280</v>
      </c>
      <c r="I889">
        <f>Query1__2[[#This Row],[Total Revenue]]*Query1__2[[#This Row],[Commission]]</f>
        <v>25.6</v>
      </c>
    </row>
    <row r="890" spans="1:9" x14ac:dyDescent="0.25">
      <c r="A890" t="s">
        <v>54</v>
      </c>
      <c r="B890" t="s">
        <v>20</v>
      </c>
      <c r="C890" t="s">
        <v>8</v>
      </c>
      <c r="D890">
        <v>21</v>
      </c>
      <c r="E890">
        <v>16</v>
      </c>
      <c r="F890">
        <v>0.09</v>
      </c>
      <c r="G890" t="s">
        <v>26</v>
      </c>
      <c r="H890">
        <f>Query1__2[[#This Row],[Quantity]]*Query1__2[[#This Row],[Price]]</f>
        <v>336</v>
      </c>
      <c r="I890">
        <f>Query1__2[[#This Row],[Total Revenue]]*Query1__2[[#This Row],[Commission]]</f>
        <v>30.24</v>
      </c>
    </row>
    <row r="891" spans="1:9" x14ac:dyDescent="0.25">
      <c r="A891" t="s">
        <v>54</v>
      </c>
      <c r="B891" t="s">
        <v>23</v>
      </c>
      <c r="C891" t="s">
        <v>8</v>
      </c>
      <c r="D891">
        <v>9</v>
      </c>
      <c r="E891">
        <v>150</v>
      </c>
      <c r="F891">
        <v>0.1</v>
      </c>
      <c r="G891" t="s">
        <v>27</v>
      </c>
      <c r="H891">
        <f>Query1__2[[#This Row],[Quantity]]*Query1__2[[#This Row],[Price]]</f>
        <v>1350</v>
      </c>
      <c r="I891">
        <f>Query1__2[[#This Row],[Total Revenue]]*Query1__2[[#This Row],[Commission]]</f>
        <v>135</v>
      </c>
    </row>
    <row r="892" spans="1:9" x14ac:dyDescent="0.25">
      <c r="A892" t="s">
        <v>54</v>
      </c>
      <c r="B892" t="s">
        <v>23</v>
      </c>
      <c r="C892" t="s">
        <v>18</v>
      </c>
      <c r="D892">
        <v>3</v>
      </c>
      <c r="E892">
        <v>150</v>
      </c>
      <c r="F892">
        <v>0.01</v>
      </c>
      <c r="G892" t="s">
        <v>28</v>
      </c>
      <c r="H892">
        <f>Query1__2[[#This Row],[Quantity]]*Query1__2[[#This Row],[Price]]</f>
        <v>450</v>
      </c>
      <c r="I892">
        <f>Query1__2[[#This Row],[Total Revenue]]*Query1__2[[#This Row],[Commission]]</f>
        <v>4.5</v>
      </c>
    </row>
    <row r="893" spans="1:9" x14ac:dyDescent="0.25">
      <c r="A893" t="s">
        <v>55</v>
      </c>
      <c r="B893" t="s">
        <v>7</v>
      </c>
      <c r="C893" t="s">
        <v>11</v>
      </c>
      <c r="D893">
        <v>14</v>
      </c>
      <c r="E893">
        <v>80</v>
      </c>
      <c r="F893">
        <v>0.06</v>
      </c>
      <c r="G893" t="s">
        <v>9</v>
      </c>
      <c r="H893">
        <f>Query1__2[[#This Row],[Quantity]]*Query1__2[[#This Row],[Price]]</f>
        <v>1120</v>
      </c>
      <c r="I893">
        <f>Query1__2[[#This Row],[Total Revenue]]*Query1__2[[#This Row],[Commission]]</f>
        <v>67.2</v>
      </c>
    </row>
    <row r="894" spans="1:9" x14ac:dyDescent="0.25">
      <c r="A894" t="s">
        <v>55</v>
      </c>
      <c r="B894" t="s">
        <v>23</v>
      </c>
      <c r="C894" t="s">
        <v>21</v>
      </c>
      <c r="D894">
        <v>4</v>
      </c>
      <c r="E894">
        <v>150</v>
      </c>
      <c r="F894">
        <v>0.05</v>
      </c>
      <c r="G894" t="s">
        <v>12</v>
      </c>
      <c r="H894">
        <f>Query1__2[[#This Row],[Quantity]]*Query1__2[[#This Row],[Price]]</f>
        <v>600</v>
      </c>
      <c r="I894">
        <f>Query1__2[[#This Row],[Total Revenue]]*Query1__2[[#This Row],[Commission]]</f>
        <v>30</v>
      </c>
    </row>
    <row r="895" spans="1:9" x14ac:dyDescent="0.25">
      <c r="A895" t="s">
        <v>55</v>
      </c>
      <c r="B895" t="s">
        <v>20</v>
      </c>
      <c r="C895" t="s">
        <v>11</v>
      </c>
      <c r="D895">
        <v>20</v>
      </c>
      <c r="E895">
        <v>16</v>
      </c>
      <c r="F895">
        <v>0.06</v>
      </c>
      <c r="G895" t="s">
        <v>14</v>
      </c>
      <c r="H895">
        <f>Query1__2[[#This Row],[Quantity]]*Query1__2[[#This Row],[Price]]</f>
        <v>320</v>
      </c>
      <c r="I895">
        <f>Query1__2[[#This Row],[Total Revenue]]*Query1__2[[#This Row],[Commission]]</f>
        <v>19.2</v>
      </c>
    </row>
    <row r="896" spans="1:9" x14ac:dyDescent="0.25">
      <c r="A896" t="s">
        <v>55</v>
      </c>
      <c r="B896" t="s">
        <v>13</v>
      </c>
      <c r="C896" t="s">
        <v>16</v>
      </c>
      <c r="D896">
        <v>7</v>
      </c>
      <c r="E896">
        <v>230</v>
      </c>
      <c r="F896">
        <v>0.01</v>
      </c>
      <c r="G896" t="s">
        <v>15</v>
      </c>
      <c r="H896">
        <f>Query1__2[[#This Row],[Quantity]]*Query1__2[[#This Row],[Price]]</f>
        <v>1610</v>
      </c>
      <c r="I896">
        <f>Query1__2[[#This Row],[Total Revenue]]*Query1__2[[#This Row],[Commission]]</f>
        <v>16.100000000000001</v>
      </c>
    </row>
    <row r="897" spans="1:9" x14ac:dyDescent="0.25">
      <c r="A897" t="s">
        <v>55</v>
      </c>
      <c r="B897" t="s">
        <v>7</v>
      </c>
      <c r="C897" t="s">
        <v>11</v>
      </c>
      <c r="D897">
        <v>9</v>
      </c>
      <c r="E897">
        <v>80</v>
      </c>
      <c r="F897">
        <v>0.03</v>
      </c>
      <c r="G897" t="s">
        <v>17</v>
      </c>
      <c r="H897">
        <f>Query1__2[[#This Row],[Quantity]]*Query1__2[[#This Row],[Price]]</f>
        <v>720</v>
      </c>
      <c r="I897">
        <f>Query1__2[[#This Row],[Total Revenue]]*Query1__2[[#This Row],[Commission]]</f>
        <v>21.599999999999998</v>
      </c>
    </row>
    <row r="898" spans="1:9" x14ac:dyDescent="0.25">
      <c r="A898" t="s">
        <v>55</v>
      </c>
      <c r="B898" t="s">
        <v>10</v>
      </c>
      <c r="C898" t="s">
        <v>18</v>
      </c>
      <c r="D898">
        <v>4</v>
      </c>
      <c r="E898">
        <v>40</v>
      </c>
      <c r="F898">
        <v>0.05</v>
      </c>
      <c r="G898" t="s">
        <v>19</v>
      </c>
      <c r="H898">
        <f>Query1__2[[#This Row],[Quantity]]*Query1__2[[#This Row],[Price]]</f>
        <v>160</v>
      </c>
      <c r="I898">
        <f>Query1__2[[#This Row],[Total Revenue]]*Query1__2[[#This Row],[Commission]]</f>
        <v>8</v>
      </c>
    </row>
    <row r="899" spans="1:9" x14ac:dyDescent="0.25">
      <c r="A899" t="s">
        <v>55</v>
      </c>
      <c r="B899" t="s">
        <v>7</v>
      </c>
      <c r="C899" t="s">
        <v>8</v>
      </c>
      <c r="D899">
        <v>6</v>
      </c>
      <c r="E899">
        <v>80</v>
      </c>
      <c r="F899">
        <v>7.0000000000000007E-2</v>
      </c>
      <c r="G899" t="s">
        <v>12</v>
      </c>
      <c r="H899">
        <f>Query1__2[[#This Row],[Quantity]]*Query1__2[[#This Row],[Price]]</f>
        <v>480</v>
      </c>
      <c r="I899">
        <f>Query1__2[[#This Row],[Total Revenue]]*Query1__2[[#This Row],[Commission]]</f>
        <v>33.6</v>
      </c>
    </row>
    <row r="900" spans="1:9" x14ac:dyDescent="0.25">
      <c r="A900" t="s">
        <v>55</v>
      </c>
      <c r="B900" t="s">
        <v>20</v>
      </c>
      <c r="C900" t="s">
        <v>16</v>
      </c>
      <c r="D900">
        <v>8</v>
      </c>
      <c r="E900">
        <v>16</v>
      </c>
      <c r="F900">
        <v>0.03</v>
      </c>
      <c r="G900" t="s">
        <v>14</v>
      </c>
      <c r="H900">
        <f>Query1__2[[#This Row],[Quantity]]*Query1__2[[#This Row],[Price]]</f>
        <v>128</v>
      </c>
      <c r="I900">
        <f>Query1__2[[#This Row],[Total Revenue]]*Query1__2[[#This Row],[Commission]]</f>
        <v>3.84</v>
      </c>
    </row>
    <row r="901" spans="1:9" x14ac:dyDescent="0.25">
      <c r="A901" t="s">
        <v>55</v>
      </c>
      <c r="B901" t="s">
        <v>20</v>
      </c>
      <c r="C901" t="s">
        <v>8</v>
      </c>
      <c r="D901">
        <v>10</v>
      </c>
      <c r="E901">
        <v>16</v>
      </c>
      <c r="F901">
        <v>0.08</v>
      </c>
      <c r="G901" t="s">
        <v>15</v>
      </c>
      <c r="H901">
        <f>Query1__2[[#This Row],[Quantity]]*Query1__2[[#This Row],[Price]]</f>
        <v>160</v>
      </c>
      <c r="I901">
        <f>Query1__2[[#This Row],[Total Revenue]]*Query1__2[[#This Row],[Commission]]</f>
        <v>12.8</v>
      </c>
    </row>
    <row r="902" spans="1:9" x14ac:dyDescent="0.25">
      <c r="A902" t="s">
        <v>55</v>
      </c>
      <c r="B902" t="s">
        <v>20</v>
      </c>
      <c r="C902" t="s">
        <v>18</v>
      </c>
      <c r="D902">
        <v>22</v>
      </c>
      <c r="E902">
        <v>16</v>
      </c>
      <c r="F902">
        <v>0.03</v>
      </c>
      <c r="G902" t="s">
        <v>17</v>
      </c>
      <c r="H902">
        <f>Query1__2[[#This Row],[Quantity]]*Query1__2[[#This Row],[Price]]</f>
        <v>352</v>
      </c>
      <c r="I902">
        <f>Query1__2[[#This Row],[Total Revenue]]*Query1__2[[#This Row],[Commission]]</f>
        <v>10.559999999999999</v>
      </c>
    </row>
    <row r="903" spans="1:9" x14ac:dyDescent="0.25">
      <c r="A903" t="s">
        <v>55</v>
      </c>
      <c r="B903" t="s">
        <v>7</v>
      </c>
      <c r="C903" t="s">
        <v>18</v>
      </c>
      <c r="D903">
        <v>11</v>
      </c>
      <c r="E903">
        <v>80</v>
      </c>
      <c r="F903">
        <v>0.01</v>
      </c>
      <c r="G903" t="s">
        <v>19</v>
      </c>
      <c r="H903">
        <f>Query1__2[[#This Row],[Quantity]]*Query1__2[[#This Row],[Price]]</f>
        <v>880</v>
      </c>
      <c r="I903">
        <f>Query1__2[[#This Row],[Total Revenue]]*Query1__2[[#This Row],[Commission]]</f>
        <v>8.8000000000000007</v>
      </c>
    </row>
    <row r="904" spans="1:9" x14ac:dyDescent="0.25">
      <c r="A904" t="s">
        <v>55</v>
      </c>
      <c r="B904" t="s">
        <v>20</v>
      </c>
      <c r="C904" t="s">
        <v>18</v>
      </c>
      <c r="D904">
        <v>7</v>
      </c>
      <c r="E904">
        <v>16</v>
      </c>
      <c r="F904">
        <v>0.08</v>
      </c>
      <c r="G904" t="s">
        <v>22</v>
      </c>
      <c r="H904">
        <f>Query1__2[[#This Row],[Quantity]]*Query1__2[[#This Row],[Price]]</f>
        <v>112</v>
      </c>
      <c r="I904">
        <f>Query1__2[[#This Row],[Total Revenue]]*Query1__2[[#This Row],[Commission]]</f>
        <v>8.9600000000000009</v>
      </c>
    </row>
    <row r="905" spans="1:9" x14ac:dyDescent="0.25">
      <c r="A905" t="s">
        <v>56</v>
      </c>
      <c r="B905" t="s">
        <v>20</v>
      </c>
      <c r="C905" t="s">
        <v>16</v>
      </c>
      <c r="D905">
        <v>11</v>
      </c>
      <c r="E905">
        <v>16</v>
      </c>
      <c r="F905">
        <v>0.12</v>
      </c>
      <c r="G905" t="s">
        <v>24</v>
      </c>
      <c r="H905">
        <f>Query1__2[[#This Row],[Quantity]]*Query1__2[[#This Row],[Price]]</f>
        <v>176</v>
      </c>
      <c r="I905">
        <f>Query1__2[[#This Row],[Total Revenue]]*Query1__2[[#This Row],[Commission]]</f>
        <v>21.119999999999997</v>
      </c>
    </row>
    <row r="906" spans="1:9" x14ac:dyDescent="0.25">
      <c r="A906" t="s">
        <v>56</v>
      </c>
      <c r="B906" t="s">
        <v>10</v>
      </c>
      <c r="C906" t="s">
        <v>21</v>
      </c>
      <c r="D906">
        <v>7</v>
      </c>
      <c r="E906">
        <v>40</v>
      </c>
      <c r="F906">
        <v>0.05</v>
      </c>
      <c r="G906" t="s">
        <v>25</v>
      </c>
      <c r="H906">
        <f>Query1__2[[#This Row],[Quantity]]*Query1__2[[#This Row],[Price]]</f>
        <v>280</v>
      </c>
      <c r="I906">
        <f>Query1__2[[#This Row],[Total Revenue]]*Query1__2[[#This Row],[Commission]]</f>
        <v>14</v>
      </c>
    </row>
    <row r="907" spans="1:9" x14ac:dyDescent="0.25">
      <c r="A907" t="s">
        <v>56</v>
      </c>
      <c r="B907" t="s">
        <v>23</v>
      </c>
      <c r="C907" t="s">
        <v>16</v>
      </c>
      <c r="D907">
        <v>9</v>
      </c>
      <c r="E907">
        <v>150</v>
      </c>
      <c r="F907">
        <v>0.06</v>
      </c>
      <c r="G907" t="s">
        <v>26</v>
      </c>
      <c r="H907">
        <f>Query1__2[[#This Row],[Quantity]]*Query1__2[[#This Row],[Price]]</f>
        <v>1350</v>
      </c>
      <c r="I907">
        <f>Query1__2[[#This Row],[Total Revenue]]*Query1__2[[#This Row],[Commission]]</f>
        <v>81</v>
      </c>
    </row>
    <row r="908" spans="1:9" x14ac:dyDescent="0.25">
      <c r="A908" t="s">
        <v>56</v>
      </c>
      <c r="B908" t="s">
        <v>13</v>
      </c>
      <c r="C908" t="s">
        <v>8</v>
      </c>
      <c r="D908">
        <v>20</v>
      </c>
      <c r="E908">
        <v>230</v>
      </c>
      <c r="F908">
        <v>0.04</v>
      </c>
      <c r="G908" t="s">
        <v>27</v>
      </c>
      <c r="H908">
        <f>Query1__2[[#This Row],[Quantity]]*Query1__2[[#This Row],[Price]]</f>
        <v>4600</v>
      </c>
      <c r="I908">
        <f>Query1__2[[#This Row],[Total Revenue]]*Query1__2[[#This Row],[Commission]]</f>
        <v>184</v>
      </c>
    </row>
    <row r="909" spans="1:9" x14ac:dyDescent="0.25">
      <c r="A909" t="s">
        <v>56</v>
      </c>
      <c r="B909" t="s">
        <v>23</v>
      </c>
      <c r="C909" t="s">
        <v>16</v>
      </c>
      <c r="D909">
        <v>9</v>
      </c>
      <c r="E909">
        <v>150</v>
      </c>
      <c r="F909">
        <v>0.02</v>
      </c>
      <c r="G909" t="s">
        <v>28</v>
      </c>
      <c r="H909">
        <f>Query1__2[[#This Row],[Quantity]]*Query1__2[[#This Row],[Price]]</f>
        <v>1350</v>
      </c>
      <c r="I909">
        <f>Query1__2[[#This Row],[Total Revenue]]*Query1__2[[#This Row],[Commission]]</f>
        <v>27</v>
      </c>
    </row>
    <row r="910" spans="1:9" x14ac:dyDescent="0.25">
      <c r="A910" t="s">
        <v>56</v>
      </c>
      <c r="B910" t="s">
        <v>7</v>
      </c>
      <c r="C910" t="s">
        <v>11</v>
      </c>
      <c r="D910">
        <v>5</v>
      </c>
      <c r="E910">
        <v>80</v>
      </c>
      <c r="F910">
        <v>7.0000000000000007E-2</v>
      </c>
      <c r="G910" t="s">
        <v>9</v>
      </c>
      <c r="H910">
        <f>Query1__2[[#This Row],[Quantity]]*Query1__2[[#This Row],[Price]]</f>
        <v>400</v>
      </c>
      <c r="I910">
        <f>Query1__2[[#This Row],[Total Revenue]]*Query1__2[[#This Row],[Commission]]</f>
        <v>28.000000000000004</v>
      </c>
    </row>
    <row r="911" spans="1:9" x14ac:dyDescent="0.25">
      <c r="A911" t="s">
        <v>56</v>
      </c>
      <c r="B911" t="s">
        <v>23</v>
      </c>
      <c r="C911" t="s">
        <v>16</v>
      </c>
      <c r="D911">
        <v>20</v>
      </c>
      <c r="E911">
        <v>150</v>
      </c>
      <c r="F911">
        <v>0.04</v>
      </c>
      <c r="G911" t="s">
        <v>12</v>
      </c>
      <c r="H911">
        <f>Query1__2[[#This Row],[Quantity]]*Query1__2[[#This Row],[Price]]</f>
        <v>3000</v>
      </c>
      <c r="I911">
        <f>Query1__2[[#This Row],[Total Revenue]]*Query1__2[[#This Row],[Commission]]</f>
        <v>120</v>
      </c>
    </row>
    <row r="912" spans="1:9" x14ac:dyDescent="0.25">
      <c r="A912" t="s">
        <v>56</v>
      </c>
      <c r="B912" t="s">
        <v>23</v>
      </c>
      <c r="C912" t="s">
        <v>18</v>
      </c>
      <c r="D912">
        <v>15</v>
      </c>
      <c r="E912">
        <v>150</v>
      </c>
      <c r="F912">
        <v>0.05</v>
      </c>
      <c r="G912" t="s">
        <v>14</v>
      </c>
      <c r="H912">
        <f>Query1__2[[#This Row],[Quantity]]*Query1__2[[#This Row],[Price]]</f>
        <v>2250</v>
      </c>
      <c r="I912">
        <f>Query1__2[[#This Row],[Total Revenue]]*Query1__2[[#This Row],[Commission]]</f>
        <v>112.5</v>
      </c>
    </row>
    <row r="913" spans="1:9" x14ac:dyDescent="0.25">
      <c r="A913" t="s">
        <v>56</v>
      </c>
      <c r="B913" t="s">
        <v>7</v>
      </c>
      <c r="C913" t="s">
        <v>8</v>
      </c>
      <c r="D913">
        <v>20</v>
      </c>
      <c r="E913">
        <v>80</v>
      </c>
      <c r="F913">
        <v>0.01</v>
      </c>
      <c r="G913" t="s">
        <v>15</v>
      </c>
      <c r="H913">
        <f>Query1__2[[#This Row],[Quantity]]*Query1__2[[#This Row],[Price]]</f>
        <v>1600</v>
      </c>
      <c r="I913">
        <f>Query1__2[[#This Row],[Total Revenue]]*Query1__2[[#This Row],[Commission]]</f>
        <v>16</v>
      </c>
    </row>
    <row r="914" spans="1:9" x14ac:dyDescent="0.25">
      <c r="A914" t="s">
        <v>57</v>
      </c>
      <c r="B914" t="s">
        <v>13</v>
      </c>
      <c r="C914" t="s">
        <v>11</v>
      </c>
      <c r="D914">
        <v>12</v>
      </c>
      <c r="E914">
        <v>230</v>
      </c>
      <c r="F914">
        <v>0.03</v>
      </c>
      <c r="G914" t="s">
        <v>17</v>
      </c>
      <c r="H914">
        <f>Query1__2[[#This Row],[Quantity]]*Query1__2[[#This Row],[Price]]</f>
        <v>2760</v>
      </c>
      <c r="I914">
        <f>Query1__2[[#This Row],[Total Revenue]]*Query1__2[[#This Row],[Commission]]</f>
        <v>82.8</v>
      </c>
    </row>
    <row r="915" spans="1:9" x14ac:dyDescent="0.25">
      <c r="A915" t="s">
        <v>57</v>
      </c>
      <c r="B915" t="s">
        <v>10</v>
      </c>
      <c r="C915" t="s">
        <v>21</v>
      </c>
      <c r="D915">
        <v>20</v>
      </c>
      <c r="E915">
        <v>40</v>
      </c>
      <c r="F915">
        <v>0.05</v>
      </c>
      <c r="G915" t="s">
        <v>19</v>
      </c>
      <c r="H915">
        <f>Query1__2[[#This Row],[Quantity]]*Query1__2[[#This Row],[Price]]</f>
        <v>800</v>
      </c>
      <c r="I915">
        <f>Query1__2[[#This Row],[Total Revenue]]*Query1__2[[#This Row],[Commission]]</f>
        <v>40</v>
      </c>
    </row>
    <row r="916" spans="1:9" x14ac:dyDescent="0.25">
      <c r="A916" t="s">
        <v>57</v>
      </c>
      <c r="B916" t="s">
        <v>10</v>
      </c>
      <c r="C916" t="s">
        <v>21</v>
      </c>
      <c r="D916">
        <v>4</v>
      </c>
      <c r="E916">
        <v>40</v>
      </c>
      <c r="F916">
        <v>0.09</v>
      </c>
      <c r="G916" t="s">
        <v>12</v>
      </c>
      <c r="H916">
        <f>Query1__2[[#This Row],[Quantity]]*Query1__2[[#This Row],[Price]]</f>
        <v>160</v>
      </c>
      <c r="I916">
        <f>Query1__2[[#This Row],[Total Revenue]]*Query1__2[[#This Row],[Commission]]</f>
        <v>14.399999999999999</v>
      </c>
    </row>
    <row r="917" spans="1:9" x14ac:dyDescent="0.25">
      <c r="A917" t="s">
        <v>57</v>
      </c>
      <c r="B917" t="s">
        <v>20</v>
      </c>
      <c r="C917" t="s">
        <v>16</v>
      </c>
      <c r="D917">
        <v>6</v>
      </c>
      <c r="E917">
        <v>16</v>
      </c>
      <c r="F917">
        <v>7.0000000000000007E-2</v>
      </c>
      <c r="G917" t="s">
        <v>14</v>
      </c>
      <c r="H917">
        <f>Query1__2[[#This Row],[Quantity]]*Query1__2[[#This Row],[Price]]</f>
        <v>96</v>
      </c>
      <c r="I917">
        <f>Query1__2[[#This Row],[Total Revenue]]*Query1__2[[#This Row],[Commission]]</f>
        <v>6.7200000000000006</v>
      </c>
    </row>
    <row r="918" spans="1:9" x14ac:dyDescent="0.25">
      <c r="A918" t="s">
        <v>57</v>
      </c>
      <c r="B918" t="s">
        <v>7</v>
      </c>
      <c r="C918" t="s">
        <v>11</v>
      </c>
      <c r="D918">
        <v>13</v>
      </c>
      <c r="E918">
        <v>80</v>
      </c>
      <c r="F918">
        <v>0.06</v>
      </c>
      <c r="G918" t="s">
        <v>15</v>
      </c>
      <c r="H918">
        <f>Query1__2[[#This Row],[Quantity]]*Query1__2[[#This Row],[Price]]</f>
        <v>1040</v>
      </c>
      <c r="I918">
        <f>Query1__2[[#This Row],[Total Revenue]]*Query1__2[[#This Row],[Commission]]</f>
        <v>62.4</v>
      </c>
    </row>
    <row r="919" spans="1:9" x14ac:dyDescent="0.25">
      <c r="A919" t="s">
        <v>57</v>
      </c>
      <c r="B919" t="s">
        <v>23</v>
      </c>
      <c r="C919" t="s">
        <v>8</v>
      </c>
      <c r="D919">
        <v>4</v>
      </c>
      <c r="E919">
        <v>150</v>
      </c>
      <c r="F919">
        <v>0.1</v>
      </c>
      <c r="G919" t="s">
        <v>17</v>
      </c>
      <c r="H919">
        <f>Query1__2[[#This Row],[Quantity]]*Query1__2[[#This Row],[Price]]</f>
        <v>600</v>
      </c>
      <c r="I919">
        <f>Query1__2[[#This Row],[Total Revenue]]*Query1__2[[#This Row],[Commission]]</f>
        <v>60</v>
      </c>
    </row>
    <row r="920" spans="1:9" x14ac:dyDescent="0.25">
      <c r="A920" t="s">
        <v>57</v>
      </c>
      <c r="B920" t="s">
        <v>23</v>
      </c>
      <c r="C920" t="s">
        <v>18</v>
      </c>
      <c r="D920">
        <v>9</v>
      </c>
      <c r="E920">
        <v>150</v>
      </c>
      <c r="F920">
        <v>0.02</v>
      </c>
      <c r="G920" t="s">
        <v>19</v>
      </c>
      <c r="H920">
        <f>Query1__2[[#This Row],[Quantity]]*Query1__2[[#This Row],[Price]]</f>
        <v>1350</v>
      </c>
      <c r="I920">
        <f>Query1__2[[#This Row],[Total Revenue]]*Query1__2[[#This Row],[Commission]]</f>
        <v>27</v>
      </c>
    </row>
    <row r="921" spans="1:9" x14ac:dyDescent="0.25">
      <c r="A921" t="s">
        <v>57</v>
      </c>
      <c r="B921" t="s">
        <v>23</v>
      </c>
      <c r="C921" t="s">
        <v>8</v>
      </c>
      <c r="D921">
        <v>11</v>
      </c>
      <c r="E921">
        <v>150</v>
      </c>
      <c r="F921">
        <v>0.05</v>
      </c>
      <c r="G921" t="s">
        <v>22</v>
      </c>
      <c r="H921">
        <f>Query1__2[[#This Row],[Quantity]]*Query1__2[[#This Row],[Price]]</f>
        <v>1650</v>
      </c>
      <c r="I921">
        <f>Query1__2[[#This Row],[Total Revenue]]*Query1__2[[#This Row],[Commission]]</f>
        <v>82.5</v>
      </c>
    </row>
    <row r="922" spans="1:9" x14ac:dyDescent="0.25">
      <c r="A922" t="s">
        <v>57</v>
      </c>
      <c r="B922" t="s">
        <v>20</v>
      </c>
      <c r="C922" t="s">
        <v>16</v>
      </c>
      <c r="D922">
        <v>6</v>
      </c>
      <c r="E922">
        <v>16</v>
      </c>
      <c r="F922">
        <v>0.06</v>
      </c>
      <c r="G922" t="s">
        <v>24</v>
      </c>
      <c r="H922">
        <f>Query1__2[[#This Row],[Quantity]]*Query1__2[[#This Row],[Price]]</f>
        <v>96</v>
      </c>
      <c r="I922">
        <f>Query1__2[[#This Row],[Total Revenue]]*Query1__2[[#This Row],[Commission]]</f>
        <v>5.76</v>
      </c>
    </row>
    <row r="923" spans="1:9" x14ac:dyDescent="0.25">
      <c r="A923" t="s">
        <v>58</v>
      </c>
      <c r="B923" t="s">
        <v>13</v>
      </c>
      <c r="C923" t="s">
        <v>16</v>
      </c>
      <c r="D923">
        <v>14</v>
      </c>
      <c r="E923">
        <v>230</v>
      </c>
      <c r="F923">
        <v>0.12</v>
      </c>
      <c r="G923" t="s">
        <v>25</v>
      </c>
      <c r="H923">
        <f>Query1__2[[#This Row],[Quantity]]*Query1__2[[#This Row],[Price]]</f>
        <v>3220</v>
      </c>
      <c r="I923">
        <f>Query1__2[[#This Row],[Total Revenue]]*Query1__2[[#This Row],[Commission]]</f>
        <v>386.4</v>
      </c>
    </row>
    <row r="924" spans="1:9" x14ac:dyDescent="0.25">
      <c r="A924" t="s">
        <v>58</v>
      </c>
      <c r="B924" t="s">
        <v>7</v>
      </c>
      <c r="C924" t="s">
        <v>11</v>
      </c>
      <c r="D924">
        <v>15</v>
      </c>
      <c r="E924">
        <v>80</v>
      </c>
      <c r="F924">
        <v>0.12</v>
      </c>
      <c r="G924" t="s">
        <v>26</v>
      </c>
      <c r="H924">
        <f>Query1__2[[#This Row],[Quantity]]*Query1__2[[#This Row],[Price]]</f>
        <v>1200</v>
      </c>
      <c r="I924">
        <f>Query1__2[[#This Row],[Total Revenue]]*Query1__2[[#This Row],[Commission]]</f>
        <v>144</v>
      </c>
    </row>
    <row r="925" spans="1:9" x14ac:dyDescent="0.25">
      <c r="A925" t="s">
        <v>58</v>
      </c>
      <c r="B925" t="s">
        <v>13</v>
      </c>
      <c r="C925" t="s">
        <v>18</v>
      </c>
      <c r="D925">
        <v>17</v>
      </c>
      <c r="E925">
        <v>230</v>
      </c>
      <c r="F925">
        <v>0.12</v>
      </c>
      <c r="G925" t="s">
        <v>27</v>
      </c>
      <c r="H925">
        <f>Query1__2[[#This Row],[Quantity]]*Query1__2[[#This Row],[Price]]</f>
        <v>3910</v>
      </c>
      <c r="I925">
        <f>Query1__2[[#This Row],[Total Revenue]]*Query1__2[[#This Row],[Commission]]</f>
        <v>469.2</v>
      </c>
    </row>
    <row r="926" spans="1:9" x14ac:dyDescent="0.25">
      <c r="A926" t="s">
        <v>58</v>
      </c>
      <c r="B926" t="s">
        <v>23</v>
      </c>
      <c r="C926" t="s">
        <v>8</v>
      </c>
      <c r="D926">
        <v>5</v>
      </c>
      <c r="E926">
        <v>150</v>
      </c>
      <c r="F926">
        <v>0.11</v>
      </c>
      <c r="G926" t="s">
        <v>28</v>
      </c>
      <c r="H926">
        <f>Query1__2[[#This Row],[Quantity]]*Query1__2[[#This Row],[Price]]</f>
        <v>750</v>
      </c>
      <c r="I926">
        <f>Query1__2[[#This Row],[Total Revenue]]*Query1__2[[#This Row],[Commission]]</f>
        <v>82.5</v>
      </c>
    </row>
    <row r="927" spans="1:9" x14ac:dyDescent="0.25">
      <c r="A927" t="s">
        <v>58</v>
      </c>
      <c r="B927" t="s">
        <v>7</v>
      </c>
      <c r="C927" t="s">
        <v>21</v>
      </c>
      <c r="D927">
        <v>10</v>
      </c>
      <c r="E927">
        <v>80</v>
      </c>
      <c r="F927">
        <v>0.06</v>
      </c>
      <c r="G927" t="s">
        <v>9</v>
      </c>
      <c r="H927">
        <f>Query1__2[[#This Row],[Quantity]]*Query1__2[[#This Row],[Price]]</f>
        <v>800</v>
      </c>
      <c r="I927">
        <f>Query1__2[[#This Row],[Total Revenue]]*Query1__2[[#This Row],[Commission]]</f>
        <v>48</v>
      </c>
    </row>
    <row r="928" spans="1:9" x14ac:dyDescent="0.25">
      <c r="A928" t="s">
        <v>58</v>
      </c>
      <c r="B928" t="s">
        <v>7</v>
      </c>
      <c r="C928" t="s">
        <v>8</v>
      </c>
      <c r="D928">
        <v>9</v>
      </c>
      <c r="E928">
        <v>80</v>
      </c>
      <c r="F928">
        <v>0.04</v>
      </c>
      <c r="G928" t="s">
        <v>12</v>
      </c>
      <c r="H928">
        <f>Query1__2[[#This Row],[Quantity]]*Query1__2[[#This Row],[Price]]</f>
        <v>720</v>
      </c>
      <c r="I928">
        <f>Query1__2[[#This Row],[Total Revenue]]*Query1__2[[#This Row],[Commission]]</f>
        <v>28.8</v>
      </c>
    </row>
    <row r="929" spans="1:9" x14ac:dyDescent="0.25">
      <c r="A929" t="s">
        <v>58</v>
      </c>
      <c r="B929" t="s">
        <v>10</v>
      </c>
      <c r="C929" t="s">
        <v>21</v>
      </c>
      <c r="D929">
        <v>16</v>
      </c>
      <c r="E929">
        <v>40</v>
      </c>
      <c r="F929">
        <v>0.09</v>
      </c>
      <c r="G929" t="s">
        <v>14</v>
      </c>
      <c r="H929">
        <f>Query1__2[[#This Row],[Quantity]]*Query1__2[[#This Row],[Price]]</f>
        <v>640</v>
      </c>
      <c r="I929">
        <f>Query1__2[[#This Row],[Total Revenue]]*Query1__2[[#This Row],[Commission]]</f>
        <v>57.599999999999994</v>
      </c>
    </row>
    <row r="930" spans="1:9" x14ac:dyDescent="0.25">
      <c r="A930" t="s">
        <v>58</v>
      </c>
      <c r="B930" t="s">
        <v>13</v>
      </c>
      <c r="C930" t="s">
        <v>8</v>
      </c>
      <c r="D930">
        <v>7</v>
      </c>
      <c r="E930">
        <v>230</v>
      </c>
      <c r="F930">
        <v>0.08</v>
      </c>
      <c r="G930" t="s">
        <v>15</v>
      </c>
      <c r="H930">
        <f>Query1__2[[#This Row],[Quantity]]*Query1__2[[#This Row],[Price]]</f>
        <v>1610</v>
      </c>
      <c r="I930">
        <f>Query1__2[[#This Row],[Total Revenue]]*Query1__2[[#This Row],[Commission]]</f>
        <v>128.80000000000001</v>
      </c>
    </row>
    <row r="931" spans="1:9" x14ac:dyDescent="0.25">
      <c r="A931" t="s">
        <v>58</v>
      </c>
      <c r="B931" t="s">
        <v>7</v>
      </c>
      <c r="C931" t="s">
        <v>18</v>
      </c>
      <c r="D931">
        <v>17</v>
      </c>
      <c r="E931">
        <v>80</v>
      </c>
      <c r="F931">
        <v>0.05</v>
      </c>
      <c r="G931" t="s">
        <v>17</v>
      </c>
      <c r="H931">
        <f>Query1__2[[#This Row],[Quantity]]*Query1__2[[#This Row],[Price]]</f>
        <v>1360</v>
      </c>
      <c r="I931">
        <f>Query1__2[[#This Row],[Total Revenue]]*Query1__2[[#This Row],[Commission]]</f>
        <v>68</v>
      </c>
    </row>
    <row r="932" spans="1:9" x14ac:dyDescent="0.25">
      <c r="A932" t="s">
        <v>58</v>
      </c>
      <c r="B932" t="s">
        <v>13</v>
      </c>
      <c r="C932" t="s">
        <v>8</v>
      </c>
      <c r="D932">
        <v>11</v>
      </c>
      <c r="E932">
        <v>230</v>
      </c>
      <c r="F932">
        <v>0.02</v>
      </c>
      <c r="G932" t="s">
        <v>19</v>
      </c>
      <c r="H932">
        <f>Query1__2[[#This Row],[Quantity]]*Query1__2[[#This Row],[Price]]</f>
        <v>2530</v>
      </c>
      <c r="I932">
        <f>Query1__2[[#This Row],[Total Revenue]]*Query1__2[[#This Row],[Commission]]</f>
        <v>50.6</v>
      </c>
    </row>
    <row r="933" spans="1:9" x14ac:dyDescent="0.25">
      <c r="A933" t="s">
        <v>59</v>
      </c>
      <c r="B933" t="s">
        <v>10</v>
      </c>
      <c r="C933" t="s">
        <v>8</v>
      </c>
      <c r="D933">
        <v>15</v>
      </c>
      <c r="E933">
        <v>40</v>
      </c>
      <c r="F933">
        <v>0.06</v>
      </c>
      <c r="G933" t="s">
        <v>12</v>
      </c>
      <c r="H933">
        <f>Query1__2[[#This Row],[Quantity]]*Query1__2[[#This Row],[Price]]</f>
        <v>600</v>
      </c>
      <c r="I933">
        <f>Query1__2[[#This Row],[Total Revenue]]*Query1__2[[#This Row],[Commission]]</f>
        <v>36</v>
      </c>
    </row>
    <row r="934" spans="1:9" x14ac:dyDescent="0.25">
      <c r="A934" t="s">
        <v>60</v>
      </c>
      <c r="B934" t="s">
        <v>13</v>
      </c>
      <c r="C934" t="s">
        <v>8</v>
      </c>
      <c r="D934">
        <v>7</v>
      </c>
      <c r="E934">
        <v>230</v>
      </c>
      <c r="F934">
        <v>0.02</v>
      </c>
      <c r="G934" t="s">
        <v>14</v>
      </c>
      <c r="H934">
        <f>Query1__2[[#This Row],[Quantity]]*Query1__2[[#This Row],[Price]]</f>
        <v>1610</v>
      </c>
      <c r="I934">
        <f>Query1__2[[#This Row],[Total Revenue]]*Query1__2[[#This Row],[Commission]]</f>
        <v>32.200000000000003</v>
      </c>
    </row>
    <row r="935" spans="1:9" x14ac:dyDescent="0.25">
      <c r="A935" t="s">
        <v>60</v>
      </c>
      <c r="B935" t="s">
        <v>7</v>
      </c>
      <c r="C935" t="s">
        <v>16</v>
      </c>
      <c r="D935">
        <v>20</v>
      </c>
      <c r="E935">
        <v>80</v>
      </c>
      <c r="F935">
        <v>7.0000000000000007E-2</v>
      </c>
      <c r="G935" t="s">
        <v>15</v>
      </c>
      <c r="H935">
        <f>Query1__2[[#This Row],[Quantity]]*Query1__2[[#This Row],[Price]]</f>
        <v>1600</v>
      </c>
      <c r="I935">
        <f>Query1__2[[#This Row],[Total Revenue]]*Query1__2[[#This Row],[Commission]]</f>
        <v>112.00000000000001</v>
      </c>
    </row>
    <row r="936" spans="1:9" x14ac:dyDescent="0.25">
      <c r="A936" t="s">
        <v>60</v>
      </c>
      <c r="B936" t="s">
        <v>7</v>
      </c>
      <c r="C936" t="s">
        <v>11</v>
      </c>
      <c r="D936">
        <v>3</v>
      </c>
      <c r="E936">
        <v>80</v>
      </c>
      <c r="F936">
        <v>0.02</v>
      </c>
      <c r="G936" t="s">
        <v>17</v>
      </c>
      <c r="H936">
        <f>Query1__2[[#This Row],[Quantity]]*Query1__2[[#This Row],[Price]]</f>
        <v>240</v>
      </c>
      <c r="I936">
        <f>Query1__2[[#This Row],[Total Revenue]]*Query1__2[[#This Row],[Commission]]</f>
        <v>4.8</v>
      </c>
    </row>
    <row r="937" spans="1:9" x14ac:dyDescent="0.25">
      <c r="A937" t="s">
        <v>60</v>
      </c>
      <c r="B937" t="s">
        <v>23</v>
      </c>
      <c r="C937" t="s">
        <v>16</v>
      </c>
      <c r="D937">
        <v>2</v>
      </c>
      <c r="E937">
        <v>150</v>
      </c>
      <c r="F937">
        <v>0.02</v>
      </c>
      <c r="G937" t="s">
        <v>19</v>
      </c>
      <c r="H937">
        <f>Query1__2[[#This Row],[Quantity]]*Query1__2[[#This Row],[Price]]</f>
        <v>300</v>
      </c>
      <c r="I937">
        <f>Query1__2[[#This Row],[Total Revenue]]*Query1__2[[#This Row],[Commission]]</f>
        <v>6</v>
      </c>
    </row>
    <row r="938" spans="1:9" x14ac:dyDescent="0.25">
      <c r="A938" t="s">
        <v>60</v>
      </c>
      <c r="B938" t="s">
        <v>23</v>
      </c>
      <c r="C938" t="s">
        <v>16</v>
      </c>
      <c r="D938">
        <v>22</v>
      </c>
      <c r="E938">
        <v>150</v>
      </c>
      <c r="F938">
        <v>0.09</v>
      </c>
      <c r="G938" t="s">
        <v>22</v>
      </c>
      <c r="H938">
        <f>Query1__2[[#This Row],[Quantity]]*Query1__2[[#This Row],[Price]]</f>
        <v>3300</v>
      </c>
      <c r="I938">
        <f>Query1__2[[#This Row],[Total Revenue]]*Query1__2[[#This Row],[Commission]]</f>
        <v>297</v>
      </c>
    </row>
    <row r="939" spans="1:9" x14ac:dyDescent="0.25">
      <c r="A939" t="s">
        <v>60</v>
      </c>
      <c r="B939" t="s">
        <v>13</v>
      </c>
      <c r="C939" t="s">
        <v>8</v>
      </c>
      <c r="D939">
        <v>5</v>
      </c>
      <c r="E939">
        <v>230</v>
      </c>
      <c r="F939">
        <v>0.1</v>
      </c>
      <c r="G939" t="s">
        <v>24</v>
      </c>
      <c r="H939">
        <f>Query1__2[[#This Row],[Quantity]]*Query1__2[[#This Row],[Price]]</f>
        <v>1150</v>
      </c>
      <c r="I939">
        <f>Query1__2[[#This Row],[Total Revenue]]*Query1__2[[#This Row],[Commission]]</f>
        <v>115</v>
      </c>
    </row>
    <row r="940" spans="1:9" x14ac:dyDescent="0.25">
      <c r="A940" t="s">
        <v>60</v>
      </c>
      <c r="B940" t="s">
        <v>20</v>
      </c>
      <c r="C940" t="s">
        <v>21</v>
      </c>
      <c r="D940">
        <v>12</v>
      </c>
      <c r="E940">
        <v>16</v>
      </c>
      <c r="F940">
        <v>0.04</v>
      </c>
      <c r="G940" t="s">
        <v>25</v>
      </c>
      <c r="H940">
        <f>Query1__2[[#This Row],[Quantity]]*Query1__2[[#This Row],[Price]]</f>
        <v>192</v>
      </c>
      <c r="I940">
        <f>Query1__2[[#This Row],[Total Revenue]]*Query1__2[[#This Row],[Commission]]</f>
        <v>7.68</v>
      </c>
    </row>
    <row r="941" spans="1:9" x14ac:dyDescent="0.25">
      <c r="A941" t="s">
        <v>60</v>
      </c>
      <c r="B941" t="s">
        <v>10</v>
      </c>
      <c r="C941" t="s">
        <v>18</v>
      </c>
      <c r="D941">
        <v>6</v>
      </c>
      <c r="E941">
        <v>40</v>
      </c>
      <c r="F941">
        <v>7.0000000000000007E-2</v>
      </c>
      <c r="G941" t="s">
        <v>26</v>
      </c>
      <c r="H941">
        <f>Query1__2[[#This Row],[Quantity]]*Query1__2[[#This Row],[Price]]</f>
        <v>240</v>
      </c>
      <c r="I941">
        <f>Query1__2[[#This Row],[Total Revenue]]*Query1__2[[#This Row],[Commission]]</f>
        <v>16.8</v>
      </c>
    </row>
    <row r="942" spans="1:9" x14ac:dyDescent="0.25">
      <c r="A942" t="s">
        <v>60</v>
      </c>
      <c r="B942" t="s">
        <v>20</v>
      </c>
      <c r="C942" t="s">
        <v>21</v>
      </c>
      <c r="D942">
        <v>15</v>
      </c>
      <c r="E942">
        <v>16</v>
      </c>
      <c r="F942">
        <v>0.01</v>
      </c>
      <c r="G942" t="s">
        <v>27</v>
      </c>
      <c r="H942">
        <f>Query1__2[[#This Row],[Quantity]]*Query1__2[[#This Row],[Price]]</f>
        <v>240</v>
      </c>
      <c r="I942">
        <f>Query1__2[[#This Row],[Total Revenue]]*Query1__2[[#This Row],[Commission]]</f>
        <v>2.4</v>
      </c>
    </row>
    <row r="943" spans="1:9" x14ac:dyDescent="0.25">
      <c r="A943" t="s">
        <v>30</v>
      </c>
      <c r="B943" t="s">
        <v>23</v>
      </c>
      <c r="C943" t="s">
        <v>21</v>
      </c>
      <c r="D943">
        <v>13</v>
      </c>
      <c r="E943">
        <v>150</v>
      </c>
      <c r="F943">
        <v>0.11</v>
      </c>
      <c r="G943" t="s">
        <v>28</v>
      </c>
      <c r="H943">
        <f>Query1__2[[#This Row],[Quantity]]*Query1__2[[#This Row],[Price]]</f>
        <v>1950</v>
      </c>
      <c r="I943">
        <f>Query1__2[[#This Row],[Total Revenue]]*Query1__2[[#This Row],[Commission]]</f>
        <v>214.5</v>
      </c>
    </row>
    <row r="944" spans="1:9" x14ac:dyDescent="0.25">
      <c r="A944" t="s">
        <v>30</v>
      </c>
      <c r="B944" t="s">
        <v>10</v>
      </c>
      <c r="C944" t="s">
        <v>11</v>
      </c>
      <c r="D944">
        <v>8</v>
      </c>
      <c r="E944">
        <v>40</v>
      </c>
      <c r="F944">
        <v>0.09</v>
      </c>
      <c r="G944" t="s">
        <v>9</v>
      </c>
      <c r="H944">
        <f>Query1__2[[#This Row],[Quantity]]*Query1__2[[#This Row],[Price]]</f>
        <v>320</v>
      </c>
      <c r="I944">
        <f>Query1__2[[#This Row],[Total Revenue]]*Query1__2[[#This Row],[Commission]]</f>
        <v>28.799999999999997</v>
      </c>
    </row>
    <row r="945" spans="1:9" x14ac:dyDescent="0.25">
      <c r="A945" t="s">
        <v>30</v>
      </c>
      <c r="B945" t="s">
        <v>10</v>
      </c>
      <c r="C945" t="s">
        <v>18</v>
      </c>
      <c r="D945">
        <v>7</v>
      </c>
      <c r="E945">
        <v>40</v>
      </c>
      <c r="F945">
        <v>7.0000000000000007E-2</v>
      </c>
      <c r="G945" t="s">
        <v>12</v>
      </c>
      <c r="H945">
        <f>Query1__2[[#This Row],[Quantity]]*Query1__2[[#This Row],[Price]]</f>
        <v>280</v>
      </c>
      <c r="I945">
        <f>Query1__2[[#This Row],[Total Revenue]]*Query1__2[[#This Row],[Commission]]</f>
        <v>19.600000000000001</v>
      </c>
    </row>
    <row r="946" spans="1:9" x14ac:dyDescent="0.25">
      <c r="A946" t="s">
        <v>30</v>
      </c>
      <c r="B946" t="s">
        <v>10</v>
      </c>
      <c r="C946" t="s">
        <v>11</v>
      </c>
      <c r="D946">
        <v>18</v>
      </c>
      <c r="E946">
        <v>40</v>
      </c>
      <c r="F946">
        <v>0.08</v>
      </c>
      <c r="G946" t="s">
        <v>14</v>
      </c>
      <c r="H946">
        <f>Query1__2[[#This Row],[Quantity]]*Query1__2[[#This Row],[Price]]</f>
        <v>720</v>
      </c>
      <c r="I946">
        <f>Query1__2[[#This Row],[Total Revenue]]*Query1__2[[#This Row],[Commission]]</f>
        <v>57.6</v>
      </c>
    </row>
    <row r="947" spans="1:9" x14ac:dyDescent="0.25">
      <c r="A947" t="s">
        <v>30</v>
      </c>
      <c r="B947" t="s">
        <v>13</v>
      </c>
      <c r="C947" t="s">
        <v>18</v>
      </c>
      <c r="D947">
        <v>19</v>
      </c>
      <c r="E947">
        <v>230</v>
      </c>
      <c r="F947">
        <v>0.06</v>
      </c>
      <c r="G947" t="s">
        <v>15</v>
      </c>
      <c r="H947">
        <f>Query1__2[[#This Row],[Quantity]]*Query1__2[[#This Row],[Price]]</f>
        <v>4370</v>
      </c>
      <c r="I947">
        <f>Query1__2[[#This Row],[Total Revenue]]*Query1__2[[#This Row],[Commission]]</f>
        <v>262.2</v>
      </c>
    </row>
    <row r="948" spans="1:9" x14ac:dyDescent="0.25">
      <c r="A948" t="s">
        <v>30</v>
      </c>
      <c r="B948" t="s">
        <v>23</v>
      </c>
      <c r="C948" t="s">
        <v>8</v>
      </c>
      <c r="D948">
        <v>4</v>
      </c>
      <c r="E948">
        <v>150</v>
      </c>
      <c r="F948">
        <v>0.1</v>
      </c>
      <c r="G948" t="s">
        <v>17</v>
      </c>
      <c r="H948">
        <f>Query1__2[[#This Row],[Quantity]]*Query1__2[[#This Row],[Price]]</f>
        <v>600</v>
      </c>
      <c r="I948">
        <f>Query1__2[[#This Row],[Total Revenue]]*Query1__2[[#This Row],[Commission]]</f>
        <v>60</v>
      </c>
    </row>
    <row r="949" spans="1:9" x14ac:dyDescent="0.25">
      <c r="A949" t="s">
        <v>31</v>
      </c>
      <c r="B949" t="s">
        <v>7</v>
      </c>
      <c r="C949" t="s">
        <v>21</v>
      </c>
      <c r="D949">
        <v>9</v>
      </c>
      <c r="E949">
        <v>80</v>
      </c>
      <c r="F949">
        <v>0.06</v>
      </c>
      <c r="G949" t="s">
        <v>19</v>
      </c>
      <c r="H949">
        <f>Query1__2[[#This Row],[Quantity]]*Query1__2[[#This Row],[Price]]</f>
        <v>720</v>
      </c>
      <c r="I949">
        <f>Query1__2[[#This Row],[Total Revenue]]*Query1__2[[#This Row],[Commission]]</f>
        <v>43.199999999999996</v>
      </c>
    </row>
    <row r="950" spans="1:9" x14ac:dyDescent="0.25">
      <c r="A950" t="s">
        <v>31</v>
      </c>
      <c r="B950" t="s">
        <v>7</v>
      </c>
      <c r="C950" t="s">
        <v>16</v>
      </c>
      <c r="D950">
        <v>16</v>
      </c>
      <c r="E950">
        <v>80</v>
      </c>
      <c r="F950">
        <v>0.02</v>
      </c>
      <c r="G950" t="s">
        <v>12</v>
      </c>
      <c r="H950">
        <f>Query1__2[[#This Row],[Quantity]]*Query1__2[[#This Row],[Price]]</f>
        <v>1280</v>
      </c>
      <c r="I950">
        <f>Query1__2[[#This Row],[Total Revenue]]*Query1__2[[#This Row],[Commission]]</f>
        <v>25.6</v>
      </c>
    </row>
    <row r="951" spans="1:9" x14ac:dyDescent="0.25">
      <c r="A951" t="s">
        <v>31</v>
      </c>
      <c r="B951" t="s">
        <v>13</v>
      </c>
      <c r="C951" t="s">
        <v>11</v>
      </c>
      <c r="D951">
        <v>15</v>
      </c>
      <c r="E951">
        <v>230</v>
      </c>
      <c r="F951">
        <v>0.09</v>
      </c>
      <c r="G951" t="s">
        <v>14</v>
      </c>
      <c r="H951">
        <f>Query1__2[[#This Row],[Quantity]]*Query1__2[[#This Row],[Price]]</f>
        <v>3450</v>
      </c>
      <c r="I951">
        <f>Query1__2[[#This Row],[Total Revenue]]*Query1__2[[#This Row],[Commission]]</f>
        <v>310.5</v>
      </c>
    </row>
    <row r="952" spans="1:9" x14ac:dyDescent="0.25">
      <c r="A952" t="s">
        <v>31</v>
      </c>
      <c r="B952" t="s">
        <v>20</v>
      </c>
      <c r="C952" t="s">
        <v>21</v>
      </c>
      <c r="D952">
        <v>15</v>
      </c>
      <c r="E952">
        <v>16</v>
      </c>
      <c r="F952">
        <v>0.01</v>
      </c>
      <c r="G952" t="s">
        <v>15</v>
      </c>
      <c r="H952">
        <f>Query1__2[[#This Row],[Quantity]]*Query1__2[[#This Row],[Price]]</f>
        <v>240</v>
      </c>
      <c r="I952">
        <f>Query1__2[[#This Row],[Total Revenue]]*Query1__2[[#This Row],[Commission]]</f>
        <v>2.4</v>
      </c>
    </row>
    <row r="953" spans="1:9" x14ac:dyDescent="0.25">
      <c r="A953" t="s">
        <v>31</v>
      </c>
      <c r="B953" t="s">
        <v>13</v>
      </c>
      <c r="C953" t="s">
        <v>8</v>
      </c>
      <c r="D953">
        <v>7</v>
      </c>
      <c r="E953">
        <v>230</v>
      </c>
      <c r="F953">
        <v>0.02</v>
      </c>
      <c r="G953" t="s">
        <v>17</v>
      </c>
      <c r="H953">
        <f>Query1__2[[#This Row],[Quantity]]*Query1__2[[#This Row],[Price]]</f>
        <v>1610</v>
      </c>
      <c r="I953">
        <f>Query1__2[[#This Row],[Total Revenue]]*Query1__2[[#This Row],[Commission]]</f>
        <v>32.200000000000003</v>
      </c>
    </row>
    <row r="954" spans="1:9" x14ac:dyDescent="0.25">
      <c r="A954" t="s">
        <v>31</v>
      </c>
      <c r="B954" t="s">
        <v>20</v>
      </c>
      <c r="C954" t="s">
        <v>16</v>
      </c>
      <c r="D954">
        <v>23</v>
      </c>
      <c r="E954">
        <v>16</v>
      </c>
      <c r="F954">
        <v>0.11</v>
      </c>
      <c r="G954" t="s">
        <v>19</v>
      </c>
      <c r="H954">
        <f>Query1__2[[#This Row],[Quantity]]*Query1__2[[#This Row],[Price]]</f>
        <v>368</v>
      </c>
      <c r="I954">
        <f>Query1__2[[#This Row],[Total Revenue]]*Query1__2[[#This Row],[Commission]]</f>
        <v>40.479999999999997</v>
      </c>
    </row>
    <row r="955" spans="1:9" x14ac:dyDescent="0.25">
      <c r="A955" t="s">
        <v>31</v>
      </c>
      <c r="B955" t="s">
        <v>10</v>
      </c>
      <c r="C955" t="s">
        <v>21</v>
      </c>
      <c r="D955">
        <v>20</v>
      </c>
      <c r="E955">
        <v>40</v>
      </c>
      <c r="F955">
        <v>0.05</v>
      </c>
      <c r="G955" t="s">
        <v>22</v>
      </c>
      <c r="H955">
        <f>Query1__2[[#This Row],[Quantity]]*Query1__2[[#This Row],[Price]]</f>
        <v>800</v>
      </c>
      <c r="I955">
        <f>Query1__2[[#This Row],[Total Revenue]]*Query1__2[[#This Row],[Commission]]</f>
        <v>40</v>
      </c>
    </row>
    <row r="956" spans="1:9" x14ac:dyDescent="0.25">
      <c r="A956" t="s">
        <v>32</v>
      </c>
      <c r="B956" t="s">
        <v>13</v>
      </c>
      <c r="C956" t="s">
        <v>11</v>
      </c>
      <c r="D956">
        <v>9</v>
      </c>
      <c r="E956">
        <v>230</v>
      </c>
      <c r="F956">
        <v>0.03</v>
      </c>
      <c r="G956" t="s">
        <v>24</v>
      </c>
      <c r="H956">
        <f>Query1__2[[#This Row],[Quantity]]*Query1__2[[#This Row],[Price]]</f>
        <v>2070</v>
      </c>
      <c r="I956">
        <f>Query1__2[[#This Row],[Total Revenue]]*Query1__2[[#This Row],[Commission]]</f>
        <v>62.099999999999994</v>
      </c>
    </row>
    <row r="957" spans="1:9" x14ac:dyDescent="0.25">
      <c r="A957" t="s">
        <v>32</v>
      </c>
      <c r="B957" t="s">
        <v>10</v>
      </c>
      <c r="C957" t="s">
        <v>18</v>
      </c>
      <c r="D957">
        <v>23</v>
      </c>
      <c r="E957">
        <v>40</v>
      </c>
      <c r="F957">
        <v>0.06</v>
      </c>
      <c r="G957" t="s">
        <v>25</v>
      </c>
      <c r="H957">
        <f>Query1__2[[#This Row],[Quantity]]*Query1__2[[#This Row],[Price]]</f>
        <v>920</v>
      </c>
      <c r="I957">
        <f>Query1__2[[#This Row],[Total Revenue]]*Query1__2[[#This Row],[Commission]]</f>
        <v>55.199999999999996</v>
      </c>
    </row>
    <row r="958" spans="1:9" x14ac:dyDescent="0.25">
      <c r="A958" t="s">
        <v>32</v>
      </c>
      <c r="B958" t="s">
        <v>10</v>
      </c>
      <c r="C958" t="s">
        <v>18</v>
      </c>
      <c r="D958">
        <v>4</v>
      </c>
      <c r="E958">
        <v>40</v>
      </c>
      <c r="F958">
        <v>0.05</v>
      </c>
      <c r="G958" t="s">
        <v>26</v>
      </c>
      <c r="H958">
        <f>Query1__2[[#This Row],[Quantity]]*Query1__2[[#This Row],[Price]]</f>
        <v>160</v>
      </c>
      <c r="I958">
        <f>Query1__2[[#This Row],[Total Revenue]]*Query1__2[[#This Row],[Commission]]</f>
        <v>8</v>
      </c>
    </row>
    <row r="959" spans="1:9" x14ac:dyDescent="0.25">
      <c r="A959" t="s">
        <v>32</v>
      </c>
      <c r="B959" t="s">
        <v>23</v>
      </c>
      <c r="C959" t="s">
        <v>8</v>
      </c>
      <c r="D959">
        <v>13</v>
      </c>
      <c r="E959">
        <v>150</v>
      </c>
      <c r="F959">
        <v>0.05</v>
      </c>
      <c r="G959" t="s">
        <v>27</v>
      </c>
      <c r="H959">
        <f>Query1__2[[#This Row],[Quantity]]*Query1__2[[#This Row],[Price]]</f>
        <v>1950</v>
      </c>
      <c r="I959">
        <f>Query1__2[[#This Row],[Total Revenue]]*Query1__2[[#This Row],[Commission]]</f>
        <v>97.5</v>
      </c>
    </row>
    <row r="960" spans="1:9" x14ac:dyDescent="0.25">
      <c r="A960" t="s">
        <v>32</v>
      </c>
      <c r="B960" t="s">
        <v>13</v>
      </c>
      <c r="C960" t="s">
        <v>11</v>
      </c>
      <c r="D960">
        <v>7</v>
      </c>
      <c r="E960">
        <v>230</v>
      </c>
      <c r="F960">
        <v>0.01</v>
      </c>
      <c r="G960" t="s">
        <v>28</v>
      </c>
      <c r="H960">
        <f>Query1__2[[#This Row],[Quantity]]*Query1__2[[#This Row],[Price]]</f>
        <v>1610</v>
      </c>
      <c r="I960">
        <f>Query1__2[[#This Row],[Total Revenue]]*Query1__2[[#This Row],[Commission]]</f>
        <v>16.100000000000001</v>
      </c>
    </row>
    <row r="961" spans="1:9" x14ac:dyDescent="0.25">
      <c r="A961" t="s">
        <v>32</v>
      </c>
      <c r="B961" t="s">
        <v>13</v>
      </c>
      <c r="C961" t="s">
        <v>11</v>
      </c>
      <c r="D961">
        <v>7</v>
      </c>
      <c r="E961">
        <v>230</v>
      </c>
      <c r="F961">
        <v>0.08</v>
      </c>
      <c r="G961" t="s">
        <v>9</v>
      </c>
      <c r="H961">
        <f>Query1__2[[#This Row],[Quantity]]*Query1__2[[#This Row],[Price]]</f>
        <v>1610</v>
      </c>
      <c r="I961">
        <f>Query1__2[[#This Row],[Total Revenue]]*Query1__2[[#This Row],[Commission]]</f>
        <v>128.80000000000001</v>
      </c>
    </row>
    <row r="962" spans="1:9" x14ac:dyDescent="0.25">
      <c r="A962" t="s">
        <v>32</v>
      </c>
      <c r="B962" t="s">
        <v>13</v>
      </c>
      <c r="C962" t="s">
        <v>16</v>
      </c>
      <c r="D962">
        <v>15</v>
      </c>
      <c r="E962">
        <v>230</v>
      </c>
      <c r="F962">
        <v>0.04</v>
      </c>
      <c r="G962" t="s">
        <v>12</v>
      </c>
      <c r="H962">
        <f>Query1__2[[#This Row],[Quantity]]*Query1__2[[#This Row],[Price]]</f>
        <v>3450</v>
      </c>
      <c r="I962">
        <f>Query1__2[[#This Row],[Total Revenue]]*Query1__2[[#This Row],[Commission]]</f>
        <v>138</v>
      </c>
    </row>
    <row r="963" spans="1:9" x14ac:dyDescent="0.25">
      <c r="A963" t="s">
        <v>32</v>
      </c>
      <c r="B963" t="s">
        <v>10</v>
      </c>
      <c r="C963" t="s">
        <v>18</v>
      </c>
      <c r="D963">
        <v>15</v>
      </c>
      <c r="E963">
        <v>40</v>
      </c>
      <c r="F963">
        <v>0.03</v>
      </c>
      <c r="G963" t="s">
        <v>14</v>
      </c>
      <c r="H963">
        <f>Query1__2[[#This Row],[Quantity]]*Query1__2[[#This Row],[Price]]</f>
        <v>600</v>
      </c>
      <c r="I963">
        <f>Query1__2[[#This Row],[Total Revenue]]*Query1__2[[#This Row],[Commission]]</f>
        <v>18</v>
      </c>
    </row>
    <row r="964" spans="1:9" x14ac:dyDescent="0.25">
      <c r="A964" t="s">
        <v>32</v>
      </c>
      <c r="B964" t="s">
        <v>10</v>
      </c>
      <c r="C964" t="s">
        <v>16</v>
      </c>
      <c r="D964">
        <v>2</v>
      </c>
      <c r="E964">
        <v>40</v>
      </c>
      <c r="F964">
        <v>0.03</v>
      </c>
      <c r="G964" t="s">
        <v>15</v>
      </c>
      <c r="H964">
        <f>Query1__2[[#This Row],[Quantity]]*Query1__2[[#This Row],[Price]]</f>
        <v>80</v>
      </c>
      <c r="I964">
        <f>Query1__2[[#This Row],[Total Revenue]]*Query1__2[[#This Row],[Commission]]</f>
        <v>2.4</v>
      </c>
    </row>
    <row r="965" spans="1:9" x14ac:dyDescent="0.25">
      <c r="A965" t="s">
        <v>32</v>
      </c>
      <c r="B965" t="s">
        <v>23</v>
      </c>
      <c r="C965" t="s">
        <v>16</v>
      </c>
      <c r="D965">
        <v>2</v>
      </c>
      <c r="E965">
        <v>150</v>
      </c>
      <c r="F965">
        <v>0.02</v>
      </c>
      <c r="G965" t="s">
        <v>17</v>
      </c>
      <c r="H965">
        <f>Query1__2[[#This Row],[Quantity]]*Query1__2[[#This Row],[Price]]</f>
        <v>300</v>
      </c>
      <c r="I965">
        <f>Query1__2[[#This Row],[Total Revenue]]*Query1__2[[#This Row],[Commission]]</f>
        <v>6</v>
      </c>
    </row>
    <row r="966" spans="1:9" x14ac:dyDescent="0.25">
      <c r="A966" t="s">
        <v>33</v>
      </c>
      <c r="B966" t="s">
        <v>13</v>
      </c>
      <c r="C966" t="s">
        <v>8</v>
      </c>
      <c r="D966">
        <v>3</v>
      </c>
      <c r="E966">
        <v>230</v>
      </c>
      <c r="F966">
        <v>0.11</v>
      </c>
      <c r="G966" t="s">
        <v>19</v>
      </c>
      <c r="H966">
        <f>Query1__2[[#This Row],[Quantity]]*Query1__2[[#This Row],[Price]]</f>
        <v>690</v>
      </c>
      <c r="I966">
        <f>Query1__2[[#This Row],[Total Revenue]]*Query1__2[[#This Row],[Commission]]</f>
        <v>75.900000000000006</v>
      </c>
    </row>
    <row r="967" spans="1:9" x14ac:dyDescent="0.25">
      <c r="A967" t="s">
        <v>33</v>
      </c>
      <c r="B967" t="s">
        <v>10</v>
      </c>
      <c r="C967" t="s">
        <v>16</v>
      </c>
      <c r="D967">
        <v>4</v>
      </c>
      <c r="E967">
        <v>40</v>
      </c>
      <c r="F967">
        <v>0.06</v>
      </c>
      <c r="G967" t="s">
        <v>12</v>
      </c>
      <c r="H967">
        <f>Query1__2[[#This Row],[Quantity]]*Query1__2[[#This Row],[Price]]</f>
        <v>160</v>
      </c>
      <c r="I967">
        <f>Query1__2[[#This Row],[Total Revenue]]*Query1__2[[#This Row],[Commission]]</f>
        <v>9.6</v>
      </c>
    </row>
    <row r="968" spans="1:9" x14ac:dyDescent="0.25">
      <c r="A968" t="s">
        <v>33</v>
      </c>
      <c r="B968" t="s">
        <v>10</v>
      </c>
      <c r="C968" t="s">
        <v>18</v>
      </c>
      <c r="D968">
        <v>13</v>
      </c>
      <c r="E968">
        <v>40</v>
      </c>
      <c r="F968">
        <v>0.06</v>
      </c>
      <c r="G968" t="s">
        <v>14</v>
      </c>
      <c r="H968">
        <f>Query1__2[[#This Row],[Quantity]]*Query1__2[[#This Row],[Price]]</f>
        <v>520</v>
      </c>
      <c r="I968">
        <f>Query1__2[[#This Row],[Total Revenue]]*Query1__2[[#This Row],[Commission]]</f>
        <v>31.2</v>
      </c>
    </row>
    <row r="969" spans="1:9" x14ac:dyDescent="0.25">
      <c r="A969" t="s">
        <v>33</v>
      </c>
      <c r="B969" t="s">
        <v>20</v>
      </c>
      <c r="C969" t="s">
        <v>18</v>
      </c>
      <c r="D969">
        <v>15</v>
      </c>
      <c r="E969">
        <v>16</v>
      </c>
      <c r="F969">
        <v>0.12</v>
      </c>
      <c r="G969" t="s">
        <v>15</v>
      </c>
      <c r="H969">
        <f>Query1__2[[#This Row],[Quantity]]*Query1__2[[#This Row],[Price]]</f>
        <v>240</v>
      </c>
      <c r="I969">
        <f>Query1__2[[#This Row],[Total Revenue]]*Query1__2[[#This Row],[Commission]]</f>
        <v>28.799999999999997</v>
      </c>
    </row>
    <row r="970" spans="1:9" x14ac:dyDescent="0.25">
      <c r="A970" t="s">
        <v>33</v>
      </c>
      <c r="B970" t="s">
        <v>7</v>
      </c>
      <c r="C970" t="s">
        <v>8</v>
      </c>
      <c r="D970">
        <v>14</v>
      </c>
      <c r="E970">
        <v>80</v>
      </c>
      <c r="F970">
        <v>0.08</v>
      </c>
      <c r="G970" t="s">
        <v>17</v>
      </c>
      <c r="H970">
        <f>Query1__2[[#This Row],[Quantity]]*Query1__2[[#This Row],[Price]]</f>
        <v>1120</v>
      </c>
      <c r="I970">
        <f>Query1__2[[#This Row],[Total Revenue]]*Query1__2[[#This Row],[Commission]]</f>
        <v>89.600000000000009</v>
      </c>
    </row>
    <row r="971" spans="1:9" x14ac:dyDescent="0.25">
      <c r="A971" t="s">
        <v>33</v>
      </c>
      <c r="B971" t="s">
        <v>20</v>
      </c>
      <c r="C971" t="s">
        <v>8</v>
      </c>
      <c r="D971">
        <v>7</v>
      </c>
      <c r="E971">
        <v>16</v>
      </c>
      <c r="F971">
        <v>0.08</v>
      </c>
      <c r="G971" t="s">
        <v>19</v>
      </c>
      <c r="H971">
        <f>Query1__2[[#This Row],[Quantity]]*Query1__2[[#This Row],[Price]]</f>
        <v>112</v>
      </c>
      <c r="I971">
        <f>Query1__2[[#This Row],[Total Revenue]]*Query1__2[[#This Row],[Commission]]</f>
        <v>8.9600000000000009</v>
      </c>
    </row>
    <row r="972" spans="1:9" x14ac:dyDescent="0.25">
      <c r="A972" t="s">
        <v>33</v>
      </c>
      <c r="B972" t="s">
        <v>23</v>
      </c>
      <c r="C972" t="s">
        <v>11</v>
      </c>
      <c r="D972">
        <v>13</v>
      </c>
      <c r="E972">
        <v>150</v>
      </c>
      <c r="F972">
        <v>0.02</v>
      </c>
      <c r="G972" t="s">
        <v>22</v>
      </c>
      <c r="H972">
        <f>Query1__2[[#This Row],[Quantity]]*Query1__2[[#This Row],[Price]]</f>
        <v>1950</v>
      </c>
      <c r="I972">
        <f>Query1__2[[#This Row],[Total Revenue]]*Query1__2[[#This Row],[Commission]]</f>
        <v>39</v>
      </c>
    </row>
    <row r="973" spans="1:9" x14ac:dyDescent="0.25">
      <c r="A973" t="s">
        <v>33</v>
      </c>
      <c r="B973" t="s">
        <v>23</v>
      </c>
      <c r="C973" t="s">
        <v>16</v>
      </c>
      <c r="D973">
        <v>9</v>
      </c>
      <c r="E973">
        <v>150</v>
      </c>
      <c r="F973">
        <v>0.02</v>
      </c>
      <c r="G973" t="s">
        <v>24</v>
      </c>
      <c r="H973">
        <f>Query1__2[[#This Row],[Quantity]]*Query1__2[[#This Row],[Price]]</f>
        <v>1350</v>
      </c>
      <c r="I973">
        <f>Query1__2[[#This Row],[Total Revenue]]*Query1__2[[#This Row],[Commission]]</f>
        <v>27</v>
      </c>
    </row>
    <row r="974" spans="1:9" x14ac:dyDescent="0.25">
      <c r="A974" t="s">
        <v>33</v>
      </c>
      <c r="B974" t="s">
        <v>10</v>
      </c>
      <c r="C974" t="s">
        <v>8</v>
      </c>
      <c r="D974">
        <v>9</v>
      </c>
      <c r="E974">
        <v>40</v>
      </c>
      <c r="F974">
        <v>0.01</v>
      </c>
      <c r="G974" t="s">
        <v>25</v>
      </c>
      <c r="H974">
        <f>Query1__2[[#This Row],[Quantity]]*Query1__2[[#This Row],[Price]]</f>
        <v>360</v>
      </c>
      <c r="I974">
        <f>Query1__2[[#This Row],[Total Revenue]]*Query1__2[[#This Row],[Commission]]</f>
        <v>3.6</v>
      </c>
    </row>
    <row r="975" spans="1:9" x14ac:dyDescent="0.25">
      <c r="A975" t="s">
        <v>34</v>
      </c>
      <c r="B975" t="s">
        <v>7</v>
      </c>
      <c r="C975" t="s">
        <v>21</v>
      </c>
      <c r="D975">
        <v>9</v>
      </c>
      <c r="E975">
        <v>80</v>
      </c>
      <c r="F975">
        <v>7.0000000000000007E-2</v>
      </c>
      <c r="G975" t="s">
        <v>26</v>
      </c>
      <c r="H975">
        <f>Query1__2[[#This Row],[Quantity]]*Query1__2[[#This Row],[Price]]</f>
        <v>720</v>
      </c>
      <c r="I975">
        <f>Query1__2[[#This Row],[Total Revenue]]*Query1__2[[#This Row],[Commission]]</f>
        <v>50.400000000000006</v>
      </c>
    </row>
    <row r="976" spans="1:9" x14ac:dyDescent="0.25">
      <c r="A976" t="s">
        <v>34</v>
      </c>
      <c r="B976" t="s">
        <v>13</v>
      </c>
      <c r="C976" t="s">
        <v>11</v>
      </c>
      <c r="D976">
        <v>22</v>
      </c>
      <c r="E976">
        <v>230</v>
      </c>
      <c r="F976">
        <v>0.11</v>
      </c>
      <c r="G976" t="s">
        <v>27</v>
      </c>
      <c r="H976">
        <f>Query1__2[[#This Row],[Quantity]]*Query1__2[[#This Row],[Price]]</f>
        <v>5060</v>
      </c>
      <c r="I976">
        <f>Query1__2[[#This Row],[Total Revenue]]*Query1__2[[#This Row],[Commission]]</f>
        <v>556.6</v>
      </c>
    </row>
    <row r="977" spans="1:9" x14ac:dyDescent="0.25">
      <c r="A977" t="s">
        <v>34</v>
      </c>
      <c r="B977" t="s">
        <v>23</v>
      </c>
      <c r="C977" t="s">
        <v>11</v>
      </c>
      <c r="D977">
        <v>15</v>
      </c>
      <c r="E977">
        <v>150</v>
      </c>
      <c r="F977">
        <v>0.02</v>
      </c>
      <c r="G977" t="s">
        <v>28</v>
      </c>
      <c r="H977">
        <f>Query1__2[[#This Row],[Quantity]]*Query1__2[[#This Row],[Price]]</f>
        <v>2250</v>
      </c>
      <c r="I977">
        <f>Query1__2[[#This Row],[Total Revenue]]*Query1__2[[#This Row],[Commission]]</f>
        <v>45</v>
      </c>
    </row>
    <row r="978" spans="1:9" x14ac:dyDescent="0.25">
      <c r="A978" t="s">
        <v>34</v>
      </c>
      <c r="B978" t="s">
        <v>13</v>
      </c>
      <c r="C978" t="s">
        <v>21</v>
      </c>
      <c r="D978">
        <v>5</v>
      </c>
      <c r="E978">
        <v>230</v>
      </c>
      <c r="F978">
        <v>0.12</v>
      </c>
      <c r="G978" t="s">
        <v>9</v>
      </c>
      <c r="H978">
        <f>Query1__2[[#This Row],[Quantity]]*Query1__2[[#This Row],[Price]]</f>
        <v>1150</v>
      </c>
      <c r="I978">
        <f>Query1__2[[#This Row],[Total Revenue]]*Query1__2[[#This Row],[Commission]]</f>
        <v>138</v>
      </c>
    </row>
    <row r="979" spans="1:9" x14ac:dyDescent="0.25">
      <c r="A979" t="s">
        <v>34</v>
      </c>
      <c r="B979" t="s">
        <v>10</v>
      </c>
      <c r="C979" t="s">
        <v>16</v>
      </c>
      <c r="D979">
        <v>20</v>
      </c>
      <c r="E979">
        <v>40</v>
      </c>
      <c r="F979">
        <v>0.01</v>
      </c>
      <c r="G979" t="s">
        <v>12</v>
      </c>
      <c r="H979">
        <f>Query1__2[[#This Row],[Quantity]]*Query1__2[[#This Row],[Price]]</f>
        <v>800</v>
      </c>
      <c r="I979">
        <f>Query1__2[[#This Row],[Total Revenue]]*Query1__2[[#This Row],[Commission]]</f>
        <v>8</v>
      </c>
    </row>
    <row r="980" spans="1:9" x14ac:dyDescent="0.25">
      <c r="A980" t="s">
        <v>34</v>
      </c>
      <c r="B980" t="s">
        <v>10</v>
      </c>
      <c r="C980" t="s">
        <v>8</v>
      </c>
      <c r="D980">
        <v>23</v>
      </c>
      <c r="E980">
        <v>40</v>
      </c>
      <c r="F980">
        <v>0.03</v>
      </c>
      <c r="G980" t="s">
        <v>14</v>
      </c>
      <c r="H980">
        <f>Query1__2[[#This Row],[Quantity]]*Query1__2[[#This Row],[Price]]</f>
        <v>920</v>
      </c>
      <c r="I980">
        <f>Query1__2[[#This Row],[Total Revenue]]*Query1__2[[#This Row],[Commission]]</f>
        <v>27.599999999999998</v>
      </c>
    </row>
    <row r="981" spans="1:9" x14ac:dyDescent="0.25">
      <c r="A981" t="s">
        <v>34</v>
      </c>
      <c r="B981" t="s">
        <v>7</v>
      </c>
      <c r="C981" t="s">
        <v>21</v>
      </c>
      <c r="D981">
        <v>16</v>
      </c>
      <c r="E981">
        <v>80</v>
      </c>
      <c r="F981">
        <v>0.05</v>
      </c>
      <c r="G981" t="s">
        <v>15</v>
      </c>
      <c r="H981">
        <f>Query1__2[[#This Row],[Quantity]]*Query1__2[[#This Row],[Price]]</f>
        <v>1280</v>
      </c>
      <c r="I981">
        <f>Query1__2[[#This Row],[Total Revenue]]*Query1__2[[#This Row],[Commission]]</f>
        <v>64</v>
      </c>
    </row>
    <row r="982" spans="1:9" x14ac:dyDescent="0.25">
      <c r="A982" t="s">
        <v>34</v>
      </c>
      <c r="B982" t="s">
        <v>13</v>
      </c>
      <c r="C982" t="s">
        <v>16</v>
      </c>
      <c r="D982">
        <v>18</v>
      </c>
      <c r="E982">
        <v>230</v>
      </c>
      <c r="F982">
        <v>0.01</v>
      </c>
      <c r="G982" t="s">
        <v>17</v>
      </c>
      <c r="H982">
        <f>Query1__2[[#This Row],[Quantity]]*Query1__2[[#This Row],[Price]]</f>
        <v>4140</v>
      </c>
      <c r="I982">
        <f>Query1__2[[#This Row],[Total Revenue]]*Query1__2[[#This Row],[Commission]]</f>
        <v>41.4</v>
      </c>
    </row>
    <row r="983" spans="1:9" x14ac:dyDescent="0.25">
      <c r="A983" t="s">
        <v>34</v>
      </c>
      <c r="B983" t="s">
        <v>10</v>
      </c>
      <c r="C983" t="s">
        <v>21</v>
      </c>
      <c r="D983">
        <v>23</v>
      </c>
      <c r="E983">
        <v>40</v>
      </c>
      <c r="F983">
        <v>0.05</v>
      </c>
      <c r="G983" t="s">
        <v>19</v>
      </c>
      <c r="H983">
        <f>Query1__2[[#This Row],[Quantity]]*Query1__2[[#This Row],[Price]]</f>
        <v>920</v>
      </c>
      <c r="I983">
        <f>Query1__2[[#This Row],[Total Revenue]]*Query1__2[[#This Row],[Commission]]</f>
        <v>46</v>
      </c>
    </row>
    <row r="984" spans="1:9" x14ac:dyDescent="0.25">
      <c r="A984" t="s">
        <v>34</v>
      </c>
      <c r="B984" t="s">
        <v>20</v>
      </c>
      <c r="C984" t="s">
        <v>18</v>
      </c>
      <c r="D984">
        <v>5</v>
      </c>
      <c r="E984">
        <v>16</v>
      </c>
      <c r="F984">
        <v>0.09</v>
      </c>
      <c r="G984" t="s">
        <v>12</v>
      </c>
      <c r="H984">
        <f>Query1__2[[#This Row],[Quantity]]*Query1__2[[#This Row],[Price]]</f>
        <v>80</v>
      </c>
      <c r="I984">
        <f>Query1__2[[#This Row],[Total Revenue]]*Query1__2[[#This Row],[Commission]]</f>
        <v>7.1999999999999993</v>
      </c>
    </row>
    <row r="985" spans="1:9" x14ac:dyDescent="0.25">
      <c r="A985" t="s">
        <v>34</v>
      </c>
      <c r="B985" t="s">
        <v>10</v>
      </c>
      <c r="C985" t="s">
        <v>8</v>
      </c>
      <c r="D985">
        <v>22</v>
      </c>
      <c r="E985">
        <v>40</v>
      </c>
      <c r="F985">
        <v>0.02</v>
      </c>
      <c r="G985" t="s">
        <v>14</v>
      </c>
      <c r="H985">
        <f>Query1__2[[#This Row],[Quantity]]*Query1__2[[#This Row],[Price]]</f>
        <v>880</v>
      </c>
      <c r="I985">
        <f>Query1__2[[#This Row],[Total Revenue]]*Query1__2[[#This Row],[Commission]]</f>
        <v>17.600000000000001</v>
      </c>
    </row>
    <row r="986" spans="1:9" x14ac:dyDescent="0.25">
      <c r="A986" t="s">
        <v>35</v>
      </c>
      <c r="B986" t="s">
        <v>23</v>
      </c>
      <c r="C986" t="s">
        <v>8</v>
      </c>
      <c r="D986">
        <v>23</v>
      </c>
      <c r="E986">
        <v>150</v>
      </c>
      <c r="F986">
        <v>0.1</v>
      </c>
      <c r="G986" t="s">
        <v>15</v>
      </c>
      <c r="H986">
        <f>Query1__2[[#This Row],[Quantity]]*Query1__2[[#This Row],[Price]]</f>
        <v>3450</v>
      </c>
      <c r="I986">
        <f>Query1__2[[#This Row],[Total Revenue]]*Query1__2[[#This Row],[Commission]]</f>
        <v>345</v>
      </c>
    </row>
    <row r="987" spans="1:9" x14ac:dyDescent="0.25">
      <c r="A987" t="s">
        <v>35</v>
      </c>
      <c r="B987" t="s">
        <v>13</v>
      </c>
      <c r="C987" t="s">
        <v>11</v>
      </c>
      <c r="D987">
        <v>22</v>
      </c>
      <c r="E987">
        <v>230</v>
      </c>
      <c r="F987">
        <v>0.04</v>
      </c>
      <c r="G987" t="s">
        <v>17</v>
      </c>
      <c r="H987">
        <f>Query1__2[[#This Row],[Quantity]]*Query1__2[[#This Row],[Price]]</f>
        <v>5060</v>
      </c>
      <c r="I987">
        <f>Query1__2[[#This Row],[Total Revenue]]*Query1__2[[#This Row],[Commission]]</f>
        <v>202.4</v>
      </c>
    </row>
    <row r="988" spans="1:9" x14ac:dyDescent="0.25">
      <c r="A988" t="s">
        <v>35</v>
      </c>
      <c r="B988" t="s">
        <v>7</v>
      </c>
      <c r="C988" t="s">
        <v>18</v>
      </c>
      <c r="D988">
        <v>16</v>
      </c>
      <c r="E988">
        <v>80</v>
      </c>
      <c r="F988">
        <v>7.0000000000000007E-2</v>
      </c>
      <c r="G988" t="s">
        <v>19</v>
      </c>
      <c r="H988">
        <f>Query1__2[[#This Row],[Quantity]]*Query1__2[[#This Row],[Price]]</f>
        <v>1280</v>
      </c>
      <c r="I988">
        <f>Query1__2[[#This Row],[Total Revenue]]*Query1__2[[#This Row],[Commission]]</f>
        <v>89.600000000000009</v>
      </c>
    </row>
    <row r="989" spans="1:9" x14ac:dyDescent="0.25">
      <c r="A989" t="s">
        <v>35</v>
      </c>
      <c r="B989" t="s">
        <v>23</v>
      </c>
      <c r="C989" t="s">
        <v>16</v>
      </c>
      <c r="D989">
        <v>22</v>
      </c>
      <c r="E989">
        <v>150</v>
      </c>
      <c r="F989">
        <v>0.09</v>
      </c>
      <c r="G989" t="s">
        <v>22</v>
      </c>
      <c r="H989">
        <f>Query1__2[[#This Row],[Quantity]]*Query1__2[[#This Row],[Price]]</f>
        <v>3300</v>
      </c>
      <c r="I989">
        <f>Query1__2[[#This Row],[Total Revenue]]*Query1__2[[#This Row],[Commission]]</f>
        <v>297</v>
      </c>
    </row>
    <row r="990" spans="1:9" x14ac:dyDescent="0.25">
      <c r="A990" t="s">
        <v>35</v>
      </c>
      <c r="B990" t="s">
        <v>7</v>
      </c>
      <c r="C990" t="s">
        <v>16</v>
      </c>
      <c r="D990">
        <v>5</v>
      </c>
      <c r="E990">
        <v>80</v>
      </c>
      <c r="F990">
        <v>0.09</v>
      </c>
      <c r="G990" t="s">
        <v>24</v>
      </c>
      <c r="H990">
        <f>Query1__2[[#This Row],[Quantity]]*Query1__2[[#This Row],[Price]]</f>
        <v>400</v>
      </c>
      <c r="I990">
        <f>Query1__2[[#This Row],[Total Revenue]]*Query1__2[[#This Row],[Commission]]</f>
        <v>36</v>
      </c>
    </row>
    <row r="991" spans="1:9" x14ac:dyDescent="0.25">
      <c r="A991" t="s">
        <v>35</v>
      </c>
      <c r="B991" t="s">
        <v>7</v>
      </c>
      <c r="C991" t="s">
        <v>18</v>
      </c>
      <c r="D991">
        <v>16</v>
      </c>
      <c r="E991">
        <v>80</v>
      </c>
      <c r="F991">
        <v>0.1</v>
      </c>
      <c r="G991" t="s">
        <v>25</v>
      </c>
      <c r="H991">
        <f>Query1__2[[#This Row],[Quantity]]*Query1__2[[#This Row],[Price]]</f>
        <v>1280</v>
      </c>
      <c r="I991">
        <f>Query1__2[[#This Row],[Total Revenue]]*Query1__2[[#This Row],[Commission]]</f>
        <v>128</v>
      </c>
    </row>
    <row r="992" spans="1:9" x14ac:dyDescent="0.25">
      <c r="A992" t="s">
        <v>35</v>
      </c>
      <c r="B992" t="s">
        <v>23</v>
      </c>
      <c r="C992" t="s">
        <v>11</v>
      </c>
      <c r="D992">
        <v>23</v>
      </c>
      <c r="E992">
        <v>150</v>
      </c>
      <c r="F992">
        <v>0.11</v>
      </c>
      <c r="G992" t="s">
        <v>26</v>
      </c>
      <c r="H992">
        <f>Query1__2[[#This Row],[Quantity]]*Query1__2[[#This Row],[Price]]</f>
        <v>3450</v>
      </c>
      <c r="I992">
        <f>Query1__2[[#This Row],[Total Revenue]]*Query1__2[[#This Row],[Commission]]</f>
        <v>379.5</v>
      </c>
    </row>
    <row r="993" spans="1:9" x14ac:dyDescent="0.25">
      <c r="A993" t="s">
        <v>35</v>
      </c>
      <c r="B993" t="s">
        <v>20</v>
      </c>
      <c r="C993" t="s">
        <v>11</v>
      </c>
      <c r="D993">
        <v>4</v>
      </c>
      <c r="E993">
        <v>16</v>
      </c>
      <c r="F993">
        <v>0.09</v>
      </c>
      <c r="G993" t="s">
        <v>27</v>
      </c>
      <c r="H993">
        <f>Query1__2[[#This Row],[Quantity]]*Query1__2[[#This Row],[Price]]</f>
        <v>64</v>
      </c>
      <c r="I993">
        <f>Query1__2[[#This Row],[Total Revenue]]*Query1__2[[#This Row],[Commission]]</f>
        <v>5.76</v>
      </c>
    </row>
    <row r="994" spans="1:9" x14ac:dyDescent="0.25">
      <c r="A994" t="s">
        <v>35</v>
      </c>
      <c r="B994" t="s">
        <v>20</v>
      </c>
      <c r="C994" t="s">
        <v>11</v>
      </c>
      <c r="D994">
        <v>4</v>
      </c>
      <c r="E994">
        <v>16</v>
      </c>
      <c r="F994">
        <v>7.0000000000000007E-2</v>
      </c>
      <c r="G994" t="s">
        <v>28</v>
      </c>
      <c r="H994">
        <f>Query1__2[[#This Row],[Quantity]]*Query1__2[[#This Row],[Price]]</f>
        <v>64</v>
      </c>
      <c r="I994">
        <f>Query1__2[[#This Row],[Total Revenue]]*Query1__2[[#This Row],[Commission]]</f>
        <v>4.4800000000000004</v>
      </c>
    </row>
    <row r="995" spans="1:9" x14ac:dyDescent="0.25">
      <c r="A995" t="s">
        <v>35</v>
      </c>
      <c r="B995" t="s">
        <v>20</v>
      </c>
      <c r="C995" t="s">
        <v>8</v>
      </c>
      <c r="D995">
        <v>16</v>
      </c>
      <c r="E995">
        <v>16</v>
      </c>
      <c r="F995">
        <v>0.03</v>
      </c>
      <c r="G995" t="s">
        <v>9</v>
      </c>
      <c r="H995">
        <f>Query1__2[[#This Row],[Quantity]]*Query1__2[[#This Row],[Price]]</f>
        <v>256</v>
      </c>
      <c r="I995">
        <f>Query1__2[[#This Row],[Total Revenue]]*Query1__2[[#This Row],[Commission]]</f>
        <v>7.68</v>
      </c>
    </row>
    <row r="996" spans="1:9" x14ac:dyDescent="0.25">
      <c r="A996" t="s">
        <v>35</v>
      </c>
      <c r="B996" t="s">
        <v>10</v>
      </c>
      <c r="C996" t="s">
        <v>18</v>
      </c>
      <c r="D996">
        <v>18</v>
      </c>
      <c r="E996">
        <v>40</v>
      </c>
      <c r="F996">
        <v>0.04</v>
      </c>
      <c r="G996" t="s">
        <v>12</v>
      </c>
      <c r="H996">
        <f>Query1__2[[#This Row],[Quantity]]*Query1__2[[#This Row],[Price]]</f>
        <v>720</v>
      </c>
      <c r="I996">
        <f>Query1__2[[#This Row],[Total Revenue]]*Query1__2[[#This Row],[Commission]]</f>
        <v>28.8</v>
      </c>
    </row>
    <row r="997" spans="1:9" x14ac:dyDescent="0.25">
      <c r="A997" t="s">
        <v>35</v>
      </c>
      <c r="B997" t="s">
        <v>7</v>
      </c>
      <c r="C997" t="s">
        <v>18</v>
      </c>
      <c r="D997">
        <v>21</v>
      </c>
      <c r="E997">
        <v>80</v>
      </c>
      <c r="F997">
        <v>0.02</v>
      </c>
      <c r="G997" t="s">
        <v>14</v>
      </c>
      <c r="H997">
        <f>Query1__2[[#This Row],[Quantity]]*Query1__2[[#This Row],[Price]]</f>
        <v>1680</v>
      </c>
      <c r="I997">
        <f>Query1__2[[#This Row],[Total Revenue]]*Query1__2[[#This Row],[Commission]]</f>
        <v>33.6</v>
      </c>
    </row>
    <row r="998" spans="1:9" x14ac:dyDescent="0.25">
      <c r="A998" t="s">
        <v>35</v>
      </c>
      <c r="B998" t="s">
        <v>7</v>
      </c>
      <c r="C998" t="s">
        <v>21</v>
      </c>
      <c r="D998">
        <v>10</v>
      </c>
      <c r="E998">
        <v>80</v>
      </c>
      <c r="F998">
        <v>0.06</v>
      </c>
      <c r="G998" t="s">
        <v>15</v>
      </c>
      <c r="H998">
        <f>Query1__2[[#This Row],[Quantity]]*Query1__2[[#This Row],[Price]]</f>
        <v>800</v>
      </c>
      <c r="I998">
        <f>Query1__2[[#This Row],[Total Revenue]]*Query1__2[[#This Row],[Commission]]</f>
        <v>48</v>
      </c>
    </row>
    <row r="999" spans="1:9" x14ac:dyDescent="0.25">
      <c r="A999" t="s">
        <v>35</v>
      </c>
      <c r="B999" t="s">
        <v>13</v>
      </c>
      <c r="C999" t="s">
        <v>16</v>
      </c>
      <c r="D999">
        <v>7</v>
      </c>
      <c r="E999">
        <v>230</v>
      </c>
      <c r="F999">
        <v>0.01</v>
      </c>
      <c r="G999" t="s">
        <v>17</v>
      </c>
      <c r="H999">
        <f>Query1__2[[#This Row],[Quantity]]*Query1__2[[#This Row],[Price]]</f>
        <v>1610</v>
      </c>
      <c r="I999">
        <f>Query1__2[[#This Row],[Total Revenue]]*Query1__2[[#This Row],[Commission]]</f>
        <v>16.100000000000001</v>
      </c>
    </row>
    <row r="1000" spans="1:9" x14ac:dyDescent="0.25">
      <c r="A1000" t="s">
        <v>36</v>
      </c>
      <c r="B1000" t="s">
        <v>20</v>
      </c>
      <c r="C1000" t="s">
        <v>21</v>
      </c>
      <c r="D1000">
        <v>11</v>
      </c>
      <c r="E1000">
        <v>16</v>
      </c>
      <c r="F1000">
        <v>0.12</v>
      </c>
      <c r="G1000" t="s">
        <v>19</v>
      </c>
      <c r="H1000">
        <f>Query1__2[[#This Row],[Quantity]]*Query1__2[[#This Row],[Price]]</f>
        <v>176</v>
      </c>
      <c r="I1000">
        <f>Query1__2[[#This Row],[Total Revenue]]*Query1__2[[#This Row],[Commission]]</f>
        <v>21.119999999999997</v>
      </c>
    </row>
    <row r="1001" spans="1:9" x14ac:dyDescent="0.25">
      <c r="A1001" t="s">
        <v>36</v>
      </c>
      <c r="B1001" t="s">
        <v>7</v>
      </c>
      <c r="C1001" t="s">
        <v>18</v>
      </c>
      <c r="D1001">
        <v>10</v>
      </c>
      <c r="E1001">
        <v>80</v>
      </c>
      <c r="F1001">
        <v>0.1</v>
      </c>
      <c r="G1001" t="s">
        <v>12</v>
      </c>
      <c r="H1001">
        <f>Query1__2[[#This Row],[Quantity]]*Query1__2[[#This Row],[Price]]</f>
        <v>800</v>
      </c>
      <c r="I1001">
        <f>Query1__2[[#This Row],[Total Revenue]]*Query1__2[[#This Row],[Commission]]</f>
        <v>80</v>
      </c>
    </row>
    <row r="1002" spans="1:9" x14ac:dyDescent="0.25">
      <c r="A1002" t="s">
        <v>36</v>
      </c>
      <c r="B1002" t="s">
        <v>10</v>
      </c>
      <c r="C1002" t="s">
        <v>11</v>
      </c>
      <c r="D1002">
        <v>23</v>
      </c>
      <c r="E1002">
        <v>40</v>
      </c>
      <c r="F1002">
        <v>0.06</v>
      </c>
      <c r="G1002" t="s">
        <v>14</v>
      </c>
      <c r="H1002">
        <f>Query1__2[[#This Row],[Quantity]]*Query1__2[[#This Row],[Price]]</f>
        <v>920</v>
      </c>
      <c r="I1002">
        <f>Query1__2[[#This Row],[Total Revenue]]*Query1__2[[#This Row],[Commission]]</f>
        <v>55.199999999999996</v>
      </c>
    </row>
    <row r="1003" spans="1:9" x14ac:dyDescent="0.25">
      <c r="A1003" t="s">
        <v>36</v>
      </c>
      <c r="B1003" t="s">
        <v>23</v>
      </c>
      <c r="C1003" t="s">
        <v>21</v>
      </c>
      <c r="D1003">
        <v>7</v>
      </c>
      <c r="E1003">
        <v>150</v>
      </c>
      <c r="F1003">
        <v>0.02</v>
      </c>
      <c r="G1003" t="s">
        <v>15</v>
      </c>
      <c r="H1003">
        <f>Query1__2[[#This Row],[Quantity]]*Query1__2[[#This Row],[Price]]</f>
        <v>1050</v>
      </c>
      <c r="I1003">
        <f>Query1__2[[#This Row],[Total Revenue]]*Query1__2[[#This Row],[Commission]]</f>
        <v>21</v>
      </c>
    </row>
    <row r="1004" spans="1:9" x14ac:dyDescent="0.25">
      <c r="A1004" t="s">
        <v>36</v>
      </c>
      <c r="B1004" t="s">
        <v>7</v>
      </c>
      <c r="C1004" t="s">
        <v>8</v>
      </c>
      <c r="D1004">
        <v>17</v>
      </c>
      <c r="E1004">
        <v>80</v>
      </c>
      <c r="F1004">
        <v>7.0000000000000007E-2</v>
      </c>
      <c r="G1004" t="s">
        <v>17</v>
      </c>
      <c r="H1004">
        <f>Query1__2[[#This Row],[Quantity]]*Query1__2[[#This Row],[Price]]</f>
        <v>1360</v>
      </c>
      <c r="I1004">
        <f>Query1__2[[#This Row],[Total Revenue]]*Query1__2[[#This Row],[Commission]]</f>
        <v>95.2</v>
      </c>
    </row>
    <row r="1005" spans="1:9" x14ac:dyDescent="0.25">
      <c r="A1005" t="s">
        <v>36</v>
      </c>
      <c r="B1005" t="s">
        <v>23</v>
      </c>
      <c r="C1005" t="s">
        <v>11</v>
      </c>
      <c r="D1005">
        <v>20</v>
      </c>
      <c r="E1005">
        <v>150</v>
      </c>
      <c r="F1005">
        <v>0.09</v>
      </c>
      <c r="G1005" t="s">
        <v>19</v>
      </c>
      <c r="H1005">
        <f>Query1__2[[#This Row],[Quantity]]*Query1__2[[#This Row],[Price]]</f>
        <v>3000</v>
      </c>
      <c r="I1005">
        <f>Query1__2[[#This Row],[Total Revenue]]*Query1__2[[#This Row],[Commission]]</f>
        <v>270</v>
      </c>
    </row>
    <row r="1006" spans="1:9" x14ac:dyDescent="0.25">
      <c r="A1006" t="s">
        <v>36</v>
      </c>
      <c r="B1006" t="s">
        <v>13</v>
      </c>
      <c r="C1006" t="s">
        <v>18</v>
      </c>
      <c r="D1006">
        <v>23</v>
      </c>
      <c r="E1006">
        <v>230</v>
      </c>
      <c r="F1006">
        <v>0.06</v>
      </c>
      <c r="G1006" t="s">
        <v>22</v>
      </c>
      <c r="H1006">
        <f>Query1__2[[#This Row],[Quantity]]*Query1__2[[#This Row],[Price]]</f>
        <v>5290</v>
      </c>
      <c r="I1006">
        <f>Query1__2[[#This Row],[Total Revenue]]*Query1__2[[#This Row],[Commission]]</f>
        <v>317.39999999999998</v>
      </c>
    </row>
    <row r="1007" spans="1:9" x14ac:dyDescent="0.25">
      <c r="A1007" t="s">
        <v>36</v>
      </c>
      <c r="B1007" t="s">
        <v>7</v>
      </c>
      <c r="C1007" t="s">
        <v>11</v>
      </c>
      <c r="D1007">
        <v>16</v>
      </c>
      <c r="E1007">
        <v>80</v>
      </c>
      <c r="F1007">
        <v>0.04</v>
      </c>
      <c r="G1007" t="s">
        <v>24</v>
      </c>
      <c r="H1007">
        <f>Query1__2[[#This Row],[Quantity]]*Query1__2[[#This Row],[Price]]</f>
        <v>1280</v>
      </c>
      <c r="I1007">
        <f>Query1__2[[#This Row],[Total Revenue]]*Query1__2[[#This Row],[Commission]]</f>
        <v>51.2</v>
      </c>
    </row>
    <row r="1008" spans="1:9" x14ac:dyDescent="0.25">
      <c r="A1008" t="s">
        <v>36</v>
      </c>
      <c r="B1008" t="s">
        <v>13</v>
      </c>
      <c r="C1008" t="s">
        <v>21</v>
      </c>
      <c r="D1008">
        <v>22</v>
      </c>
      <c r="E1008">
        <v>230</v>
      </c>
      <c r="F1008">
        <v>0.1</v>
      </c>
      <c r="G1008" t="s">
        <v>25</v>
      </c>
      <c r="H1008">
        <f>Query1__2[[#This Row],[Quantity]]*Query1__2[[#This Row],[Price]]</f>
        <v>5060</v>
      </c>
      <c r="I1008">
        <f>Query1__2[[#This Row],[Total Revenue]]*Query1__2[[#This Row],[Commission]]</f>
        <v>506</v>
      </c>
    </row>
    <row r="1009" spans="1:9" x14ac:dyDescent="0.25">
      <c r="A1009" t="s">
        <v>36</v>
      </c>
      <c r="B1009" t="s">
        <v>13</v>
      </c>
      <c r="C1009" t="s">
        <v>16</v>
      </c>
      <c r="D1009">
        <v>15</v>
      </c>
      <c r="E1009">
        <v>230</v>
      </c>
      <c r="F1009">
        <v>0.11</v>
      </c>
      <c r="G1009" t="s">
        <v>26</v>
      </c>
      <c r="H1009">
        <f>Query1__2[[#This Row],[Quantity]]*Query1__2[[#This Row],[Price]]</f>
        <v>3450</v>
      </c>
      <c r="I1009">
        <f>Query1__2[[#This Row],[Total Revenue]]*Query1__2[[#This Row],[Commission]]</f>
        <v>379.5</v>
      </c>
    </row>
    <row r="1010" spans="1:9" x14ac:dyDescent="0.25">
      <c r="A1010" t="s">
        <v>36</v>
      </c>
      <c r="B1010" t="s">
        <v>10</v>
      </c>
      <c r="C1010" t="s">
        <v>11</v>
      </c>
      <c r="D1010">
        <v>15</v>
      </c>
      <c r="E1010">
        <v>40</v>
      </c>
      <c r="F1010">
        <v>0.04</v>
      </c>
      <c r="G1010" t="s">
        <v>27</v>
      </c>
      <c r="H1010">
        <f>Query1__2[[#This Row],[Quantity]]*Query1__2[[#This Row],[Price]]</f>
        <v>600</v>
      </c>
      <c r="I1010">
        <f>Query1__2[[#This Row],[Total Revenue]]*Query1__2[[#This Row],[Commission]]</f>
        <v>24</v>
      </c>
    </row>
    <row r="1011" spans="1:9" x14ac:dyDescent="0.25">
      <c r="A1011" t="s">
        <v>36</v>
      </c>
      <c r="B1011" t="s">
        <v>7</v>
      </c>
      <c r="C1011" t="s">
        <v>11</v>
      </c>
      <c r="D1011">
        <v>2</v>
      </c>
      <c r="E1011">
        <v>80</v>
      </c>
      <c r="F1011">
        <v>7.0000000000000007E-2</v>
      </c>
      <c r="G1011" t="s">
        <v>28</v>
      </c>
      <c r="H1011">
        <f>Query1__2[[#This Row],[Quantity]]*Query1__2[[#This Row],[Price]]</f>
        <v>160</v>
      </c>
      <c r="I1011">
        <f>Query1__2[[#This Row],[Total Revenue]]*Query1__2[[#This Row],[Commission]]</f>
        <v>11.200000000000001</v>
      </c>
    </row>
    <row r="1012" spans="1:9" x14ac:dyDescent="0.25">
      <c r="A1012" t="s">
        <v>37</v>
      </c>
      <c r="B1012" t="s">
        <v>23</v>
      </c>
      <c r="C1012" t="s">
        <v>8</v>
      </c>
      <c r="D1012">
        <v>22</v>
      </c>
      <c r="E1012">
        <v>150</v>
      </c>
      <c r="F1012">
        <v>0.05</v>
      </c>
      <c r="G1012" t="s">
        <v>9</v>
      </c>
      <c r="H1012">
        <f>Query1__2[[#This Row],[Quantity]]*Query1__2[[#This Row],[Price]]</f>
        <v>3300</v>
      </c>
      <c r="I1012">
        <f>Query1__2[[#This Row],[Total Revenue]]*Query1__2[[#This Row],[Commission]]</f>
        <v>165</v>
      </c>
    </row>
    <row r="1013" spans="1:9" x14ac:dyDescent="0.25">
      <c r="A1013" t="s">
        <v>37</v>
      </c>
      <c r="B1013" t="s">
        <v>10</v>
      </c>
      <c r="C1013" t="s">
        <v>21</v>
      </c>
      <c r="D1013">
        <v>20</v>
      </c>
      <c r="E1013">
        <v>40</v>
      </c>
      <c r="F1013">
        <v>7.0000000000000007E-2</v>
      </c>
      <c r="G1013" t="s">
        <v>12</v>
      </c>
      <c r="H1013">
        <f>Query1__2[[#This Row],[Quantity]]*Query1__2[[#This Row],[Price]]</f>
        <v>800</v>
      </c>
      <c r="I1013">
        <f>Query1__2[[#This Row],[Total Revenue]]*Query1__2[[#This Row],[Commission]]</f>
        <v>56.000000000000007</v>
      </c>
    </row>
    <row r="1014" spans="1:9" x14ac:dyDescent="0.25">
      <c r="A1014" t="s">
        <v>37</v>
      </c>
      <c r="B1014" t="s">
        <v>13</v>
      </c>
      <c r="C1014" t="s">
        <v>18</v>
      </c>
      <c r="D1014">
        <v>2</v>
      </c>
      <c r="E1014">
        <v>230</v>
      </c>
      <c r="F1014">
        <v>0.09</v>
      </c>
      <c r="G1014" t="s">
        <v>14</v>
      </c>
      <c r="H1014">
        <f>Query1__2[[#This Row],[Quantity]]*Query1__2[[#This Row],[Price]]</f>
        <v>460</v>
      </c>
      <c r="I1014">
        <f>Query1__2[[#This Row],[Total Revenue]]*Query1__2[[#This Row],[Commission]]</f>
        <v>41.4</v>
      </c>
    </row>
    <row r="1015" spans="1:9" x14ac:dyDescent="0.25">
      <c r="A1015" t="s">
        <v>37</v>
      </c>
      <c r="B1015" t="s">
        <v>10</v>
      </c>
      <c r="C1015" t="s">
        <v>18</v>
      </c>
      <c r="D1015">
        <v>7</v>
      </c>
      <c r="E1015">
        <v>40</v>
      </c>
      <c r="F1015">
        <v>0.11</v>
      </c>
      <c r="G1015" t="s">
        <v>15</v>
      </c>
      <c r="H1015">
        <f>Query1__2[[#This Row],[Quantity]]*Query1__2[[#This Row],[Price]]</f>
        <v>280</v>
      </c>
      <c r="I1015">
        <f>Query1__2[[#This Row],[Total Revenue]]*Query1__2[[#This Row],[Commission]]</f>
        <v>30.8</v>
      </c>
    </row>
    <row r="1016" spans="1:9" x14ac:dyDescent="0.25">
      <c r="A1016" t="s">
        <v>37</v>
      </c>
      <c r="B1016" t="s">
        <v>7</v>
      </c>
      <c r="C1016" t="s">
        <v>18</v>
      </c>
      <c r="D1016">
        <v>7</v>
      </c>
      <c r="E1016">
        <v>80</v>
      </c>
      <c r="F1016">
        <v>7.0000000000000007E-2</v>
      </c>
      <c r="G1016" t="s">
        <v>17</v>
      </c>
      <c r="H1016">
        <f>Query1__2[[#This Row],[Quantity]]*Query1__2[[#This Row],[Price]]</f>
        <v>560</v>
      </c>
      <c r="I1016">
        <f>Query1__2[[#This Row],[Total Revenue]]*Query1__2[[#This Row],[Commission]]</f>
        <v>39.200000000000003</v>
      </c>
    </row>
    <row r="1017" spans="1:9" x14ac:dyDescent="0.25">
      <c r="A1017" t="s">
        <v>37</v>
      </c>
      <c r="B1017" t="s">
        <v>10</v>
      </c>
      <c r="C1017" t="s">
        <v>18</v>
      </c>
      <c r="D1017">
        <v>9</v>
      </c>
      <c r="E1017">
        <v>40</v>
      </c>
      <c r="F1017">
        <v>0.06</v>
      </c>
      <c r="G1017" t="s">
        <v>19</v>
      </c>
      <c r="H1017">
        <f>Query1__2[[#This Row],[Quantity]]*Query1__2[[#This Row],[Price]]</f>
        <v>360</v>
      </c>
      <c r="I1017">
        <f>Query1__2[[#This Row],[Total Revenue]]*Query1__2[[#This Row],[Commission]]</f>
        <v>21.599999999999998</v>
      </c>
    </row>
    <row r="1018" spans="1:9" x14ac:dyDescent="0.25">
      <c r="A1018" t="s">
        <v>37</v>
      </c>
      <c r="B1018" t="s">
        <v>10</v>
      </c>
      <c r="C1018" t="s">
        <v>8</v>
      </c>
      <c r="D1018">
        <v>18</v>
      </c>
      <c r="E1018">
        <v>40</v>
      </c>
      <c r="F1018">
        <v>0.11</v>
      </c>
      <c r="G1018" t="s">
        <v>12</v>
      </c>
      <c r="H1018">
        <f>Query1__2[[#This Row],[Quantity]]*Query1__2[[#This Row],[Price]]</f>
        <v>720</v>
      </c>
      <c r="I1018">
        <f>Query1__2[[#This Row],[Total Revenue]]*Query1__2[[#This Row],[Commission]]</f>
        <v>79.2</v>
      </c>
    </row>
    <row r="1019" spans="1:9" x14ac:dyDescent="0.25">
      <c r="A1019" t="s">
        <v>37</v>
      </c>
      <c r="B1019" t="s">
        <v>13</v>
      </c>
      <c r="C1019" t="s">
        <v>8</v>
      </c>
      <c r="D1019">
        <v>20</v>
      </c>
      <c r="E1019">
        <v>230</v>
      </c>
      <c r="F1019">
        <v>0.04</v>
      </c>
      <c r="G1019" t="s">
        <v>14</v>
      </c>
      <c r="H1019">
        <f>Query1__2[[#This Row],[Quantity]]*Query1__2[[#This Row],[Price]]</f>
        <v>4600</v>
      </c>
      <c r="I1019">
        <f>Query1__2[[#This Row],[Total Revenue]]*Query1__2[[#This Row],[Commission]]</f>
        <v>184</v>
      </c>
    </row>
    <row r="1020" spans="1:9" x14ac:dyDescent="0.25">
      <c r="A1020" t="s">
        <v>37</v>
      </c>
      <c r="B1020" t="s">
        <v>7</v>
      </c>
      <c r="C1020" t="s">
        <v>16</v>
      </c>
      <c r="D1020">
        <v>23</v>
      </c>
      <c r="E1020">
        <v>80</v>
      </c>
      <c r="F1020">
        <v>0.05</v>
      </c>
      <c r="G1020" t="s">
        <v>15</v>
      </c>
      <c r="H1020">
        <f>Query1__2[[#This Row],[Quantity]]*Query1__2[[#This Row],[Price]]</f>
        <v>1840</v>
      </c>
      <c r="I1020">
        <f>Query1__2[[#This Row],[Total Revenue]]*Query1__2[[#This Row],[Commission]]</f>
        <v>92</v>
      </c>
    </row>
    <row r="1021" spans="1:9" x14ac:dyDescent="0.25">
      <c r="A1021" t="s">
        <v>37</v>
      </c>
      <c r="B1021" t="s">
        <v>23</v>
      </c>
      <c r="C1021" t="s">
        <v>21</v>
      </c>
      <c r="D1021">
        <v>11</v>
      </c>
      <c r="E1021">
        <v>150</v>
      </c>
      <c r="F1021">
        <v>0.09</v>
      </c>
      <c r="G1021" t="s">
        <v>17</v>
      </c>
      <c r="H1021">
        <f>Query1__2[[#This Row],[Quantity]]*Query1__2[[#This Row],[Price]]</f>
        <v>1650</v>
      </c>
      <c r="I1021">
        <f>Query1__2[[#This Row],[Total Revenue]]*Query1__2[[#This Row],[Commission]]</f>
        <v>148.5</v>
      </c>
    </row>
    <row r="1022" spans="1:9" x14ac:dyDescent="0.25">
      <c r="A1022" t="s">
        <v>37</v>
      </c>
      <c r="B1022" t="s">
        <v>23</v>
      </c>
      <c r="C1022" t="s">
        <v>8</v>
      </c>
      <c r="D1022">
        <v>17</v>
      </c>
      <c r="E1022">
        <v>150</v>
      </c>
      <c r="F1022">
        <v>0.12</v>
      </c>
      <c r="G1022" t="s">
        <v>19</v>
      </c>
      <c r="H1022">
        <f>Query1__2[[#This Row],[Quantity]]*Query1__2[[#This Row],[Price]]</f>
        <v>2550</v>
      </c>
      <c r="I1022">
        <f>Query1__2[[#This Row],[Total Revenue]]*Query1__2[[#This Row],[Commission]]</f>
        <v>306</v>
      </c>
    </row>
    <row r="1023" spans="1:9" x14ac:dyDescent="0.25">
      <c r="A1023" t="s">
        <v>37</v>
      </c>
      <c r="B1023" t="s">
        <v>13</v>
      </c>
      <c r="C1023" t="s">
        <v>21</v>
      </c>
      <c r="D1023">
        <v>2</v>
      </c>
      <c r="E1023">
        <v>230</v>
      </c>
      <c r="F1023">
        <v>0.08</v>
      </c>
      <c r="G1023" t="s">
        <v>22</v>
      </c>
      <c r="H1023">
        <f>Query1__2[[#This Row],[Quantity]]*Query1__2[[#This Row],[Price]]</f>
        <v>460</v>
      </c>
      <c r="I1023">
        <f>Query1__2[[#This Row],[Total Revenue]]*Query1__2[[#This Row],[Commission]]</f>
        <v>36.800000000000004</v>
      </c>
    </row>
    <row r="1024" spans="1:9" x14ac:dyDescent="0.25">
      <c r="A1024" t="s">
        <v>37</v>
      </c>
      <c r="B1024" t="s">
        <v>7</v>
      </c>
      <c r="C1024" t="s">
        <v>16</v>
      </c>
      <c r="D1024">
        <v>10</v>
      </c>
      <c r="E1024">
        <v>80</v>
      </c>
      <c r="F1024">
        <v>0.11</v>
      </c>
      <c r="G1024" t="s">
        <v>24</v>
      </c>
      <c r="H1024">
        <f>Query1__2[[#This Row],[Quantity]]*Query1__2[[#This Row],[Price]]</f>
        <v>800</v>
      </c>
      <c r="I1024">
        <f>Query1__2[[#This Row],[Total Revenue]]*Query1__2[[#This Row],[Commission]]</f>
        <v>88</v>
      </c>
    </row>
    <row r="1025" spans="1:9" x14ac:dyDescent="0.25">
      <c r="A1025" t="s">
        <v>38</v>
      </c>
      <c r="B1025" t="s">
        <v>20</v>
      </c>
      <c r="C1025" t="s">
        <v>18</v>
      </c>
      <c r="D1025">
        <v>22</v>
      </c>
      <c r="E1025">
        <v>16</v>
      </c>
      <c r="F1025">
        <v>0.03</v>
      </c>
      <c r="G1025" t="s">
        <v>25</v>
      </c>
      <c r="H1025">
        <f>Query1__2[[#This Row],[Quantity]]*Query1__2[[#This Row],[Price]]</f>
        <v>352</v>
      </c>
      <c r="I1025">
        <f>Query1__2[[#This Row],[Total Revenue]]*Query1__2[[#This Row],[Commission]]</f>
        <v>10.559999999999999</v>
      </c>
    </row>
    <row r="1026" spans="1:9" x14ac:dyDescent="0.25">
      <c r="A1026" t="s">
        <v>38</v>
      </c>
      <c r="B1026" t="s">
        <v>20</v>
      </c>
      <c r="C1026" t="s">
        <v>16</v>
      </c>
      <c r="D1026">
        <v>9</v>
      </c>
      <c r="E1026">
        <v>16</v>
      </c>
      <c r="F1026">
        <v>0.05</v>
      </c>
      <c r="G1026" t="s">
        <v>26</v>
      </c>
      <c r="H1026">
        <f>Query1__2[[#This Row],[Quantity]]*Query1__2[[#This Row],[Price]]</f>
        <v>144</v>
      </c>
      <c r="I1026">
        <f>Query1__2[[#This Row],[Total Revenue]]*Query1__2[[#This Row],[Commission]]</f>
        <v>7.2</v>
      </c>
    </row>
    <row r="1027" spans="1:9" x14ac:dyDescent="0.25">
      <c r="A1027" t="s">
        <v>38</v>
      </c>
      <c r="B1027" t="s">
        <v>10</v>
      </c>
      <c r="C1027" t="s">
        <v>16</v>
      </c>
      <c r="D1027">
        <v>4</v>
      </c>
      <c r="E1027">
        <v>40</v>
      </c>
      <c r="F1027">
        <v>0.1</v>
      </c>
      <c r="G1027" t="s">
        <v>27</v>
      </c>
      <c r="H1027">
        <f>Query1__2[[#This Row],[Quantity]]*Query1__2[[#This Row],[Price]]</f>
        <v>160</v>
      </c>
      <c r="I1027">
        <f>Query1__2[[#This Row],[Total Revenue]]*Query1__2[[#This Row],[Commission]]</f>
        <v>16</v>
      </c>
    </row>
    <row r="1028" spans="1:9" x14ac:dyDescent="0.25">
      <c r="A1028" t="s">
        <v>38</v>
      </c>
      <c r="B1028" t="s">
        <v>7</v>
      </c>
      <c r="C1028" t="s">
        <v>21</v>
      </c>
      <c r="D1028">
        <v>9</v>
      </c>
      <c r="E1028">
        <v>80</v>
      </c>
      <c r="F1028">
        <v>0.02</v>
      </c>
      <c r="G1028" t="s">
        <v>28</v>
      </c>
      <c r="H1028">
        <f>Query1__2[[#This Row],[Quantity]]*Query1__2[[#This Row],[Price]]</f>
        <v>720</v>
      </c>
      <c r="I1028">
        <f>Query1__2[[#This Row],[Total Revenue]]*Query1__2[[#This Row],[Commission]]</f>
        <v>14.4</v>
      </c>
    </row>
    <row r="1029" spans="1:9" x14ac:dyDescent="0.25">
      <c r="A1029" t="s">
        <v>38</v>
      </c>
      <c r="B1029" t="s">
        <v>13</v>
      </c>
      <c r="C1029" t="s">
        <v>16</v>
      </c>
      <c r="D1029">
        <v>6</v>
      </c>
      <c r="E1029">
        <v>230</v>
      </c>
      <c r="F1029">
        <v>0.05</v>
      </c>
      <c r="G1029" t="s">
        <v>9</v>
      </c>
      <c r="H1029">
        <f>Query1__2[[#This Row],[Quantity]]*Query1__2[[#This Row],[Price]]</f>
        <v>1380</v>
      </c>
      <c r="I1029">
        <f>Query1__2[[#This Row],[Total Revenue]]*Query1__2[[#This Row],[Commission]]</f>
        <v>69</v>
      </c>
    </row>
    <row r="1030" spans="1:9" x14ac:dyDescent="0.25">
      <c r="A1030" t="s">
        <v>38</v>
      </c>
      <c r="B1030" t="s">
        <v>7</v>
      </c>
      <c r="C1030" t="s">
        <v>18</v>
      </c>
      <c r="D1030">
        <v>14</v>
      </c>
      <c r="E1030">
        <v>80</v>
      </c>
      <c r="F1030">
        <v>0.05</v>
      </c>
      <c r="G1030" t="s">
        <v>12</v>
      </c>
      <c r="H1030">
        <f>Query1__2[[#This Row],[Quantity]]*Query1__2[[#This Row],[Price]]</f>
        <v>1120</v>
      </c>
      <c r="I1030">
        <f>Query1__2[[#This Row],[Total Revenue]]*Query1__2[[#This Row],[Commission]]</f>
        <v>56</v>
      </c>
    </row>
    <row r="1031" spans="1:9" x14ac:dyDescent="0.25">
      <c r="A1031" t="s">
        <v>38</v>
      </c>
      <c r="B1031" t="s">
        <v>20</v>
      </c>
      <c r="C1031" t="s">
        <v>21</v>
      </c>
      <c r="D1031">
        <v>17</v>
      </c>
      <c r="E1031">
        <v>16</v>
      </c>
      <c r="F1031">
        <v>0.08</v>
      </c>
      <c r="G1031" t="s">
        <v>14</v>
      </c>
      <c r="H1031">
        <f>Query1__2[[#This Row],[Quantity]]*Query1__2[[#This Row],[Price]]</f>
        <v>272</v>
      </c>
      <c r="I1031">
        <f>Query1__2[[#This Row],[Total Revenue]]*Query1__2[[#This Row],[Commission]]</f>
        <v>21.76</v>
      </c>
    </row>
    <row r="1032" spans="1:9" x14ac:dyDescent="0.25">
      <c r="A1032" t="s">
        <v>38</v>
      </c>
      <c r="B1032" t="s">
        <v>23</v>
      </c>
      <c r="C1032" t="s">
        <v>11</v>
      </c>
      <c r="D1032">
        <v>22</v>
      </c>
      <c r="E1032">
        <v>150</v>
      </c>
      <c r="F1032">
        <v>0.02</v>
      </c>
      <c r="G1032" t="s">
        <v>15</v>
      </c>
      <c r="H1032">
        <f>Query1__2[[#This Row],[Quantity]]*Query1__2[[#This Row],[Price]]</f>
        <v>3300</v>
      </c>
      <c r="I1032">
        <f>Query1__2[[#This Row],[Total Revenue]]*Query1__2[[#This Row],[Commission]]</f>
        <v>66</v>
      </c>
    </row>
    <row r="1033" spans="1:9" x14ac:dyDescent="0.25">
      <c r="A1033" t="s">
        <v>38</v>
      </c>
      <c r="B1033" t="s">
        <v>10</v>
      </c>
      <c r="C1033" t="s">
        <v>21</v>
      </c>
      <c r="D1033">
        <v>17</v>
      </c>
      <c r="E1033">
        <v>40</v>
      </c>
      <c r="F1033">
        <v>0.02</v>
      </c>
      <c r="G1033" t="s">
        <v>17</v>
      </c>
      <c r="H1033">
        <f>Query1__2[[#This Row],[Quantity]]*Query1__2[[#This Row],[Price]]</f>
        <v>680</v>
      </c>
      <c r="I1033">
        <f>Query1__2[[#This Row],[Total Revenue]]*Query1__2[[#This Row],[Commission]]</f>
        <v>13.6</v>
      </c>
    </row>
    <row r="1034" spans="1:9" x14ac:dyDescent="0.25">
      <c r="A1034" t="s">
        <v>38</v>
      </c>
      <c r="B1034" t="s">
        <v>7</v>
      </c>
      <c r="C1034" t="s">
        <v>21</v>
      </c>
      <c r="D1034">
        <v>17</v>
      </c>
      <c r="E1034">
        <v>80</v>
      </c>
      <c r="F1034">
        <v>7.0000000000000007E-2</v>
      </c>
      <c r="G1034" t="s">
        <v>19</v>
      </c>
      <c r="H1034">
        <f>Query1__2[[#This Row],[Quantity]]*Query1__2[[#This Row],[Price]]</f>
        <v>1360</v>
      </c>
      <c r="I1034">
        <f>Query1__2[[#This Row],[Total Revenue]]*Query1__2[[#This Row],[Commission]]</f>
        <v>95.2</v>
      </c>
    </row>
    <row r="1035" spans="1:9" x14ac:dyDescent="0.25">
      <c r="A1035" t="s">
        <v>38</v>
      </c>
      <c r="B1035" t="s">
        <v>23</v>
      </c>
      <c r="C1035" t="s">
        <v>18</v>
      </c>
      <c r="D1035">
        <v>4</v>
      </c>
      <c r="E1035">
        <v>150</v>
      </c>
      <c r="F1035">
        <v>0.12</v>
      </c>
      <c r="G1035" t="s">
        <v>12</v>
      </c>
      <c r="H1035">
        <f>Query1__2[[#This Row],[Quantity]]*Query1__2[[#This Row],[Price]]</f>
        <v>600</v>
      </c>
      <c r="I1035">
        <f>Query1__2[[#This Row],[Total Revenue]]*Query1__2[[#This Row],[Commission]]</f>
        <v>72</v>
      </c>
    </row>
    <row r="1036" spans="1:9" x14ac:dyDescent="0.25">
      <c r="A1036" t="s">
        <v>38</v>
      </c>
      <c r="B1036" t="s">
        <v>20</v>
      </c>
      <c r="C1036" t="s">
        <v>18</v>
      </c>
      <c r="D1036">
        <v>14</v>
      </c>
      <c r="E1036">
        <v>16</v>
      </c>
      <c r="F1036">
        <v>0.12</v>
      </c>
      <c r="G1036" t="s">
        <v>14</v>
      </c>
      <c r="H1036">
        <f>Query1__2[[#This Row],[Quantity]]*Query1__2[[#This Row],[Price]]</f>
        <v>224</v>
      </c>
      <c r="I1036">
        <f>Query1__2[[#This Row],[Total Revenue]]*Query1__2[[#This Row],[Commission]]</f>
        <v>26.88</v>
      </c>
    </row>
    <row r="1037" spans="1:9" x14ac:dyDescent="0.25">
      <c r="A1037" t="s">
        <v>38</v>
      </c>
      <c r="B1037" t="s">
        <v>20</v>
      </c>
      <c r="C1037" t="s">
        <v>8</v>
      </c>
      <c r="D1037">
        <v>18</v>
      </c>
      <c r="E1037">
        <v>16</v>
      </c>
      <c r="F1037">
        <v>0.11</v>
      </c>
      <c r="G1037" t="s">
        <v>15</v>
      </c>
      <c r="H1037">
        <f>Query1__2[[#This Row],[Quantity]]*Query1__2[[#This Row],[Price]]</f>
        <v>288</v>
      </c>
      <c r="I1037">
        <f>Query1__2[[#This Row],[Total Revenue]]*Query1__2[[#This Row],[Commission]]</f>
        <v>31.68</v>
      </c>
    </row>
    <row r="1038" spans="1:9" x14ac:dyDescent="0.25">
      <c r="A1038" t="s">
        <v>38</v>
      </c>
      <c r="B1038" t="s">
        <v>7</v>
      </c>
      <c r="C1038" t="s">
        <v>21</v>
      </c>
      <c r="D1038">
        <v>22</v>
      </c>
      <c r="E1038">
        <v>80</v>
      </c>
      <c r="F1038">
        <v>0.09</v>
      </c>
      <c r="G1038" t="s">
        <v>17</v>
      </c>
      <c r="H1038">
        <f>Query1__2[[#This Row],[Quantity]]*Query1__2[[#This Row],[Price]]</f>
        <v>1760</v>
      </c>
      <c r="I1038">
        <f>Query1__2[[#This Row],[Total Revenue]]*Query1__2[[#This Row],[Commission]]</f>
        <v>158.4</v>
      </c>
    </row>
    <row r="1039" spans="1:9" x14ac:dyDescent="0.25">
      <c r="A1039" t="s">
        <v>38</v>
      </c>
      <c r="B1039" t="s">
        <v>13</v>
      </c>
      <c r="C1039" t="s">
        <v>11</v>
      </c>
      <c r="D1039">
        <v>12</v>
      </c>
      <c r="E1039">
        <v>230</v>
      </c>
      <c r="F1039">
        <v>0.03</v>
      </c>
      <c r="G1039" t="s">
        <v>19</v>
      </c>
      <c r="H1039">
        <f>Query1__2[[#This Row],[Quantity]]*Query1__2[[#This Row],[Price]]</f>
        <v>2760</v>
      </c>
      <c r="I1039">
        <f>Query1__2[[#This Row],[Total Revenue]]*Query1__2[[#This Row],[Commission]]</f>
        <v>82.8</v>
      </c>
    </row>
    <row r="1040" spans="1:9" x14ac:dyDescent="0.25">
      <c r="A1040" t="s">
        <v>38</v>
      </c>
      <c r="B1040" t="s">
        <v>10</v>
      </c>
      <c r="C1040" t="s">
        <v>11</v>
      </c>
      <c r="D1040">
        <v>12</v>
      </c>
      <c r="E1040">
        <v>40</v>
      </c>
      <c r="F1040">
        <v>0.1</v>
      </c>
      <c r="G1040" t="s">
        <v>22</v>
      </c>
      <c r="H1040">
        <f>Query1__2[[#This Row],[Quantity]]*Query1__2[[#This Row],[Price]]</f>
        <v>480</v>
      </c>
      <c r="I1040">
        <f>Query1__2[[#This Row],[Total Revenue]]*Query1__2[[#This Row],[Commission]]</f>
        <v>48</v>
      </c>
    </row>
    <row r="1041" spans="1:9" x14ac:dyDescent="0.25">
      <c r="A1041" t="s">
        <v>39</v>
      </c>
      <c r="B1041" t="s">
        <v>10</v>
      </c>
      <c r="C1041" t="s">
        <v>21</v>
      </c>
      <c r="D1041">
        <v>7</v>
      </c>
      <c r="E1041">
        <v>40</v>
      </c>
      <c r="F1041">
        <v>0.12</v>
      </c>
      <c r="G1041" t="s">
        <v>24</v>
      </c>
      <c r="H1041">
        <f>Query1__2[[#This Row],[Quantity]]*Query1__2[[#This Row],[Price]]</f>
        <v>280</v>
      </c>
      <c r="I1041">
        <f>Query1__2[[#This Row],[Total Revenue]]*Query1__2[[#This Row],[Commission]]</f>
        <v>33.6</v>
      </c>
    </row>
    <row r="1042" spans="1:9" x14ac:dyDescent="0.25">
      <c r="A1042" t="s">
        <v>39</v>
      </c>
      <c r="B1042" t="s">
        <v>7</v>
      </c>
      <c r="C1042" t="s">
        <v>8</v>
      </c>
      <c r="D1042">
        <v>12</v>
      </c>
      <c r="E1042">
        <v>80</v>
      </c>
      <c r="F1042">
        <v>0.04</v>
      </c>
      <c r="G1042" t="s">
        <v>25</v>
      </c>
      <c r="H1042">
        <f>Query1__2[[#This Row],[Quantity]]*Query1__2[[#This Row],[Price]]</f>
        <v>960</v>
      </c>
      <c r="I1042">
        <f>Query1__2[[#This Row],[Total Revenue]]*Query1__2[[#This Row],[Commission]]</f>
        <v>38.4</v>
      </c>
    </row>
    <row r="1043" spans="1:9" x14ac:dyDescent="0.25">
      <c r="A1043" t="s">
        <v>39</v>
      </c>
      <c r="B1043" t="s">
        <v>20</v>
      </c>
      <c r="C1043" t="s">
        <v>21</v>
      </c>
      <c r="D1043">
        <v>17</v>
      </c>
      <c r="E1043">
        <v>16</v>
      </c>
      <c r="F1043">
        <v>0.1</v>
      </c>
      <c r="G1043" t="s">
        <v>26</v>
      </c>
      <c r="H1043">
        <f>Query1__2[[#This Row],[Quantity]]*Query1__2[[#This Row],[Price]]</f>
        <v>272</v>
      </c>
      <c r="I1043">
        <f>Query1__2[[#This Row],[Total Revenue]]*Query1__2[[#This Row],[Commission]]</f>
        <v>27.200000000000003</v>
      </c>
    </row>
    <row r="1044" spans="1:9" x14ac:dyDescent="0.25">
      <c r="A1044" t="s">
        <v>39</v>
      </c>
      <c r="B1044" t="s">
        <v>13</v>
      </c>
      <c r="C1044" t="s">
        <v>11</v>
      </c>
      <c r="D1044">
        <v>6</v>
      </c>
      <c r="E1044">
        <v>230</v>
      </c>
      <c r="F1044">
        <v>0.1</v>
      </c>
      <c r="G1044" t="s">
        <v>27</v>
      </c>
      <c r="H1044">
        <f>Query1__2[[#This Row],[Quantity]]*Query1__2[[#This Row],[Price]]</f>
        <v>1380</v>
      </c>
      <c r="I1044">
        <f>Query1__2[[#This Row],[Total Revenue]]*Query1__2[[#This Row],[Commission]]</f>
        <v>138</v>
      </c>
    </row>
    <row r="1045" spans="1:9" x14ac:dyDescent="0.25">
      <c r="A1045" t="s">
        <v>39</v>
      </c>
      <c r="B1045" t="s">
        <v>10</v>
      </c>
      <c r="C1045" t="s">
        <v>8</v>
      </c>
      <c r="D1045">
        <v>11</v>
      </c>
      <c r="E1045">
        <v>40</v>
      </c>
      <c r="F1045">
        <v>0.04</v>
      </c>
      <c r="G1045" t="s">
        <v>28</v>
      </c>
      <c r="H1045">
        <f>Query1__2[[#This Row],[Quantity]]*Query1__2[[#This Row],[Price]]</f>
        <v>440</v>
      </c>
      <c r="I1045">
        <f>Query1__2[[#This Row],[Total Revenue]]*Query1__2[[#This Row],[Commission]]</f>
        <v>17.600000000000001</v>
      </c>
    </row>
    <row r="1046" spans="1:9" x14ac:dyDescent="0.25">
      <c r="A1046" t="s">
        <v>39</v>
      </c>
      <c r="B1046" t="s">
        <v>20</v>
      </c>
      <c r="C1046" t="s">
        <v>18</v>
      </c>
      <c r="D1046">
        <v>10</v>
      </c>
      <c r="E1046">
        <v>16</v>
      </c>
      <c r="F1046">
        <v>0.04</v>
      </c>
      <c r="G1046" t="s">
        <v>9</v>
      </c>
      <c r="H1046">
        <f>Query1__2[[#This Row],[Quantity]]*Query1__2[[#This Row],[Price]]</f>
        <v>160</v>
      </c>
      <c r="I1046">
        <f>Query1__2[[#This Row],[Total Revenue]]*Query1__2[[#This Row],[Commission]]</f>
        <v>6.4</v>
      </c>
    </row>
    <row r="1047" spans="1:9" x14ac:dyDescent="0.25">
      <c r="A1047" t="s">
        <v>39</v>
      </c>
      <c r="B1047" t="s">
        <v>7</v>
      </c>
      <c r="C1047" t="s">
        <v>8</v>
      </c>
      <c r="D1047">
        <v>6</v>
      </c>
      <c r="E1047">
        <v>80</v>
      </c>
      <c r="F1047">
        <v>7.0000000000000007E-2</v>
      </c>
      <c r="G1047" t="s">
        <v>12</v>
      </c>
      <c r="H1047">
        <f>Query1__2[[#This Row],[Quantity]]*Query1__2[[#This Row],[Price]]</f>
        <v>480</v>
      </c>
      <c r="I1047">
        <f>Query1__2[[#This Row],[Total Revenue]]*Query1__2[[#This Row],[Commission]]</f>
        <v>33.6</v>
      </c>
    </row>
    <row r="1048" spans="1:9" x14ac:dyDescent="0.25">
      <c r="A1048" t="s">
        <v>39</v>
      </c>
      <c r="B1048" t="s">
        <v>10</v>
      </c>
      <c r="C1048" t="s">
        <v>18</v>
      </c>
      <c r="D1048">
        <v>11</v>
      </c>
      <c r="E1048">
        <v>40</v>
      </c>
      <c r="F1048">
        <v>0.09</v>
      </c>
      <c r="G1048" t="s">
        <v>14</v>
      </c>
      <c r="H1048">
        <f>Query1__2[[#This Row],[Quantity]]*Query1__2[[#This Row],[Price]]</f>
        <v>440</v>
      </c>
      <c r="I1048">
        <f>Query1__2[[#This Row],[Total Revenue]]*Query1__2[[#This Row],[Commission]]</f>
        <v>39.6</v>
      </c>
    </row>
    <row r="1049" spans="1:9" x14ac:dyDescent="0.25">
      <c r="A1049" t="s">
        <v>39</v>
      </c>
      <c r="B1049" t="s">
        <v>7</v>
      </c>
      <c r="C1049" t="s">
        <v>21</v>
      </c>
      <c r="D1049">
        <v>16</v>
      </c>
      <c r="E1049">
        <v>80</v>
      </c>
      <c r="F1049">
        <v>0.09</v>
      </c>
      <c r="G1049" t="s">
        <v>15</v>
      </c>
      <c r="H1049">
        <f>Query1__2[[#This Row],[Quantity]]*Query1__2[[#This Row],[Price]]</f>
        <v>1280</v>
      </c>
      <c r="I1049">
        <f>Query1__2[[#This Row],[Total Revenue]]*Query1__2[[#This Row],[Commission]]</f>
        <v>115.19999999999999</v>
      </c>
    </row>
    <row r="1050" spans="1:9" x14ac:dyDescent="0.25">
      <c r="A1050" t="s">
        <v>39</v>
      </c>
      <c r="B1050" t="s">
        <v>10</v>
      </c>
      <c r="C1050" t="s">
        <v>18</v>
      </c>
      <c r="D1050">
        <v>13</v>
      </c>
      <c r="E1050">
        <v>40</v>
      </c>
      <c r="F1050">
        <v>0.09</v>
      </c>
      <c r="G1050" t="s">
        <v>17</v>
      </c>
      <c r="H1050">
        <f>Query1__2[[#This Row],[Quantity]]*Query1__2[[#This Row],[Price]]</f>
        <v>520</v>
      </c>
      <c r="I1050">
        <f>Query1__2[[#This Row],[Total Revenue]]*Query1__2[[#This Row],[Commission]]</f>
        <v>46.8</v>
      </c>
    </row>
    <row r="1051" spans="1:9" x14ac:dyDescent="0.25">
      <c r="A1051" t="s">
        <v>39</v>
      </c>
      <c r="B1051" t="s">
        <v>13</v>
      </c>
      <c r="C1051" t="s">
        <v>8</v>
      </c>
      <c r="D1051">
        <v>5</v>
      </c>
      <c r="E1051">
        <v>230</v>
      </c>
      <c r="F1051">
        <v>0.1</v>
      </c>
      <c r="G1051" t="s">
        <v>19</v>
      </c>
      <c r="H1051">
        <f>Query1__2[[#This Row],[Quantity]]*Query1__2[[#This Row],[Price]]</f>
        <v>1150</v>
      </c>
      <c r="I1051">
        <f>Query1__2[[#This Row],[Total Revenue]]*Query1__2[[#This Row],[Commission]]</f>
        <v>115</v>
      </c>
    </row>
    <row r="1052" spans="1:9" x14ac:dyDescent="0.25">
      <c r="A1052" t="s">
        <v>40</v>
      </c>
      <c r="B1052" t="s">
        <v>10</v>
      </c>
      <c r="C1052" t="s">
        <v>21</v>
      </c>
      <c r="D1052">
        <v>7</v>
      </c>
      <c r="E1052">
        <v>40</v>
      </c>
      <c r="F1052">
        <v>0.05</v>
      </c>
      <c r="G1052" t="s">
        <v>12</v>
      </c>
      <c r="H1052">
        <f>Query1__2[[#This Row],[Quantity]]*Query1__2[[#This Row],[Price]]</f>
        <v>280</v>
      </c>
      <c r="I1052">
        <f>Query1__2[[#This Row],[Total Revenue]]*Query1__2[[#This Row],[Commission]]</f>
        <v>14</v>
      </c>
    </row>
    <row r="1053" spans="1:9" x14ac:dyDescent="0.25">
      <c r="A1053" t="s">
        <v>40</v>
      </c>
      <c r="B1053" t="s">
        <v>7</v>
      </c>
      <c r="C1053" t="s">
        <v>16</v>
      </c>
      <c r="D1053">
        <v>14</v>
      </c>
      <c r="E1053">
        <v>80</v>
      </c>
      <c r="F1053">
        <v>0.1</v>
      </c>
      <c r="G1053" t="s">
        <v>14</v>
      </c>
      <c r="H1053">
        <f>Query1__2[[#This Row],[Quantity]]*Query1__2[[#This Row],[Price]]</f>
        <v>1120</v>
      </c>
      <c r="I1053">
        <f>Query1__2[[#This Row],[Total Revenue]]*Query1__2[[#This Row],[Commission]]</f>
        <v>112</v>
      </c>
    </row>
    <row r="1054" spans="1:9" x14ac:dyDescent="0.25">
      <c r="A1054" t="s">
        <v>40</v>
      </c>
      <c r="B1054" t="s">
        <v>20</v>
      </c>
      <c r="C1054" t="s">
        <v>21</v>
      </c>
      <c r="D1054">
        <v>12</v>
      </c>
      <c r="E1054">
        <v>16</v>
      </c>
      <c r="F1054">
        <v>0.04</v>
      </c>
      <c r="G1054" t="s">
        <v>15</v>
      </c>
      <c r="H1054">
        <f>Query1__2[[#This Row],[Quantity]]*Query1__2[[#This Row],[Price]]</f>
        <v>192</v>
      </c>
      <c r="I1054">
        <f>Query1__2[[#This Row],[Total Revenue]]*Query1__2[[#This Row],[Commission]]</f>
        <v>7.68</v>
      </c>
    </row>
    <row r="1055" spans="1:9" x14ac:dyDescent="0.25">
      <c r="A1055" t="s">
        <v>40</v>
      </c>
      <c r="B1055" t="s">
        <v>13</v>
      </c>
      <c r="C1055" t="s">
        <v>16</v>
      </c>
      <c r="D1055">
        <v>14</v>
      </c>
      <c r="E1055">
        <v>230</v>
      </c>
      <c r="F1055">
        <v>0.03</v>
      </c>
      <c r="G1055" t="s">
        <v>17</v>
      </c>
      <c r="H1055">
        <f>Query1__2[[#This Row],[Quantity]]*Query1__2[[#This Row],[Price]]</f>
        <v>3220</v>
      </c>
      <c r="I1055">
        <f>Query1__2[[#This Row],[Total Revenue]]*Query1__2[[#This Row],[Commission]]</f>
        <v>96.6</v>
      </c>
    </row>
    <row r="1056" spans="1:9" x14ac:dyDescent="0.25">
      <c r="A1056" t="s">
        <v>40</v>
      </c>
      <c r="B1056" t="s">
        <v>7</v>
      </c>
      <c r="C1056" t="s">
        <v>21</v>
      </c>
      <c r="D1056">
        <v>21</v>
      </c>
      <c r="E1056">
        <v>80</v>
      </c>
      <c r="F1056">
        <v>0.09</v>
      </c>
      <c r="G1056" t="s">
        <v>19</v>
      </c>
      <c r="H1056">
        <f>Query1__2[[#This Row],[Quantity]]*Query1__2[[#This Row],[Price]]</f>
        <v>1680</v>
      </c>
      <c r="I1056">
        <f>Query1__2[[#This Row],[Total Revenue]]*Query1__2[[#This Row],[Commission]]</f>
        <v>151.19999999999999</v>
      </c>
    </row>
    <row r="1057" spans="1:9" x14ac:dyDescent="0.25">
      <c r="A1057" t="s">
        <v>40</v>
      </c>
      <c r="B1057" t="s">
        <v>13</v>
      </c>
      <c r="C1057" t="s">
        <v>16</v>
      </c>
      <c r="D1057">
        <v>5</v>
      </c>
      <c r="E1057">
        <v>230</v>
      </c>
      <c r="F1057">
        <v>0.1</v>
      </c>
      <c r="G1057" t="s">
        <v>22</v>
      </c>
      <c r="H1057">
        <f>Query1__2[[#This Row],[Quantity]]*Query1__2[[#This Row],[Price]]</f>
        <v>1150</v>
      </c>
      <c r="I1057">
        <f>Query1__2[[#This Row],[Total Revenue]]*Query1__2[[#This Row],[Commission]]</f>
        <v>115</v>
      </c>
    </row>
    <row r="1058" spans="1:9" x14ac:dyDescent="0.25">
      <c r="A1058" t="s">
        <v>40</v>
      </c>
      <c r="B1058" t="s">
        <v>10</v>
      </c>
      <c r="C1058" t="s">
        <v>21</v>
      </c>
      <c r="D1058">
        <v>16</v>
      </c>
      <c r="E1058">
        <v>40</v>
      </c>
      <c r="F1058">
        <v>0.09</v>
      </c>
      <c r="G1058" t="s">
        <v>24</v>
      </c>
      <c r="H1058">
        <f>Query1__2[[#This Row],[Quantity]]*Query1__2[[#This Row],[Price]]</f>
        <v>640</v>
      </c>
      <c r="I1058">
        <f>Query1__2[[#This Row],[Total Revenue]]*Query1__2[[#This Row],[Commission]]</f>
        <v>57.599999999999994</v>
      </c>
    </row>
    <row r="1059" spans="1:9" x14ac:dyDescent="0.25">
      <c r="A1059" t="s">
        <v>40</v>
      </c>
      <c r="B1059" t="s">
        <v>23</v>
      </c>
      <c r="C1059" t="s">
        <v>11</v>
      </c>
      <c r="D1059">
        <v>15</v>
      </c>
      <c r="E1059">
        <v>150</v>
      </c>
      <c r="F1059">
        <v>0.12</v>
      </c>
      <c r="G1059" t="s">
        <v>25</v>
      </c>
      <c r="H1059">
        <f>Query1__2[[#This Row],[Quantity]]*Query1__2[[#This Row],[Price]]</f>
        <v>2250</v>
      </c>
      <c r="I1059">
        <f>Query1__2[[#This Row],[Total Revenue]]*Query1__2[[#This Row],[Commission]]</f>
        <v>270</v>
      </c>
    </row>
    <row r="1060" spans="1:9" x14ac:dyDescent="0.25">
      <c r="A1060" t="s">
        <v>40</v>
      </c>
      <c r="B1060" t="s">
        <v>20</v>
      </c>
      <c r="C1060" t="s">
        <v>21</v>
      </c>
      <c r="D1060">
        <v>23</v>
      </c>
      <c r="E1060">
        <v>16</v>
      </c>
      <c r="F1060">
        <v>0.01</v>
      </c>
      <c r="G1060" t="s">
        <v>26</v>
      </c>
      <c r="H1060">
        <f>Query1__2[[#This Row],[Quantity]]*Query1__2[[#This Row],[Price]]</f>
        <v>368</v>
      </c>
      <c r="I1060">
        <f>Query1__2[[#This Row],[Total Revenue]]*Query1__2[[#This Row],[Commission]]</f>
        <v>3.68</v>
      </c>
    </row>
    <row r="1061" spans="1:9" x14ac:dyDescent="0.25">
      <c r="A1061" t="s">
        <v>40</v>
      </c>
      <c r="B1061" t="s">
        <v>20</v>
      </c>
      <c r="C1061" t="s">
        <v>11</v>
      </c>
      <c r="D1061">
        <v>22</v>
      </c>
      <c r="E1061">
        <v>16</v>
      </c>
      <c r="F1061">
        <v>0.04</v>
      </c>
      <c r="G1061" t="s">
        <v>27</v>
      </c>
      <c r="H1061">
        <f>Query1__2[[#This Row],[Quantity]]*Query1__2[[#This Row],[Price]]</f>
        <v>352</v>
      </c>
      <c r="I1061">
        <f>Query1__2[[#This Row],[Total Revenue]]*Query1__2[[#This Row],[Commission]]</f>
        <v>14.08</v>
      </c>
    </row>
    <row r="1062" spans="1:9" x14ac:dyDescent="0.25">
      <c r="A1062" t="s">
        <v>40</v>
      </c>
      <c r="B1062" t="s">
        <v>7</v>
      </c>
      <c r="C1062" t="s">
        <v>8</v>
      </c>
      <c r="D1062">
        <v>20</v>
      </c>
      <c r="E1062">
        <v>80</v>
      </c>
      <c r="F1062">
        <v>0.01</v>
      </c>
      <c r="G1062" t="s">
        <v>28</v>
      </c>
      <c r="H1062">
        <f>Query1__2[[#This Row],[Quantity]]*Query1__2[[#This Row],[Price]]</f>
        <v>1600</v>
      </c>
      <c r="I1062">
        <f>Query1__2[[#This Row],[Total Revenue]]*Query1__2[[#This Row],[Commission]]</f>
        <v>16</v>
      </c>
    </row>
    <row r="1063" spans="1:9" x14ac:dyDescent="0.25">
      <c r="A1063" t="s">
        <v>40</v>
      </c>
      <c r="B1063" t="s">
        <v>10</v>
      </c>
      <c r="C1063" t="s">
        <v>18</v>
      </c>
      <c r="D1063">
        <v>6</v>
      </c>
      <c r="E1063">
        <v>40</v>
      </c>
      <c r="F1063">
        <v>7.0000000000000007E-2</v>
      </c>
      <c r="G1063" t="s">
        <v>9</v>
      </c>
      <c r="H1063">
        <f>Query1__2[[#This Row],[Quantity]]*Query1__2[[#This Row],[Price]]</f>
        <v>240</v>
      </c>
      <c r="I1063">
        <f>Query1__2[[#This Row],[Total Revenue]]*Query1__2[[#This Row],[Commission]]</f>
        <v>16.8</v>
      </c>
    </row>
    <row r="1064" spans="1:9" x14ac:dyDescent="0.25">
      <c r="A1064" t="s">
        <v>41</v>
      </c>
      <c r="B1064" t="s">
        <v>23</v>
      </c>
      <c r="C1064" t="s">
        <v>11</v>
      </c>
      <c r="D1064">
        <v>10</v>
      </c>
      <c r="E1064">
        <v>150</v>
      </c>
      <c r="F1064">
        <v>0.01</v>
      </c>
      <c r="G1064" t="s">
        <v>12</v>
      </c>
      <c r="H1064">
        <f>Query1__2[[#This Row],[Quantity]]*Query1__2[[#This Row],[Price]]</f>
        <v>1500</v>
      </c>
      <c r="I1064">
        <f>Query1__2[[#This Row],[Total Revenue]]*Query1__2[[#This Row],[Commission]]</f>
        <v>15</v>
      </c>
    </row>
    <row r="1065" spans="1:9" x14ac:dyDescent="0.25">
      <c r="A1065" t="s">
        <v>41</v>
      </c>
      <c r="B1065" t="s">
        <v>7</v>
      </c>
      <c r="C1065" t="s">
        <v>18</v>
      </c>
      <c r="D1065">
        <v>17</v>
      </c>
      <c r="E1065">
        <v>80</v>
      </c>
      <c r="F1065">
        <v>0.05</v>
      </c>
      <c r="G1065" t="s">
        <v>14</v>
      </c>
      <c r="H1065">
        <f>Query1__2[[#This Row],[Quantity]]*Query1__2[[#This Row],[Price]]</f>
        <v>1360</v>
      </c>
      <c r="I1065">
        <f>Query1__2[[#This Row],[Total Revenue]]*Query1__2[[#This Row],[Commission]]</f>
        <v>68</v>
      </c>
    </row>
    <row r="1066" spans="1:9" x14ac:dyDescent="0.25">
      <c r="A1066" t="s">
        <v>41</v>
      </c>
      <c r="B1066" t="s">
        <v>23</v>
      </c>
      <c r="C1066" t="s">
        <v>8</v>
      </c>
      <c r="D1066">
        <v>13</v>
      </c>
      <c r="E1066">
        <v>150</v>
      </c>
      <c r="F1066">
        <v>0.05</v>
      </c>
      <c r="G1066" t="s">
        <v>15</v>
      </c>
      <c r="H1066">
        <f>Query1__2[[#This Row],[Quantity]]*Query1__2[[#This Row],[Price]]</f>
        <v>1950</v>
      </c>
      <c r="I1066">
        <f>Query1__2[[#This Row],[Total Revenue]]*Query1__2[[#This Row],[Commission]]</f>
        <v>97.5</v>
      </c>
    </row>
    <row r="1067" spans="1:9" x14ac:dyDescent="0.25">
      <c r="A1067" t="s">
        <v>41</v>
      </c>
      <c r="B1067" t="s">
        <v>13</v>
      </c>
      <c r="C1067" t="s">
        <v>18</v>
      </c>
      <c r="D1067">
        <v>8</v>
      </c>
      <c r="E1067">
        <v>230</v>
      </c>
      <c r="F1067">
        <v>0.05</v>
      </c>
      <c r="G1067" t="s">
        <v>17</v>
      </c>
      <c r="H1067">
        <f>Query1__2[[#This Row],[Quantity]]*Query1__2[[#This Row],[Price]]</f>
        <v>1840</v>
      </c>
      <c r="I1067">
        <f>Query1__2[[#This Row],[Total Revenue]]*Query1__2[[#This Row],[Commission]]</f>
        <v>92</v>
      </c>
    </row>
    <row r="1068" spans="1:9" x14ac:dyDescent="0.25">
      <c r="A1068" t="s">
        <v>41</v>
      </c>
      <c r="B1068" t="s">
        <v>20</v>
      </c>
      <c r="C1068" t="s">
        <v>8</v>
      </c>
      <c r="D1068">
        <v>10</v>
      </c>
      <c r="E1068">
        <v>16</v>
      </c>
      <c r="F1068">
        <v>0.08</v>
      </c>
      <c r="G1068" t="s">
        <v>19</v>
      </c>
      <c r="H1068">
        <f>Query1__2[[#This Row],[Quantity]]*Query1__2[[#This Row],[Price]]</f>
        <v>160</v>
      </c>
      <c r="I1068">
        <f>Query1__2[[#This Row],[Total Revenue]]*Query1__2[[#This Row],[Commission]]</f>
        <v>12.8</v>
      </c>
    </row>
    <row r="1069" spans="1:9" x14ac:dyDescent="0.25">
      <c r="A1069" t="s">
        <v>41</v>
      </c>
      <c r="B1069" t="s">
        <v>10</v>
      </c>
      <c r="C1069" t="s">
        <v>11</v>
      </c>
      <c r="D1069">
        <v>4</v>
      </c>
      <c r="E1069">
        <v>40</v>
      </c>
      <c r="F1069">
        <v>0.06</v>
      </c>
      <c r="G1069" t="s">
        <v>12</v>
      </c>
      <c r="H1069">
        <f>Query1__2[[#This Row],[Quantity]]*Query1__2[[#This Row],[Price]]</f>
        <v>160</v>
      </c>
      <c r="I1069">
        <f>Query1__2[[#This Row],[Total Revenue]]*Query1__2[[#This Row],[Commission]]</f>
        <v>9.6</v>
      </c>
    </row>
    <row r="1070" spans="1:9" x14ac:dyDescent="0.25">
      <c r="A1070" t="s">
        <v>41</v>
      </c>
      <c r="B1070" t="s">
        <v>10</v>
      </c>
      <c r="C1070" t="s">
        <v>21</v>
      </c>
      <c r="D1070">
        <v>18</v>
      </c>
      <c r="E1070">
        <v>40</v>
      </c>
      <c r="F1070">
        <v>0.06</v>
      </c>
      <c r="G1070" t="s">
        <v>14</v>
      </c>
      <c r="H1070">
        <f>Query1__2[[#This Row],[Quantity]]*Query1__2[[#This Row],[Price]]</f>
        <v>720</v>
      </c>
      <c r="I1070">
        <f>Query1__2[[#This Row],[Total Revenue]]*Query1__2[[#This Row],[Commission]]</f>
        <v>43.199999999999996</v>
      </c>
    </row>
    <row r="1071" spans="1:9" x14ac:dyDescent="0.25">
      <c r="A1071" t="s">
        <v>41</v>
      </c>
      <c r="B1071" t="s">
        <v>23</v>
      </c>
      <c r="C1071" t="s">
        <v>18</v>
      </c>
      <c r="D1071">
        <v>15</v>
      </c>
      <c r="E1071">
        <v>150</v>
      </c>
      <c r="F1071">
        <v>0.05</v>
      </c>
      <c r="G1071" t="s">
        <v>15</v>
      </c>
      <c r="H1071">
        <f>Query1__2[[#This Row],[Quantity]]*Query1__2[[#This Row],[Price]]</f>
        <v>2250</v>
      </c>
      <c r="I1071">
        <f>Query1__2[[#This Row],[Total Revenue]]*Query1__2[[#This Row],[Commission]]</f>
        <v>112.5</v>
      </c>
    </row>
    <row r="1072" spans="1:9" x14ac:dyDescent="0.25">
      <c r="A1072" t="s">
        <v>41</v>
      </c>
      <c r="B1072" t="s">
        <v>23</v>
      </c>
      <c r="C1072" t="s">
        <v>18</v>
      </c>
      <c r="D1072">
        <v>3</v>
      </c>
      <c r="E1072">
        <v>150</v>
      </c>
      <c r="F1072">
        <v>0.01</v>
      </c>
      <c r="G1072" t="s">
        <v>17</v>
      </c>
      <c r="H1072">
        <f>Query1__2[[#This Row],[Quantity]]*Query1__2[[#This Row],[Price]]</f>
        <v>450</v>
      </c>
      <c r="I1072">
        <f>Query1__2[[#This Row],[Total Revenue]]*Query1__2[[#This Row],[Commission]]</f>
        <v>4.5</v>
      </c>
    </row>
    <row r="1073" spans="1:9" x14ac:dyDescent="0.25">
      <c r="A1073" t="s">
        <v>41</v>
      </c>
      <c r="B1073" t="s">
        <v>20</v>
      </c>
      <c r="C1073" t="s">
        <v>8</v>
      </c>
      <c r="D1073">
        <v>12</v>
      </c>
      <c r="E1073">
        <v>16</v>
      </c>
      <c r="F1073">
        <v>0.11</v>
      </c>
      <c r="G1073" t="s">
        <v>19</v>
      </c>
      <c r="H1073">
        <f>Query1__2[[#This Row],[Quantity]]*Query1__2[[#This Row],[Price]]</f>
        <v>192</v>
      </c>
      <c r="I1073">
        <f>Query1__2[[#This Row],[Total Revenue]]*Query1__2[[#This Row],[Commission]]</f>
        <v>21.12</v>
      </c>
    </row>
    <row r="1074" spans="1:9" x14ac:dyDescent="0.25">
      <c r="A1074" t="s">
        <v>42</v>
      </c>
      <c r="B1074" t="s">
        <v>7</v>
      </c>
      <c r="C1074" t="s">
        <v>21</v>
      </c>
      <c r="D1074">
        <v>17</v>
      </c>
      <c r="E1074">
        <v>80</v>
      </c>
      <c r="F1074">
        <v>7.0000000000000007E-2</v>
      </c>
      <c r="G1074" t="s">
        <v>22</v>
      </c>
      <c r="H1074">
        <f>Query1__2[[#This Row],[Quantity]]*Query1__2[[#This Row],[Price]]</f>
        <v>1360</v>
      </c>
      <c r="I1074">
        <f>Query1__2[[#This Row],[Total Revenue]]*Query1__2[[#This Row],[Commission]]</f>
        <v>95.2</v>
      </c>
    </row>
    <row r="1075" spans="1:9" x14ac:dyDescent="0.25">
      <c r="A1075" t="s">
        <v>42</v>
      </c>
      <c r="B1075" t="s">
        <v>13</v>
      </c>
      <c r="C1075" t="s">
        <v>8</v>
      </c>
      <c r="D1075">
        <v>3</v>
      </c>
      <c r="E1075">
        <v>230</v>
      </c>
      <c r="F1075">
        <v>0.06</v>
      </c>
      <c r="G1075" t="s">
        <v>24</v>
      </c>
      <c r="H1075">
        <f>Query1__2[[#This Row],[Quantity]]*Query1__2[[#This Row],[Price]]</f>
        <v>690</v>
      </c>
      <c r="I1075">
        <f>Query1__2[[#This Row],[Total Revenue]]*Query1__2[[#This Row],[Commission]]</f>
        <v>41.4</v>
      </c>
    </row>
    <row r="1076" spans="1:9" x14ac:dyDescent="0.25">
      <c r="A1076" t="s">
        <v>42</v>
      </c>
      <c r="B1076" t="s">
        <v>7</v>
      </c>
      <c r="C1076" t="s">
        <v>16</v>
      </c>
      <c r="D1076">
        <v>20</v>
      </c>
      <c r="E1076">
        <v>80</v>
      </c>
      <c r="F1076">
        <v>7.0000000000000007E-2</v>
      </c>
      <c r="G1076" t="s">
        <v>25</v>
      </c>
      <c r="H1076">
        <f>Query1__2[[#This Row],[Quantity]]*Query1__2[[#This Row],[Price]]</f>
        <v>1600</v>
      </c>
      <c r="I1076">
        <f>Query1__2[[#This Row],[Total Revenue]]*Query1__2[[#This Row],[Commission]]</f>
        <v>112.00000000000001</v>
      </c>
    </row>
    <row r="1077" spans="1:9" x14ac:dyDescent="0.25">
      <c r="A1077" t="s">
        <v>42</v>
      </c>
      <c r="B1077" t="s">
        <v>13</v>
      </c>
      <c r="C1077" t="s">
        <v>11</v>
      </c>
      <c r="D1077">
        <v>14</v>
      </c>
      <c r="E1077">
        <v>230</v>
      </c>
      <c r="F1077">
        <v>0.05</v>
      </c>
      <c r="G1077" t="s">
        <v>26</v>
      </c>
      <c r="H1077">
        <f>Query1__2[[#This Row],[Quantity]]*Query1__2[[#This Row],[Price]]</f>
        <v>3220</v>
      </c>
      <c r="I1077">
        <f>Query1__2[[#This Row],[Total Revenue]]*Query1__2[[#This Row],[Commission]]</f>
        <v>161</v>
      </c>
    </row>
    <row r="1078" spans="1:9" x14ac:dyDescent="0.25">
      <c r="A1078" t="s">
        <v>42</v>
      </c>
      <c r="B1078" t="s">
        <v>10</v>
      </c>
      <c r="C1078" t="s">
        <v>21</v>
      </c>
      <c r="D1078">
        <v>16</v>
      </c>
      <c r="E1078">
        <v>40</v>
      </c>
      <c r="F1078">
        <v>0.09</v>
      </c>
      <c r="G1078" t="s">
        <v>27</v>
      </c>
      <c r="H1078">
        <f>Query1__2[[#This Row],[Quantity]]*Query1__2[[#This Row],[Price]]</f>
        <v>640</v>
      </c>
      <c r="I1078">
        <f>Query1__2[[#This Row],[Total Revenue]]*Query1__2[[#This Row],[Commission]]</f>
        <v>57.599999999999994</v>
      </c>
    </row>
    <row r="1079" spans="1:9" x14ac:dyDescent="0.25">
      <c r="A1079" t="s">
        <v>42</v>
      </c>
      <c r="B1079" t="s">
        <v>20</v>
      </c>
      <c r="C1079" t="s">
        <v>11</v>
      </c>
      <c r="D1079">
        <v>7</v>
      </c>
      <c r="E1079">
        <v>16</v>
      </c>
      <c r="F1079">
        <v>0.08</v>
      </c>
      <c r="G1079" t="s">
        <v>28</v>
      </c>
      <c r="H1079">
        <f>Query1__2[[#This Row],[Quantity]]*Query1__2[[#This Row],[Price]]</f>
        <v>112</v>
      </c>
      <c r="I1079">
        <f>Query1__2[[#This Row],[Total Revenue]]*Query1__2[[#This Row],[Commission]]</f>
        <v>8.9600000000000009</v>
      </c>
    </row>
    <row r="1080" spans="1:9" x14ac:dyDescent="0.25">
      <c r="A1080" t="s">
        <v>42</v>
      </c>
      <c r="B1080" t="s">
        <v>10</v>
      </c>
      <c r="C1080" t="s">
        <v>11</v>
      </c>
      <c r="D1080">
        <v>19</v>
      </c>
      <c r="E1080">
        <v>40</v>
      </c>
      <c r="F1080">
        <v>0.1</v>
      </c>
      <c r="G1080" t="s">
        <v>9</v>
      </c>
      <c r="H1080">
        <f>Query1__2[[#This Row],[Quantity]]*Query1__2[[#This Row],[Price]]</f>
        <v>760</v>
      </c>
      <c r="I1080">
        <f>Query1__2[[#This Row],[Total Revenue]]*Query1__2[[#This Row],[Commission]]</f>
        <v>76</v>
      </c>
    </row>
    <row r="1081" spans="1:9" x14ac:dyDescent="0.25">
      <c r="A1081" t="s">
        <v>42</v>
      </c>
      <c r="B1081" t="s">
        <v>13</v>
      </c>
      <c r="C1081" t="s">
        <v>18</v>
      </c>
      <c r="D1081">
        <v>7</v>
      </c>
      <c r="E1081">
        <v>230</v>
      </c>
      <c r="F1081">
        <v>0.06</v>
      </c>
      <c r="G1081" t="s">
        <v>12</v>
      </c>
      <c r="H1081">
        <f>Query1__2[[#This Row],[Quantity]]*Query1__2[[#This Row],[Price]]</f>
        <v>1610</v>
      </c>
      <c r="I1081">
        <f>Query1__2[[#This Row],[Total Revenue]]*Query1__2[[#This Row],[Commission]]</f>
        <v>96.6</v>
      </c>
    </row>
    <row r="1082" spans="1:9" x14ac:dyDescent="0.25">
      <c r="A1082" t="s">
        <v>42</v>
      </c>
      <c r="B1082" t="s">
        <v>10</v>
      </c>
      <c r="C1082" t="s">
        <v>21</v>
      </c>
      <c r="D1082">
        <v>20</v>
      </c>
      <c r="E1082">
        <v>40</v>
      </c>
      <c r="F1082">
        <v>0.03</v>
      </c>
      <c r="G1082" t="s">
        <v>14</v>
      </c>
      <c r="H1082">
        <f>Query1__2[[#This Row],[Quantity]]*Query1__2[[#This Row],[Price]]</f>
        <v>800</v>
      </c>
      <c r="I1082">
        <f>Query1__2[[#This Row],[Total Revenue]]*Query1__2[[#This Row],[Commission]]</f>
        <v>24</v>
      </c>
    </row>
    <row r="1083" spans="1:9" x14ac:dyDescent="0.25">
      <c r="A1083" t="s">
        <v>42</v>
      </c>
      <c r="B1083" t="s">
        <v>20</v>
      </c>
      <c r="C1083" t="s">
        <v>16</v>
      </c>
      <c r="D1083">
        <v>11</v>
      </c>
      <c r="E1083">
        <v>16</v>
      </c>
      <c r="F1083">
        <v>0.12</v>
      </c>
      <c r="G1083" t="s">
        <v>15</v>
      </c>
      <c r="H1083">
        <f>Query1__2[[#This Row],[Quantity]]*Query1__2[[#This Row],[Price]]</f>
        <v>176</v>
      </c>
      <c r="I1083">
        <f>Query1__2[[#This Row],[Total Revenue]]*Query1__2[[#This Row],[Commission]]</f>
        <v>21.119999999999997</v>
      </c>
    </row>
    <row r="1084" spans="1:9" x14ac:dyDescent="0.25">
      <c r="A1084" t="s">
        <v>42</v>
      </c>
      <c r="B1084" t="s">
        <v>7</v>
      </c>
      <c r="C1084" t="s">
        <v>21</v>
      </c>
      <c r="D1084">
        <v>16</v>
      </c>
      <c r="E1084">
        <v>80</v>
      </c>
      <c r="F1084">
        <v>0.09</v>
      </c>
      <c r="G1084" t="s">
        <v>17</v>
      </c>
      <c r="H1084">
        <f>Query1__2[[#This Row],[Quantity]]*Query1__2[[#This Row],[Price]]</f>
        <v>1280</v>
      </c>
      <c r="I1084">
        <f>Query1__2[[#This Row],[Total Revenue]]*Query1__2[[#This Row],[Commission]]</f>
        <v>115.19999999999999</v>
      </c>
    </row>
    <row r="1085" spans="1:9" x14ac:dyDescent="0.25">
      <c r="A1085" t="s">
        <v>42</v>
      </c>
      <c r="B1085" t="s">
        <v>20</v>
      </c>
      <c r="C1085" t="s">
        <v>8</v>
      </c>
      <c r="D1085">
        <v>21</v>
      </c>
      <c r="E1085">
        <v>16</v>
      </c>
      <c r="F1085">
        <v>0.09</v>
      </c>
      <c r="G1085" t="s">
        <v>19</v>
      </c>
      <c r="H1085">
        <f>Query1__2[[#This Row],[Quantity]]*Query1__2[[#This Row],[Price]]</f>
        <v>336</v>
      </c>
      <c r="I1085">
        <f>Query1__2[[#This Row],[Total Revenue]]*Query1__2[[#This Row],[Commission]]</f>
        <v>30.24</v>
      </c>
    </row>
    <row r="1086" spans="1:9" x14ac:dyDescent="0.25">
      <c r="A1086" t="s">
        <v>42</v>
      </c>
      <c r="B1086" t="s">
        <v>20</v>
      </c>
      <c r="C1086" t="s">
        <v>8</v>
      </c>
      <c r="D1086">
        <v>22</v>
      </c>
      <c r="E1086">
        <v>16</v>
      </c>
      <c r="F1086">
        <v>0.01</v>
      </c>
      <c r="G1086" t="s">
        <v>12</v>
      </c>
      <c r="H1086">
        <f>Query1__2[[#This Row],[Quantity]]*Query1__2[[#This Row],[Price]]</f>
        <v>352</v>
      </c>
      <c r="I1086">
        <f>Query1__2[[#This Row],[Total Revenue]]*Query1__2[[#This Row],[Commission]]</f>
        <v>3.52</v>
      </c>
    </row>
    <row r="1087" spans="1:9" x14ac:dyDescent="0.25">
      <c r="A1087" t="s">
        <v>42</v>
      </c>
      <c r="B1087" t="s">
        <v>13</v>
      </c>
      <c r="C1087" t="s">
        <v>18</v>
      </c>
      <c r="D1087">
        <v>23</v>
      </c>
      <c r="E1087">
        <v>230</v>
      </c>
      <c r="F1087">
        <v>0.06</v>
      </c>
      <c r="G1087" t="s">
        <v>14</v>
      </c>
      <c r="H1087">
        <f>Query1__2[[#This Row],[Quantity]]*Query1__2[[#This Row],[Price]]</f>
        <v>5290</v>
      </c>
      <c r="I1087">
        <f>Query1__2[[#This Row],[Total Revenue]]*Query1__2[[#This Row],[Commission]]</f>
        <v>317.39999999999998</v>
      </c>
    </row>
    <row r="1088" spans="1:9" x14ac:dyDescent="0.25">
      <c r="A1088" t="s">
        <v>42</v>
      </c>
      <c r="B1088" t="s">
        <v>23</v>
      </c>
      <c r="C1088" t="s">
        <v>8</v>
      </c>
      <c r="D1088">
        <v>9</v>
      </c>
      <c r="E1088">
        <v>150</v>
      </c>
      <c r="F1088">
        <v>0.1</v>
      </c>
      <c r="G1088" t="s">
        <v>15</v>
      </c>
      <c r="H1088">
        <f>Query1__2[[#This Row],[Quantity]]*Query1__2[[#This Row],[Price]]</f>
        <v>1350</v>
      </c>
      <c r="I1088">
        <f>Query1__2[[#This Row],[Total Revenue]]*Query1__2[[#This Row],[Commission]]</f>
        <v>135</v>
      </c>
    </row>
    <row r="1089" spans="1:9" x14ac:dyDescent="0.25">
      <c r="A1089" t="s">
        <v>42</v>
      </c>
      <c r="B1089" t="s">
        <v>23</v>
      </c>
      <c r="C1089" t="s">
        <v>16</v>
      </c>
      <c r="D1089">
        <v>9</v>
      </c>
      <c r="E1089">
        <v>150</v>
      </c>
      <c r="F1089">
        <v>0.06</v>
      </c>
      <c r="G1089" t="s">
        <v>17</v>
      </c>
      <c r="H1089">
        <f>Query1__2[[#This Row],[Quantity]]*Query1__2[[#This Row],[Price]]</f>
        <v>1350</v>
      </c>
      <c r="I1089">
        <f>Query1__2[[#This Row],[Total Revenue]]*Query1__2[[#This Row],[Commission]]</f>
        <v>81</v>
      </c>
    </row>
    <row r="1090" spans="1:9" x14ac:dyDescent="0.25">
      <c r="A1090" t="s">
        <v>43</v>
      </c>
      <c r="B1090" t="s">
        <v>13</v>
      </c>
      <c r="C1090" t="s">
        <v>8</v>
      </c>
      <c r="D1090">
        <v>9</v>
      </c>
      <c r="E1090">
        <v>230</v>
      </c>
      <c r="F1090">
        <v>7.0000000000000007E-2</v>
      </c>
      <c r="G1090" t="s">
        <v>19</v>
      </c>
      <c r="H1090">
        <f>Query1__2[[#This Row],[Quantity]]*Query1__2[[#This Row],[Price]]</f>
        <v>2070</v>
      </c>
      <c r="I1090">
        <f>Query1__2[[#This Row],[Total Revenue]]*Query1__2[[#This Row],[Commission]]</f>
        <v>144.9</v>
      </c>
    </row>
    <row r="1091" spans="1:9" x14ac:dyDescent="0.25">
      <c r="A1091" t="s">
        <v>43</v>
      </c>
      <c r="B1091" t="s">
        <v>7</v>
      </c>
      <c r="C1091" t="s">
        <v>16</v>
      </c>
      <c r="D1091">
        <v>10</v>
      </c>
      <c r="E1091">
        <v>80</v>
      </c>
      <c r="F1091">
        <v>0.08</v>
      </c>
      <c r="G1091" t="s">
        <v>22</v>
      </c>
      <c r="H1091">
        <f>Query1__2[[#This Row],[Quantity]]*Query1__2[[#This Row],[Price]]</f>
        <v>800</v>
      </c>
      <c r="I1091">
        <f>Query1__2[[#This Row],[Total Revenue]]*Query1__2[[#This Row],[Commission]]</f>
        <v>64</v>
      </c>
    </row>
    <row r="1092" spans="1:9" x14ac:dyDescent="0.25">
      <c r="A1092" t="s">
        <v>43</v>
      </c>
      <c r="B1092" t="s">
        <v>20</v>
      </c>
      <c r="C1092" t="s">
        <v>16</v>
      </c>
      <c r="D1092">
        <v>23</v>
      </c>
      <c r="E1092">
        <v>16</v>
      </c>
      <c r="F1092">
        <v>0.11</v>
      </c>
      <c r="G1092" t="s">
        <v>24</v>
      </c>
      <c r="H1092">
        <f>Query1__2[[#This Row],[Quantity]]*Query1__2[[#This Row],[Price]]</f>
        <v>368</v>
      </c>
      <c r="I1092">
        <f>Query1__2[[#This Row],[Total Revenue]]*Query1__2[[#This Row],[Commission]]</f>
        <v>40.479999999999997</v>
      </c>
    </row>
    <row r="1093" spans="1:9" x14ac:dyDescent="0.25">
      <c r="A1093" t="s">
        <v>43</v>
      </c>
      <c r="B1093" t="s">
        <v>7</v>
      </c>
      <c r="C1093" t="s">
        <v>18</v>
      </c>
      <c r="D1093">
        <v>22</v>
      </c>
      <c r="E1093">
        <v>80</v>
      </c>
      <c r="F1093">
        <v>0.03</v>
      </c>
      <c r="G1093" t="s">
        <v>25</v>
      </c>
      <c r="H1093">
        <f>Query1__2[[#This Row],[Quantity]]*Query1__2[[#This Row],[Price]]</f>
        <v>1760</v>
      </c>
      <c r="I1093">
        <f>Query1__2[[#This Row],[Total Revenue]]*Query1__2[[#This Row],[Commission]]</f>
        <v>52.8</v>
      </c>
    </row>
    <row r="1094" spans="1:9" x14ac:dyDescent="0.25">
      <c r="A1094" t="s">
        <v>43</v>
      </c>
      <c r="B1094" t="s">
        <v>7</v>
      </c>
      <c r="C1094" t="s">
        <v>18</v>
      </c>
      <c r="D1094">
        <v>4</v>
      </c>
      <c r="E1094">
        <v>80</v>
      </c>
      <c r="F1094">
        <v>0.11</v>
      </c>
      <c r="G1094" t="s">
        <v>26</v>
      </c>
      <c r="H1094">
        <f>Query1__2[[#This Row],[Quantity]]*Query1__2[[#This Row],[Price]]</f>
        <v>320</v>
      </c>
      <c r="I1094">
        <f>Query1__2[[#This Row],[Total Revenue]]*Query1__2[[#This Row],[Commission]]</f>
        <v>35.200000000000003</v>
      </c>
    </row>
    <row r="1095" spans="1:9" x14ac:dyDescent="0.25">
      <c r="A1095" t="s">
        <v>43</v>
      </c>
      <c r="B1095" t="s">
        <v>20</v>
      </c>
      <c r="C1095" t="s">
        <v>8</v>
      </c>
      <c r="D1095">
        <v>22</v>
      </c>
      <c r="E1095">
        <v>16</v>
      </c>
      <c r="F1095">
        <v>0.06</v>
      </c>
      <c r="G1095" t="s">
        <v>27</v>
      </c>
      <c r="H1095">
        <f>Query1__2[[#This Row],[Quantity]]*Query1__2[[#This Row],[Price]]</f>
        <v>352</v>
      </c>
      <c r="I1095">
        <f>Query1__2[[#This Row],[Total Revenue]]*Query1__2[[#This Row],[Commission]]</f>
        <v>21.119999999999997</v>
      </c>
    </row>
    <row r="1096" spans="1:9" x14ac:dyDescent="0.25">
      <c r="A1096" t="s">
        <v>43</v>
      </c>
      <c r="B1096" t="s">
        <v>10</v>
      </c>
      <c r="C1096" t="s">
        <v>11</v>
      </c>
      <c r="D1096">
        <v>15</v>
      </c>
      <c r="E1096">
        <v>40</v>
      </c>
      <c r="F1096">
        <v>0.02</v>
      </c>
      <c r="G1096" t="s">
        <v>28</v>
      </c>
      <c r="H1096">
        <f>Query1__2[[#This Row],[Quantity]]*Query1__2[[#This Row],[Price]]</f>
        <v>600</v>
      </c>
      <c r="I1096">
        <f>Query1__2[[#This Row],[Total Revenue]]*Query1__2[[#This Row],[Commission]]</f>
        <v>12</v>
      </c>
    </row>
    <row r="1097" spans="1:9" x14ac:dyDescent="0.25">
      <c r="A1097" t="s">
        <v>43</v>
      </c>
      <c r="B1097" t="s">
        <v>10</v>
      </c>
      <c r="C1097" t="s">
        <v>21</v>
      </c>
      <c r="D1097">
        <v>7</v>
      </c>
      <c r="E1097">
        <v>40</v>
      </c>
      <c r="F1097">
        <v>0.04</v>
      </c>
      <c r="G1097" t="s">
        <v>9</v>
      </c>
      <c r="H1097">
        <f>Query1__2[[#This Row],[Quantity]]*Query1__2[[#This Row],[Price]]</f>
        <v>280</v>
      </c>
      <c r="I1097">
        <f>Query1__2[[#This Row],[Total Revenue]]*Query1__2[[#This Row],[Commission]]</f>
        <v>11.200000000000001</v>
      </c>
    </row>
    <row r="1098" spans="1:9" x14ac:dyDescent="0.25">
      <c r="A1098" t="s">
        <v>43</v>
      </c>
      <c r="B1098" t="s">
        <v>20</v>
      </c>
      <c r="C1098" t="s">
        <v>21</v>
      </c>
      <c r="D1098">
        <v>2</v>
      </c>
      <c r="E1098">
        <v>16</v>
      </c>
      <c r="F1098">
        <v>0.04</v>
      </c>
      <c r="G1098" t="s">
        <v>12</v>
      </c>
      <c r="H1098">
        <f>Query1__2[[#This Row],[Quantity]]*Query1__2[[#This Row],[Price]]</f>
        <v>32</v>
      </c>
      <c r="I1098">
        <f>Query1__2[[#This Row],[Total Revenue]]*Query1__2[[#This Row],[Commission]]</f>
        <v>1.28</v>
      </c>
    </row>
    <row r="1099" spans="1:9" x14ac:dyDescent="0.25">
      <c r="A1099" t="s">
        <v>43</v>
      </c>
      <c r="B1099" t="s">
        <v>7</v>
      </c>
      <c r="C1099" t="s">
        <v>18</v>
      </c>
      <c r="D1099">
        <v>7</v>
      </c>
      <c r="E1099">
        <v>80</v>
      </c>
      <c r="F1099">
        <v>0.02</v>
      </c>
      <c r="G1099" t="s">
        <v>14</v>
      </c>
      <c r="H1099">
        <f>Query1__2[[#This Row],[Quantity]]*Query1__2[[#This Row],[Price]]</f>
        <v>560</v>
      </c>
      <c r="I1099">
        <f>Query1__2[[#This Row],[Total Revenue]]*Query1__2[[#This Row],[Commission]]</f>
        <v>11.200000000000001</v>
      </c>
    </row>
    <row r="1100" spans="1:9" x14ac:dyDescent="0.25">
      <c r="A1100" t="s">
        <v>44</v>
      </c>
      <c r="B1100" t="s">
        <v>20</v>
      </c>
      <c r="C1100" t="s">
        <v>21</v>
      </c>
      <c r="D1100">
        <v>22</v>
      </c>
      <c r="E1100">
        <v>16</v>
      </c>
      <c r="F1100">
        <v>0.12</v>
      </c>
      <c r="G1100" t="s">
        <v>15</v>
      </c>
      <c r="H1100">
        <f>Query1__2[[#This Row],[Quantity]]*Query1__2[[#This Row],[Price]]</f>
        <v>352</v>
      </c>
      <c r="I1100">
        <f>Query1__2[[#This Row],[Total Revenue]]*Query1__2[[#This Row],[Commission]]</f>
        <v>42.239999999999995</v>
      </c>
    </row>
    <row r="1101" spans="1:9" x14ac:dyDescent="0.25">
      <c r="A1101" t="s">
        <v>44</v>
      </c>
      <c r="B1101" t="s">
        <v>10</v>
      </c>
      <c r="C1101" t="s">
        <v>11</v>
      </c>
      <c r="D1101">
        <v>21</v>
      </c>
      <c r="E1101">
        <v>40</v>
      </c>
      <c r="F1101">
        <v>0.03</v>
      </c>
      <c r="G1101" t="s">
        <v>17</v>
      </c>
      <c r="H1101">
        <f>Query1__2[[#This Row],[Quantity]]*Query1__2[[#This Row],[Price]]</f>
        <v>840</v>
      </c>
      <c r="I1101">
        <f>Query1__2[[#This Row],[Total Revenue]]*Query1__2[[#This Row],[Commission]]</f>
        <v>25.2</v>
      </c>
    </row>
    <row r="1102" spans="1:9" x14ac:dyDescent="0.25">
      <c r="A1102" t="s">
        <v>44</v>
      </c>
      <c r="B1102" t="s">
        <v>7</v>
      </c>
      <c r="C1102" t="s">
        <v>8</v>
      </c>
      <c r="D1102">
        <v>6</v>
      </c>
      <c r="E1102">
        <v>80</v>
      </c>
      <c r="F1102">
        <v>0.01</v>
      </c>
      <c r="G1102" t="s">
        <v>19</v>
      </c>
      <c r="H1102">
        <f>Query1__2[[#This Row],[Quantity]]*Query1__2[[#This Row],[Price]]</f>
        <v>480</v>
      </c>
      <c r="I1102">
        <f>Query1__2[[#This Row],[Total Revenue]]*Query1__2[[#This Row],[Commission]]</f>
        <v>4.8</v>
      </c>
    </row>
    <row r="1103" spans="1:9" x14ac:dyDescent="0.25">
      <c r="A1103" t="s">
        <v>44</v>
      </c>
      <c r="B1103" t="s">
        <v>7</v>
      </c>
      <c r="C1103" t="s">
        <v>21</v>
      </c>
      <c r="D1103">
        <v>13</v>
      </c>
      <c r="E1103">
        <v>80</v>
      </c>
      <c r="F1103">
        <v>0.05</v>
      </c>
      <c r="G1103" t="s">
        <v>12</v>
      </c>
      <c r="H1103">
        <f>Query1__2[[#This Row],[Quantity]]*Query1__2[[#This Row],[Price]]</f>
        <v>1040</v>
      </c>
      <c r="I1103">
        <f>Query1__2[[#This Row],[Total Revenue]]*Query1__2[[#This Row],[Commission]]</f>
        <v>52</v>
      </c>
    </row>
    <row r="1104" spans="1:9" x14ac:dyDescent="0.25">
      <c r="A1104" t="s">
        <v>44</v>
      </c>
      <c r="B1104" t="s">
        <v>7</v>
      </c>
      <c r="C1104" t="s">
        <v>18</v>
      </c>
      <c r="D1104">
        <v>11</v>
      </c>
      <c r="E1104">
        <v>80</v>
      </c>
      <c r="F1104">
        <v>0.01</v>
      </c>
      <c r="G1104" t="s">
        <v>14</v>
      </c>
      <c r="H1104">
        <f>Query1__2[[#This Row],[Quantity]]*Query1__2[[#This Row],[Price]]</f>
        <v>880</v>
      </c>
      <c r="I1104">
        <f>Query1__2[[#This Row],[Total Revenue]]*Query1__2[[#This Row],[Commission]]</f>
        <v>8.8000000000000007</v>
      </c>
    </row>
    <row r="1105" spans="1:9" x14ac:dyDescent="0.25">
      <c r="A1105" t="s">
        <v>44</v>
      </c>
      <c r="B1105" t="s">
        <v>10</v>
      </c>
      <c r="C1105" t="s">
        <v>8</v>
      </c>
      <c r="D1105">
        <v>18</v>
      </c>
      <c r="E1105">
        <v>40</v>
      </c>
      <c r="F1105">
        <v>0.06</v>
      </c>
      <c r="G1105" t="s">
        <v>15</v>
      </c>
      <c r="H1105">
        <f>Query1__2[[#This Row],[Quantity]]*Query1__2[[#This Row],[Price]]</f>
        <v>720</v>
      </c>
      <c r="I1105">
        <f>Query1__2[[#This Row],[Total Revenue]]*Query1__2[[#This Row],[Commission]]</f>
        <v>43.199999999999996</v>
      </c>
    </row>
    <row r="1106" spans="1:9" x14ac:dyDescent="0.25">
      <c r="A1106" t="s">
        <v>44</v>
      </c>
      <c r="B1106" t="s">
        <v>23</v>
      </c>
      <c r="C1106" t="s">
        <v>18</v>
      </c>
      <c r="D1106">
        <v>7</v>
      </c>
      <c r="E1106">
        <v>150</v>
      </c>
      <c r="F1106">
        <v>0.05</v>
      </c>
      <c r="G1106" t="s">
        <v>17</v>
      </c>
      <c r="H1106">
        <f>Query1__2[[#This Row],[Quantity]]*Query1__2[[#This Row],[Price]]</f>
        <v>1050</v>
      </c>
      <c r="I1106">
        <f>Query1__2[[#This Row],[Total Revenue]]*Query1__2[[#This Row],[Commission]]</f>
        <v>52.5</v>
      </c>
    </row>
    <row r="1107" spans="1:9" x14ac:dyDescent="0.25">
      <c r="A1107" t="s">
        <v>44</v>
      </c>
      <c r="B1107" t="s">
        <v>10</v>
      </c>
      <c r="C1107" t="s">
        <v>8</v>
      </c>
      <c r="D1107">
        <v>2</v>
      </c>
      <c r="E1107">
        <v>40</v>
      </c>
      <c r="F1107">
        <v>0.12</v>
      </c>
      <c r="G1107" t="s">
        <v>19</v>
      </c>
      <c r="H1107">
        <f>Query1__2[[#This Row],[Quantity]]*Query1__2[[#This Row],[Price]]</f>
        <v>80</v>
      </c>
      <c r="I1107">
        <f>Query1__2[[#This Row],[Total Revenue]]*Query1__2[[#This Row],[Commission]]</f>
        <v>9.6</v>
      </c>
    </row>
    <row r="1108" spans="1:9" x14ac:dyDescent="0.25">
      <c r="A1108" t="s">
        <v>44</v>
      </c>
      <c r="B1108" t="s">
        <v>7</v>
      </c>
      <c r="C1108" t="s">
        <v>11</v>
      </c>
      <c r="D1108">
        <v>14</v>
      </c>
      <c r="E1108">
        <v>80</v>
      </c>
      <c r="F1108">
        <v>0.06</v>
      </c>
      <c r="G1108" t="s">
        <v>22</v>
      </c>
      <c r="H1108">
        <f>Query1__2[[#This Row],[Quantity]]*Query1__2[[#This Row],[Price]]</f>
        <v>1120</v>
      </c>
      <c r="I1108">
        <f>Query1__2[[#This Row],[Total Revenue]]*Query1__2[[#This Row],[Commission]]</f>
        <v>67.2</v>
      </c>
    </row>
    <row r="1109" spans="1:9" x14ac:dyDescent="0.25">
      <c r="A1109" t="s">
        <v>44</v>
      </c>
      <c r="B1109" t="s">
        <v>23</v>
      </c>
      <c r="C1109" t="s">
        <v>21</v>
      </c>
      <c r="D1109">
        <v>7</v>
      </c>
      <c r="E1109">
        <v>150</v>
      </c>
      <c r="F1109">
        <v>0.03</v>
      </c>
      <c r="G1109" t="s">
        <v>24</v>
      </c>
      <c r="H1109">
        <f>Query1__2[[#This Row],[Quantity]]*Query1__2[[#This Row],[Price]]</f>
        <v>1050</v>
      </c>
      <c r="I1109">
        <f>Query1__2[[#This Row],[Total Revenue]]*Query1__2[[#This Row],[Commission]]</f>
        <v>31.5</v>
      </c>
    </row>
    <row r="1110" spans="1:9" x14ac:dyDescent="0.25">
      <c r="A1110" t="s">
        <v>44</v>
      </c>
      <c r="B1110" t="s">
        <v>20</v>
      </c>
      <c r="C1110" t="s">
        <v>18</v>
      </c>
      <c r="D1110">
        <v>10</v>
      </c>
      <c r="E1110">
        <v>16</v>
      </c>
      <c r="F1110">
        <v>0.01</v>
      </c>
      <c r="G1110" t="s">
        <v>25</v>
      </c>
      <c r="H1110">
        <f>Query1__2[[#This Row],[Quantity]]*Query1__2[[#This Row],[Price]]</f>
        <v>160</v>
      </c>
      <c r="I1110">
        <f>Query1__2[[#This Row],[Total Revenue]]*Query1__2[[#This Row],[Commission]]</f>
        <v>1.6</v>
      </c>
    </row>
    <row r="1111" spans="1:9" x14ac:dyDescent="0.25">
      <c r="A1111" t="s">
        <v>45</v>
      </c>
      <c r="B1111" t="s">
        <v>10</v>
      </c>
      <c r="C1111" t="s">
        <v>11</v>
      </c>
      <c r="D1111">
        <v>7</v>
      </c>
      <c r="E1111">
        <v>40</v>
      </c>
      <c r="F1111">
        <v>0.01</v>
      </c>
      <c r="G1111" t="s">
        <v>26</v>
      </c>
      <c r="H1111">
        <f>Query1__2[[#This Row],[Quantity]]*Query1__2[[#This Row],[Price]]</f>
        <v>280</v>
      </c>
      <c r="I1111">
        <f>Query1__2[[#This Row],[Total Revenue]]*Query1__2[[#This Row],[Commission]]</f>
        <v>2.8000000000000003</v>
      </c>
    </row>
    <row r="1112" spans="1:9" x14ac:dyDescent="0.25">
      <c r="A1112" t="s">
        <v>45</v>
      </c>
      <c r="B1112" t="s">
        <v>20</v>
      </c>
      <c r="C1112" t="s">
        <v>18</v>
      </c>
      <c r="D1112">
        <v>7</v>
      </c>
      <c r="E1112">
        <v>16</v>
      </c>
      <c r="F1112">
        <v>0.08</v>
      </c>
      <c r="G1112" t="s">
        <v>27</v>
      </c>
      <c r="H1112">
        <f>Query1__2[[#This Row],[Quantity]]*Query1__2[[#This Row],[Price]]</f>
        <v>112</v>
      </c>
      <c r="I1112">
        <f>Query1__2[[#This Row],[Total Revenue]]*Query1__2[[#This Row],[Commission]]</f>
        <v>8.9600000000000009</v>
      </c>
    </row>
    <row r="1113" spans="1:9" x14ac:dyDescent="0.25">
      <c r="A1113" t="s">
        <v>45</v>
      </c>
      <c r="B1113" t="s">
        <v>23</v>
      </c>
      <c r="C1113" t="s">
        <v>16</v>
      </c>
      <c r="D1113">
        <v>15</v>
      </c>
      <c r="E1113">
        <v>150</v>
      </c>
      <c r="F1113">
        <v>0.05</v>
      </c>
      <c r="G1113" t="s">
        <v>28</v>
      </c>
      <c r="H1113">
        <f>Query1__2[[#This Row],[Quantity]]*Query1__2[[#This Row],[Price]]</f>
        <v>2250</v>
      </c>
      <c r="I1113">
        <f>Query1__2[[#This Row],[Total Revenue]]*Query1__2[[#This Row],[Commission]]</f>
        <v>112.5</v>
      </c>
    </row>
    <row r="1114" spans="1:9" x14ac:dyDescent="0.25">
      <c r="A1114" t="s">
        <v>45</v>
      </c>
      <c r="B1114" t="s">
        <v>7</v>
      </c>
      <c r="C1114" t="s">
        <v>8</v>
      </c>
      <c r="D1114">
        <v>7</v>
      </c>
      <c r="E1114">
        <v>80</v>
      </c>
      <c r="F1114">
        <v>0.02</v>
      </c>
      <c r="G1114" t="s">
        <v>9</v>
      </c>
      <c r="H1114">
        <f>Query1__2[[#This Row],[Quantity]]*Query1__2[[#This Row],[Price]]</f>
        <v>560</v>
      </c>
      <c r="I1114">
        <f>Query1__2[[#This Row],[Total Revenue]]*Query1__2[[#This Row],[Commission]]</f>
        <v>11.200000000000001</v>
      </c>
    </row>
    <row r="1115" spans="1:9" x14ac:dyDescent="0.25">
      <c r="A1115" t="s">
        <v>45</v>
      </c>
      <c r="B1115" t="s">
        <v>10</v>
      </c>
      <c r="C1115" t="s">
        <v>16</v>
      </c>
      <c r="D1115">
        <v>6</v>
      </c>
      <c r="E1115">
        <v>40</v>
      </c>
      <c r="F1115">
        <v>0.06</v>
      </c>
      <c r="G1115" t="s">
        <v>12</v>
      </c>
      <c r="H1115">
        <f>Query1__2[[#This Row],[Quantity]]*Query1__2[[#This Row],[Price]]</f>
        <v>240</v>
      </c>
      <c r="I1115">
        <f>Query1__2[[#This Row],[Total Revenue]]*Query1__2[[#This Row],[Commission]]</f>
        <v>14.399999999999999</v>
      </c>
    </row>
    <row r="1116" spans="1:9" x14ac:dyDescent="0.25">
      <c r="A1116" t="s">
        <v>45</v>
      </c>
      <c r="B1116" t="s">
        <v>13</v>
      </c>
      <c r="C1116" t="s">
        <v>8</v>
      </c>
      <c r="D1116">
        <v>3</v>
      </c>
      <c r="E1116">
        <v>230</v>
      </c>
      <c r="F1116">
        <v>0.06</v>
      </c>
      <c r="G1116" t="s">
        <v>14</v>
      </c>
      <c r="H1116">
        <f>Query1__2[[#This Row],[Quantity]]*Query1__2[[#This Row],[Price]]</f>
        <v>690</v>
      </c>
      <c r="I1116">
        <f>Query1__2[[#This Row],[Total Revenue]]*Query1__2[[#This Row],[Commission]]</f>
        <v>41.4</v>
      </c>
    </row>
    <row r="1117" spans="1:9" x14ac:dyDescent="0.25">
      <c r="A1117" t="s">
        <v>45</v>
      </c>
      <c r="B1117" t="s">
        <v>23</v>
      </c>
      <c r="C1117" t="s">
        <v>16</v>
      </c>
      <c r="D1117">
        <v>20</v>
      </c>
      <c r="E1117">
        <v>150</v>
      </c>
      <c r="F1117">
        <v>0.04</v>
      </c>
      <c r="G1117" t="s">
        <v>15</v>
      </c>
      <c r="H1117">
        <f>Query1__2[[#This Row],[Quantity]]*Query1__2[[#This Row],[Price]]</f>
        <v>3000</v>
      </c>
      <c r="I1117">
        <f>Query1__2[[#This Row],[Total Revenue]]*Query1__2[[#This Row],[Commission]]</f>
        <v>120</v>
      </c>
    </row>
    <row r="1118" spans="1:9" x14ac:dyDescent="0.25">
      <c r="A1118" t="s">
        <v>45</v>
      </c>
      <c r="B1118" t="s">
        <v>13</v>
      </c>
      <c r="C1118" t="s">
        <v>16</v>
      </c>
      <c r="D1118">
        <v>20</v>
      </c>
      <c r="E1118">
        <v>230</v>
      </c>
      <c r="F1118">
        <v>0.06</v>
      </c>
      <c r="G1118" t="s">
        <v>17</v>
      </c>
      <c r="H1118">
        <f>Query1__2[[#This Row],[Quantity]]*Query1__2[[#This Row],[Price]]</f>
        <v>4600</v>
      </c>
      <c r="I1118">
        <f>Query1__2[[#This Row],[Total Revenue]]*Query1__2[[#This Row],[Commission]]</f>
        <v>276</v>
      </c>
    </row>
    <row r="1119" spans="1:9" x14ac:dyDescent="0.25">
      <c r="A1119" t="s">
        <v>45</v>
      </c>
      <c r="B1119" t="s">
        <v>20</v>
      </c>
      <c r="C1119" t="s">
        <v>16</v>
      </c>
      <c r="D1119">
        <v>14</v>
      </c>
      <c r="E1119">
        <v>16</v>
      </c>
      <c r="F1119">
        <v>0.01</v>
      </c>
      <c r="G1119" t="s">
        <v>19</v>
      </c>
      <c r="H1119">
        <f>Query1__2[[#This Row],[Quantity]]*Query1__2[[#This Row],[Price]]</f>
        <v>224</v>
      </c>
      <c r="I1119">
        <f>Query1__2[[#This Row],[Total Revenue]]*Query1__2[[#This Row],[Commission]]</f>
        <v>2.2400000000000002</v>
      </c>
    </row>
    <row r="1120" spans="1:9" x14ac:dyDescent="0.25">
      <c r="A1120" t="s">
        <v>45</v>
      </c>
      <c r="B1120" t="s">
        <v>23</v>
      </c>
      <c r="C1120" t="s">
        <v>16</v>
      </c>
      <c r="D1120">
        <v>20</v>
      </c>
      <c r="E1120">
        <v>150</v>
      </c>
      <c r="F1120">
        <v>0.04</v>
      </c>
      <c r="G1120" t="s">
        <v>12</v>
      </c>
      <c r="H1120">
        <f>Query1__2[[#This Row],[Quantity]]*Query1__2[[#This Row],[Price]]</f>
        <v>3000</v>
      </c>
      <c r="I1120">
        <f>Query1__2[[#This Row],[Total Revenue]]*Query1__2[[#This Row],[Commission]]</f>
        <v>120</v>
      </c>
    </row>
    <row r="1121" spans="1:9" x14ac:dyDescent="0.25">
      <c r="A1121" t="s">
        <v>45</v>
      </c>
      <c r="B1121" t="s">
        <v>7</v>
      </c>
      <c r="C1121" t="s">
        <v>8</v>
      </c>
      <c r="D1121">
        <v>17</v>
      </c>
      <c r="E1121">
        <v>80</v>
      </c>
      <c r="F1121">
        <v>0.09</v>
      </c>
      <c r="G1121" t="s">
        <v>14</v>
      </c>
      <c r="H1121">
        <f>Query1__2[[#This Row],[Quantity]]*Query1__2[[#This Row],[Price]]</f>
        <v>1360</v>
      </c>
      <c r="I1121">
        <f>Query1__2[[#This Row],[Total Revenue]]*Query1__2[[#This Row],[Commission]]</f>
        <v>122.39999999999999</v>
      </c>
    </row>
    <row r="1122" spans="1:9" x14ac:dyDescent="0.25">
      <c r="A1122" t="s">
        <v>46</v>
      </c>
      <c r="B1122" t="s">
        <v>23</v>
      </c>
      <c r="C1122" t="s">
        <v>16</v>
      </c>
      <c r="D1122">
        <v>20</v>
      </c>
      <c r="E1122">
        <v>150</v>
      </c>
      <c r="F1122">
        <v>0.12</v>
      </c>
      <c r="G1122" t="s">
        <v>15</v>
      </c>
      <c r="H1122">
        <f>Query1__2[[#This Row],[Quantity]]*Query1__2[[#This Row],[Price]]</f>
        <v>3000</v>
      </c>
      <c r="I1122">
        <f>Query1__2[[#This Row],[Total Revenue]]*Query1__2[[#This Row],[Commission]]</f>
        <v>360</v>
      </c>
    </row>
    <row r="1123" spans="1:9" x14ac:dyDescent="0.25">
      <c r="A1123" t="s">
        <v>46</v>
      </c>
      <c r="B1123" t="s">
        <v>20</v>
      </c>
      <c r="C1123" t="s">
        <v>16</v>
      </c>
      <c r="D1123">
        <v>11</v>
      </c>
      <c r="E1123">
        <v>16</v>
      </c>
      <c r="F1123">
        <v>0.04</v>
      </c>
      <c r="G1123" t="s">
        <v>17</v>
      </c>
      <c r="H1123">
        <f>Query1__2[[#This Row],[Quantity]]*Query1__2[[#This Row],[Price]]</f>
        <v>176</v>
      </c>
      <c r="I1123">
        <f>Query1__2[[#This Row],[Total Revenue]]*Query1__2[[#This Row],[Commission]]</f>
        <v>7.04</v>
      </c>
    </row>
    <row r="1124" spans="1:9" x14ac:dyDescent="0.25">
      <c r="A1124" t="s">
        <v>46</v>
      </c>
      <c r="B1124" t="s">
        <v>13</v>
      </c>
      <c r="C1124" t="s">
        <v>21</v>
      </c>
      <c r="D1124">
        <v>7</v>
      </c>
      <c r="E1124">
        <v>230</v>
      </c>
      <c r="F1124">
        <v>0.05</v>
      </c>
      <c r="G1124" t="s">
        <v>19</v>
      </c>
      <c r="H1124">
        <f>Query1__2[[#This Row],[Quantity]]*Query1__2[[#This Row],[Price]]</f>
        <v>1610</v>
      </c>
      <c r="I1124">
        <f>Query1__2[[#This Row],[Total Revenue]]*Query1__2[[#This Row],[Commission]]</f>
        <v>80.5</v>
      </c>
    </row>
    <row r="1125" spans="1:9" x14ac:dyDescent="0.25">
      <c r="A1125" t="s">
        <v>46</v>
      </c>
      <c r="B1125" t="s">
        <v>10</v>
      </c>
      <c r="C1125" t="s">
        <v>11</v>
      </c>
      <c r="D1125">
        <v>14</v>
      </c>
      <c r="E1125">
        <v>40</v>
      </c>
      <c r="F1125">
        <v>0.06</v>
      </c>
      <c r="G1125" t="s">
        <v>22</v>
      </c>
      <c r="H1125">
        <f>Query1__2[[#This Row],[Quantity]]*Query1__2[[#This Row],[Price]]</f>
        <v>560</v>
      </c>
      <c r="I1125">
        <f>Query1__2[[#This Row],[Total Revenue]]*Query1__2[[#This Row],[Commission]]</f>
        <v>33.6</v>
      </c>
    </row>
    <row r="1126" spans="1:9" x14ac:dyDescent="0.25">
      <c r="A1126" t="s">
        <v>46</v>
      </c>
      <c r="B1126" t="s">
        <v>7</v>
      </c>
      <c r="C1126" t="s">
        <v>11</v>
      </c>
      <c r="D1126">
        <v>13</v>
      </c>
      <c r="E1126">
        <v>80</v>
      </c>
      <c r="F1126">
        <v>0.06</v>
      </c>
      <c r="G1126" t="s">
        <v>24</v>
      </c>
      <c r="H1126">
        <f>Query1__2[[#This Row],[Quantity]]*Query1__2[[#This Row],[Price]]</f>
        <v>1040</v>
      </c>
      <c r="I1126">
        <f>Query1__2[[#This Row],[Total Revenue]]*Query1__2[[#This Row],[Commission]]</f>
        <v>62.4</v>
      </c>
    </row>
    <row r="1127" spans="1:9" x14ac:dyDescent="0.25">
      <c r="A1127" t="s">
        <v>46</v>
      </c>
      <c r="B1127" t="s">
        <v>20</v>
      </c>
      <c r="C1127" t="s">
        <v>16</v>
      </c>
      <c r="D1127">
        <v>17</v>
      </c>
      <c r="E1127">
        <v>16</v>
      </c>
      <c r="F1127">
        <v>0.05</v>
      </c>
      <c r="G1127" t="s">
        <v>25</v>
      </c>
      <c r="H1127">
        <f>Query1__2[[#This Row],[Quantity]]*Query1__2[[#This Row],[Price]]</f>
        <v>272</v>
      </c>
      <c r="I1127">
        <f>Query1__2[[#This Row],[Total Revenue]]*Query1__2[[#This Row],[Commission]]</f>
        <v>13.600000000000001</v>
      </c>
    </row>
    <row r="1128" spans="1:9" x14ac:dyDescent="0.25">
      <c r="A1128" t="s">
        <v>46</v>
      </c>
      <c r="B1128" t="s">
        <v>13</v>
      </c>
      <c r="C1128" t="s">
        <v>16</v>
      </c>
      <c r="D1128">
        <v>12</v>
      </c>
      <c r="E1128">
        <v>230</v>
      </c>
      <c r="F1128">
        <v>0.03</v>
      </c>
      <c r="G1128" t="s">
        <v>26</v>
      </c>
      <c r="H1128">
        <f>Query1__2[[#This Row],[Quantity]]*Query1__2[[#This Row],[Price]]</f>
        <v>2760</v>
      </c>
      <c r="I1128">
        <f>Query1__2[[#This Row],[Total Revenue]]*Query1__2[[#This Row],[Commission]]</f>
        <v>82.8</v>
      </c>
    </row>
    <row r="1129" spans="1:9" x14ac:dyDescent="0.25">
      <c r="A1129" t="s">
        <v>46</v>
      </c>
      <c r="B1129" t="s">
        <v>10</v>
      </c>
      <c r="C1129" t="s">
        <v>11</v>
      </c>
      <c r="D1129">
        <v>4</v>
      </c>
      <c r="E1129">
        <v>40</v>
      </c>
      <c r="F1129">
        <v>0.12</v>
      </c>
      <c r="G1129" t="s">
        <v>27</v>
      </c>
      <c r="H1129">
        <f>Query1__2[[#This Row],[Quantity]]*Query1__2[[#This Row],[Price]]</f>
        <v>160</v>
      </c>
      <c r="I1129">
        <f>Query1__2[[#This Row],[Total Revenue]]*Query1__2[[#This Row],[Commission]]</f>
        <v>19.2</v>
      </c>
    </row>
    <row r="1130" spans="1:9" x14ac:dyDescent="0.25">
      <c r="A1130" t="s">
        <v>46</v>
      </c>
      <c r="B1130" t="s">
        <v>20</v>
      </c>
      <c r="C1130" t="s">
        <v>8</v>
      </c>
      <c r="D1130">
        <v>20</v>
      </c>
      <c r="E1130">
        <v>16</v>
      </c>
      <c r="F1130">
        <v>0.01</v>
      </c>
      <c r="G1130" t="s">
        <v>28</v>
      </c>
      <c r="H1130">
        <f>Query1__2[[#This Row],[Quantity]]*Query1__2[[#This Row],[Price]]</f>
        <v>320</v>
      </c>
      <c r="I1130">
        <f>Query1__2[[#This Row],[Total Revenue]]*Query1__2[[#This Row],[Commission]]</f>
        <v>3.2</v>
      </c>
    </row>
    <row r="1131" spans="1:9" x14ac:dyDescent="0.25">
      <c r="A1131" t="s">
        <v>46</v>
      </c>
      <c r="B1131" t="s">
        <v>7</v>
      </c>
      <c r="C1131" t="s">
        <v>18</v>
      </c>
      <c r="D1131">
        <v>8</v>
      </c>
      <c r="E1131">
        <v>80</v>
      </c>
      <c r="F1131">
        <v>0.06</v>
      </c>
      <c r="G1131" t="s">
        <v>9</v>
      </c>
      <c r="H1131">
        <f>Query1__2[[#This Row],[Quantity]]*Query1__2[[#This Row],[Price]]</f>
        <v>640</v>
      </c>
      <c r="I1131">
        <f>Query1__2[[#This Row],[Total Revenue]]*Query1__2[[#This Row],[Commission]]</f>
        <v>38.4</v>
      </c>
    </row>
    <row r="1132" spans="1:9" x14ac:dyDescent="0.25">
      <c r="A1132" t="s">
        <v>46</v>
      </c>
      <c r="B1132" t="s">
        <v>7</v>
      </c>
      <c r="C1132" t="s">
        <v>8</v>
      </c>
      <c r="D1132">
        <v>18</v>
      </c>
      <c r="E1132">
        <v>80</v>
      </c>
      <c r="F1132">
        <v>0.02</v>
      </c>
      <c r="G1132" t="s">
        <v>12</v>
      </c>
      <c r="H1132">
        <f>Query1__2[[#This Row],[Quantity]]*Query1__2[[#This Row],[Price]]</f>
        <v>1440</v>
      </c>
      <c r="I1132">
        <f>Query1__2[[#This Row],[Total Revenue]]*Query1__2[[#This Row],[Commission]]</f>
        <v>28.8</v>
      </c>
    </row>
    <row r="1133" spans="1:9" x14ac:dyDescent="0.25">
      <c r="A1133" t="s">
        <v>46</v>
      </c>
      <c r="B1133" t="s">
        <v>20</v>
      </c>
      <c r="C1133" t="s">
        <v>16</v>
      </c>
      <c r="D1133">
        <v>6</v>
      </c>
      <c r="E1133">
        <v>16</v>
      </c>
      <c r="F1133">
        <v>0.06</v>
      </c>
      <c r="G1133" t="s">
        <v>14</v>
      </c>
      <c r="H1133">
        <f>Query1__2[[#This Row],[Quantity]]*Query1__2[[#This Row],[Price]]</f>
        <v>96</v>
      </c>
      <c r="I1133">
        <f>Query1__2[[#This Row],[Total Revenue]]*Query1__2[[#This Row],[Commission]]</f>
        <v>5.76</v>
      </c>
    </row>
    <row r="1134" spans="1:9" x14ac:dyDescent="0.25">
      <c r="A1134" t="s">
        <v>46</v>
      </c>
      <c r="B1134" t="s">
        <v>7</v>
      </c>
      <c r="C1134" t="s">
        <v>8</v>
      </c>
      <c r="D1134">
        <v>9</v>
      </c>
      <c r="E1134">
        <v>80</v>
      </c>
      <c r="F1134">
        <v>0.04</v>
      </c>
      <c r="G1134" t="s">
        <v>15</v>
      </c>
      <c r="H1134">
        <f>Query1__2[[#This Row],[Quantity]]*Query1__2[[#This Row],[Price]]</f>
        <v>720</v>
      </c>
      <c r="I1134">
        <f>Query1__2[[#This Row],[Total Revenue]]*Query1__2[[#This Row],[Commission]]</f>
        <v>28.8</v>
      </c>
    </row>
    <row r="1135" spans="1:9" x14ac:dyDescent="0.25">
      <c r="A1135" t="s">
        <v>47</v>
      </c>
      <c r="B1135" t="s">
        <v>7</v>
      </c>
      <c r="C1135" t="s">
        <v>16</v>
      </c>
      <c r="D1135">
        <v>8</v>
      </c>
      <c r="E1135">
        <v>80</v>
      </c>
      <c r="F1135">
        <v>0.02</v>
      </c>
      <c r="G1135" t="s">
        <v>17</v>
      </c>
      <c r="H1135">
        <f>Query1__2[[#This Row],[Quantity]]*Query1__2[[#This Row],[Price]]</f>
        <v>640</v>
      </c>
      <c r="I1135">
        <f>Query1__2[[#This Row],[Total Revenue]]*Query1__2[[#This Row],[Commission]]</f>
        <v>12.8</v>
      </c>
    </row>
    <row r="1136" spans="1:9" x14ac:dyDescent="0.25">
      <c r="A1136" t="s">
        <v>47</v>
      </c>
      <c r="B1136" t="s">
        <v>23</v>
      </c>
      <c r="C1136" t="s">
        <v>18</v>
      </c>
      <c r="D1136">
        <v>6</v>
      </c>
      <c r="E1136">
        <v>150</v>
      </c>
      <c r="F1136">
        <v>0.03</v>
      </c>
      <c r="G1136" t="s">
        <v>19</v>
      </c>
      <c r="H1136">
        <f>Query1__2[[#This Row],[Quantity]]*Query1__2[[#This Row],[Price]]</f>
        <v>900</v>
      </c>
      <c r="I1136">
        <f>Query1__2[[#This Row],[Total Revenue]]*Query1__2[[#This Row],[Commission]]</f>
        <v>27</v>
      </c>
    </row>
    <row r="1137" spans="1:9" x14ac:dyDescent="0.25">
      <c r="A1137" t="s">
        <v>47</v>
      </c>
      <c r="B1137" t="s">
        <v>20</v>
      </c>
      <c r="C1137" t="s">
        <v>18</v>
      </c>
      <c r="D1137">
        <v>14</v>
      </c>
      <c r="E1137">
        <v>16</v>
      </c>
      <c r="F1137">
        <v>0.12</v>
      </c>
      <c r="G1137" t="s">
        <v>12</v>
      </c>
      <c r="H1137">
        <f>Query1__2[[#This Row],[Quantity]]*Query1__2[[#This Row],[Price]]</f>
        <v>224</v>
      </c>
      <c r="I1137">
        <f>Query1__2[[#This Row],[Total Revenue]]*Query1__2[[#This Row],[Commission]]</f>
        <v>26.88</v>
      </c>
    </row>
    <row r="1138" spans="1:9" x14ac:dyDescent="0.25">
      <c r="A1138" t="s">
        <v>47</v>
      </c>
      <c r="B1138" t="s">
        <v>7</v>
      </c>
      <c r="C1138" t="s">
        <v>16</v>
      </c>
      <c r="D1138">
        <v>6</v>
      </c>
      <c r="E1138">
        <v>80</v>
      </c>
      <c r="F1138">
        <v>0.09</v>
      </c>
      <c r="G1138" t="s">
        <v>14</v>
      </c>
      <c r="H1138">
        <f>Query1__2[[#This Row],[Quantity]]*Query1__2[[#This Row],[Price]]</f>
        <v>480</v>
      </c>
      <c r="I1138">
        <f>Query1__2[[#This Row],[Total Revenue]]*Query1__2[[#This Row],[Commission]]</f>
        <v>43.199999999999996</v>
      </c>
    </row>
    <row r="1139" spans="1:9" x14ac:dyDescent="0.25">
      <c r="A1139" t="s">
        <v>47</v>
      </c>
      <c r="B1139" t="s">
        <v>10</v>
      </c>
      <c r="C1139" t="s">
        <v>21</v>
      </c>
      <c r="D1139">
        <v>23</v>
      </c>
      <c r="E1139">
        <v>40</v>
      </c>
      <c r="F1139">
        <v>0.04</v>
      </c>
      <c r="G1139" t="s">
        <v>15</v>
      </c>
      <c r="H1139">
        <f>Query1__2[[#This Row],[Quantity]]*Query1__2[[#This Row],[Price]]</f>
        <v>920</v>
      </c>
      <c r="I1139">
        <f>Query1__2[[#This Row],[Total Revenue]]*Query1__2[[#This Row],[Commission]]</f>
        <v>36.800000000000004</v>
      </c>
    </row>
    <row r="1140" spans="1:9" x14ac:dyDescent="0.25">
      <c r="A1140" t="s">
        <v>47</v>
      </c>
      <c r="B1140" t="s">
        <v>10</v>
      </c>
      <c r="C1140" t="s">
        <v>16</v>
      </c>
      <c r="D1140">
        <v>12</v>
      </c>
      <c r="E1140">
        <v>40</v>
      </c>
      <c r="F1140">
        <v>0.02</v>
      </c>
      <c r="G1140" t="s">
        <v>17</v>
      </c>
      <c r="H1140">
        <f>Query1__2[[#This Row],[Quantity]]*Query1__2[[#This Row],[Price]]</f>
        <v>480</v>
      </c>
      <c r="I1140">
        <f>Query1__2[[#This Row],[Total Revenue]]*Query1__2[[#This Row],[Commission]]</f>
        <v>9.6</v>
      </c>
    </row>
    <row r="1141" spans="1:9" x14ac:dyDescent="0.25">
      <c r="A1141" t="s">
        <v>47</v>
      </c>
      <c r="B1141" t="s">
        <v>10</v>
      </c>
      <c r="C1141" t="s">
        <v>18</v>
      </c>
      <c r="D1141">
        <v>22</v>
      </c>
      <c r="E1141">
        <v>40</v>
      </c>
      <c r="F1141">
        <v>0.01</v>
      </c>
      <c r="G1141" t="s">
        <v>19</v>
      </c>
      <c r="H1141">
        <f>Query1__2[[#This Row],[Quantity]]*Query1__2[[#This Row],[Price]]</f>
        <v>880</v>
      </c>
      <c r="I1141">
        <f>Query1__2[[#This Row],[Total Revenue]]*Query1__2[[#This Row],[Commission]]</f>
        <v>8.8000000000000007</v>
      </c>
    </row>
    <row r="1142" spans="1:9" x14ac:dyDescent="0.25">
      <c r="A1142" t="s">
        <v>47</v>
      </c>
      <c r="B1142" t="s">
        <v>23</v>
      </c>
      <c r="C1142" t="s">
        <v>18</v>
      </c>
      <c r="D1142">
        <v>6</v>
      </c>
      <c r="E1142">
        <v>150</v>
      </c>
      <c r="F1142">
        <v>0.03</v>
      </c>
      <c r="G1142" t="s">
        <v>22</v>
      </c>
      <c r="H1142">
        <f>Query1__2[[#This Row],[Quantity]]*Query1__2[[#This Row],[Price]]</f>
        <v>900</v>
      </c>
      <c r="I1142">
        <f>Query1__2[[#This Row],[Total Revenue]]*Query1__2[[#This Row],[Commission]]</f>
        <v>27</v>
      </c>
    </row>
    <row r="1143" spans="1:9" x14ac:dyDescent="0.25">
      <c r="A1143" t="s">
        <v>47</v>
      </c>
      <c r="B1143" t="s">
        <v>20</v>
      </c>
      <c r="C1143" t="s">
        <v>21</v>
      </c>
      <c r="D1143">
        <v>19</v>
      </c>
      <c r="E1143">
        <v>16</v>
      </c>
      <c r="F1143">
        <v>0.02</v>
      </c>
      <c r="G1143" t="s">
        <v>24</v>
      </c>
      <c r="H1143">
        <f>Query1__2[[#This Row],[Quantity]]*Query1__2[[#This Row],[Price]]</f>
        <v>304</v>
      </c>
      <c r="I1143">
        <f>Query1__2[[#This Row],[Total Revenue]]*Query1__2[[#This Row],[Commission]]</f>
        <v>6.08</v>
      </c>
    </row>
    <row r="1144" spans="1:9" x14ac:dyDescent="0.25">
      <c r="A1144" t="s">
        <v>47</v>
      </c>
      <c r="B1144" t="s">
        <v>10</v>
      </c>
      <c r="C1144" t="s">
        <v>16</v>
      </c>
      <c r="D1144">
        <v>2</v>
      </c>
      <c r="E1144">
        <v>40</v>
      </c>
      <c r="F1144">
        <v>0.02</v>
      </c>
      <c r="G1144" t="s">
        <v>25</v>
      </c>
      <c r="H1144">
        <f>Query1__2[[#This Row],[Quantity]]*Query1__2[[#This Row],[Price]]</f>
        <v>80</v>
      </c>
      <c r="I1144">
        <f>Query1__2[[#This Row],[Total Revenue]]*Query1__2[[#This Row],[Commission]]</f>
        <v>1.6</v>
      </c>
    </row>
    <row r="1145" spans="1:9" x14ac:dyDescent="0.25">
      <c r="A1145" t="s">
        <v>48</v>
      </c>
      <c r="B1145" t="s">
        <v>10</v>
      </c>
      <c r="C1145" t="s">
        <v>18</v>
      </c>
      <c r="D1145">
        <v>22</v>
      </c>
      <c r="E1145">
        <v>40</v>
      </c>
      <c r="F1145">
        <v>0.01</v>
      </c>
      <c r="G1145" t="s">
        <v>26</v>
      </c>
      <c r="H1145">
        <f>Query1__2[[#This Row],[Quantity]]*Query1__2[[#This Row],[Price]]</f>
        <v>880</v>
      </c>
      <c r="I1145">
        <f>Query1__2[[#This Row],[Total Revenue]]*Query1__2[[#This Row],[Commission]]</f>
        <v>8.8000000000000007</v>
      </c>
    </row>
    <row r="1146" spans="1:9" x14ac:dyDescent="0.25">
      <c r="A1146" t="s">
        <v>48</v>
      </c>
      <c r="B1146" t="s">
        <v>13</v>
      </c>
      <c r="C1146" t="s">
        <v>18</v>
      </c>
      <c r="D1146">
        <v>3</v>
      </c>
      <c r="E1146">
        <v>230</v>
      </c>
      <c r="F1146">
        <v>0.01</v>
      </c>
      <c r="G1146" t="s">
        <v>27</v>
      </c>
      <c r="H1146">
        <f>Query1__2[[#This Row],[Quantity]]*Query1__2[[#This Row],[Price]]</f>
        <v>690</v>
      </c>
      <c r="I1146">
        <f>Query1__2[[#This Row],[Total Revenue]]*Query1__2[[#This Row],[Commission]]</f>
        <v>6.9</v>
      </c>
    </row>
    <row r="1147" spans="1:9" x14ac:dyDescent="0.25">
      <c r="A1147" t="s">
        <v>48</v>
      </c>
      <c r="B1147" t="s">
        <v>10</v>
      </c>
      <c r="C1147" t="s">
        <v>18</v>
      </c>
      <c r="D1147">
        <v>23</v>
      </c>
      <c r="E1147">
        <v>40</v>
      </c>
      <c r="F1147">
        <v>0.06</v>
      </c>
      <c r="G1147" t="s">
        <v>28</v>
      </c>
      <c r="H1147">
        <f>Query1__2[[#This Row],[Quantity]]*Query1__2[[#This Row],[Price]]</f>
        <v>920</v>
      </c>
      <c r="I1147">
        <f>Query1__2[[#This Row],[Total Revenue]]*Query1__2[[#This Row],[Commission]]</f>
        <v>55.199999999999996</v>
      </c>
    </row>
    <row r="1148" spans="1:9" x14ac:dyDescent="0.25">
      <c r="A1148" t="s">
        <v>48</v>
      </c>
      <c r="B1148" t="s">
        <v>10</v>
      </c>
      <c r="C1148" t="s">
        <v>21</v>
      </c>
      <c r="D1148">
        <v>5</v>
      </c>
      <c r="E1148">
        <v>40</v>
      </c>
      <c r="F1148">
        <v>0.03</v>
      </c>
      <c r="G1148" t="s">
        <v>9</v>
      </c>
      <c r="H1148">
        <f>Query1__2[[#This Row],[Quantity]]*Query1__2[[#This Row],[Price]]</f>
        <v>200</v>
      </c>
      <c r="I1148">
        <f>Query1__2[[#This Row],[Total Revenue]]*Query1__2[[#This Row],[Commission]]</f>
        <v>6</v>
      </c>
    </row>
    <row r="1149" spans="1:9" x14ac:dyDescent="0.25">
      <c r="A1149" t="s">
        <v>48</v>
      </c>
      <c r="B1149" t="s">
        <v>7</v>
      </c>
      <c r="C1149" t="s">
        <v>8</v>
      </c>
      <c r="D1149">
        <v>8</v>
      </c>
      <c r="E1149">
        <v>80</v>
      </c>
      <c r="F1149">
        <v>0.08</v>
      </c>
      <c r="G1149" t="s">
        <v>12</v>
      </c>
      <c r="H1149">
        <f>Query1__2[[#This Row],[Quantity]]*Query1__2[[#This Row],[Price]]</f>
        <v>640</v>
      </c>
      <c r="I1149">
        <f>Query1__2[[#This Row],[Total Revenue]]*Query1__2[[#This Row],[Commission]]</f>
        <v>51.2</v>
      </c>
    </row>
    <row r="1150" spans="1:9" x14ac:dyDescent="0.25">
      <c r="A1150" t="s">
        <v>48</v>
      </c>
      <c r="B1150" t="s">
        <v>10</v>
      </c>
      <c r="C1150" t="s">
        <v>16</v>
      </c>
      <c r="D1150">
        <v>18</v>
      </c>
      <c r="E1150">
        <v>40</v>
      </c>
      <c r="F1150">
        <v>0.03</v>
      </c>
      <c r="G1150" t="s">
        <v>14</v>
      </c>
      <c r="H1150">
        <f>Query1__2[[#This Row],[Quantity]]*Query1__2[[#This Row],[Price]]</f>
        <v>720</v>
      </c>
      <c r="I1150">
        <f>Query1__2[[#This Row],[Total Revenue]]*Query1__2[[#This Row],[Commission]]</f>
        <v>21.599999999999998</v>
      </c>
    </row>
    <row r="1151" spans="1:9" x14ac:dyDescent="0.25">
      <c r="A1151" t="s">
        <v>48</v>
      </c>
      <c r="B1151" t="s">
        <v>10</v>
      </c>
      <c r="C1151" t="s">
        <v>21</v>
      </c>
      <c r="D1151">
        <v>20</v>
      </c>
      <c r="E1151">
        <v>40</v>
      </c>
      <c r="F1151">
        <v>0.1</v>
      </c>
      <c r="G1151" t="s">
        <v>15</v>
      </c>
      <c r="H1151">
        <f>Query1__2[[#This Row],[Quantity]]*Query1__2[[#This Row],[Price]]</f>
        <v>800</v>
      </c>
      <c r="I1151">
        <f>Query1__2[[#This Row],[Total Revenue]]*Query1__2[[#This Row],[Commission]]</f>
        <v>80</v>
      </c>
    </row>
    <row r="1152" spans="1:9" x14ac:dyDescent="0.25">
      <c r="A1152" t="s">
        <v>48</v>
      </c>
      <c r="B1152" t="s">
        <v>10</v>
      </c>
      <c r="C1152" t="s">
        <v>16</v>
      </c>
      <c r="D1152">
        <v>2</v>
      </c>
      <c r="E1152">
        <v>40</v>
      </c>
      <c r="F1152">
        <v>0.03</v>
      </c>
      <c r="G1152" t="s">
        <v>17</v>
      </c>
      <c r="H1152">
        <f>Query1__2[[#This Row],[Quantity]]*Query1__2[[#This Row],[Price]]</f>
        <v>80</v>
      </c>
      <c r="I1152">
        <f>Query1__2[[#This Row],[Total Revenue]]*Query1__2[[#This Row],[Commission]]</f>
        <v>2.4</v>
      </c>
    </row>
    <row r="1153" spans="1:9" x14ac:dyDescent="0.25">
      <c r="A1153" t="s">
        <v>48</v>
      </c>
      <c r="B1153" t="s">
        <v>13</v>
      </c>
      <c r="C1153" t="s">
        <v>8</v>
      </c>
      <c r="D1153">
        <v>15</v>
      </c>
      <c r="E1153">
        <v>230</v>
      </c>
      <c r="F1153">
        <v>0.05</v>
      </c>
      <c r="G1153" t="s">
        <v>19</v>
      </c>
      <c r="H1153">
        <f>Query1__2[[#This Row],[Quantity]]*Query1__2[[#This Row],[Price]]</f>
        <v>3450</v>
      </c>
      <c r="I1153">
        <f>Query1__2[[#This Row],[Total Revenue]]*Query1__2[[#This Row],[Commission]]</f>
        <v>172.5</v>
      </c>
    </row>
    <row r="1154" spans="1:9" x14ac:dyDescent="0.25">
      <c r="A1154" t="s">
        <v>48</v>
      </c>
      <c r="B1154" t="s">
        <v>23</v>
      </c>
      <c r="C1154" t="s">
        <v>18</v>
      </c>
      <c r="D1154">
        <v>15</v>
      </c>
      <c r="E1154">
        <v>150</v>
      </c>
      <c r="F1154">
        <v>0.08</v>
      </c>
      <c r="G1154" t="s">
        <v>12</v>
      </c>
      <c r="H1154">
        <f>Query1__2[[#This Row],[Quantity]]*Query1__2[[#This Row],[Price]]</f>
        <v>2250</v>
      </c>
      <c r="I1154">
        <f>Query1__2[[#This Row],[Total Revenue]]*Query1__2[[#This Row],[Commission]]</f>
        <v>180</v>
      </c>
    </row>
    <row r="1155" spans="1:9" x14ac:dyDescent="0.25">
      <c r="A1155" t="s">
        <v>48</v>
      </c>
      <c r="B1155" t="s">
        <v>23</v>
      </c>
      <c r="C1155" t="s">
        <v>18</v>
      </c>
      <c r="D1155">
        <v>22</v>
      </c>
      <c r="E1155">
        <v>150</v>
      </c>
      <c r="F1155">
        <v>0.05</v>
      </c>
      <c r="G1155" t="s">
        <v>14</v>
      </c>
      <c r="H1155">
        <f>Query1__2[[#This Row],[Quantity]]*Query1__2[[#This Row],[Price]]</f>
        <v>3300</v>
      </c>
      <c r="I1155">
        <f>Query1__2[[#This Row],[Total Revenue]]*Query1__2[[#This Row],[Commission]]</f>
        <v>165</v>
      </c>
    </row>
    <row r="1156" spans="1:9" x14ac:dyDescent="0.25">
      <c r="A1156" t="s">
        <v>48</v>
      </c>
      <c r="B1156" t="s">
        <v>13</v>
      </c>
      <c r="C1156" t="s">
        <v>11</v>
      </c>
      <c r="D1156">
        <v>19</v>
      </c>
      <c r="E1156">
        <v>230</v>
      </c>
      <c r="F1156">
        <v>0.11</v>
      </c>
      <c r="G1156" t="s">
        <v>15</v>
      </c>
      <c r="H1156">
        <f>Query1__2[[#This Row],[Quantity]]*Query1__2[[#This Row],[Price]]</f>
        <v>4370</v>
      </c>
      <c r="I1156">
        <f>Query1__2[[#This Row],[Total Revenue]]*Query1__2[[#This Row],[Commission]]</f>
        <v>480.7</v>
      </c>
    </row>
    <row r="1157" spans="1:9" x14ac:dyDescent="0.25">
      <c r="A1157" t="s">
        <v>48</v>
      </c>
      <c r="B1157" t="s">
        <v>7</v>
      </c>
      <c r="C1157" t="s">
        <v>11</v>
      </c>
      <c r="D1157">
        <v>10</v>
      </c>
      <c r="E1157">
        <v>80</v>
      </c>
      <c r="F1157">
        <v>0.11</v>
      </c>
      <c r="G1157" t="s">
        <v>17</v>
      </c>
      <c r="H1157">
        <f>Query1__2[[#This Row],[Quantity]]*Query1__2[[#This Row],[Price]]</f>
        <v>800</v>
      </c>
      <c r="I1157">
        <f>Query1__2[[#This Row],[Total Revenue]]*Query1__2[[#This Row],[Commission]]</f>
        <v>88</v>
      </c>
    </row>
    <row r="1158" spans="1:9" x14ac:dyDescent="0.25">
      <c r="A1158" t="s">
        <v>48</v>
      </c>
      <c r="B1158" t="s">
        <v>10</v>
      </c>
      <c r="C1158" t="s">
        <v>18</v>
      </c>
      <c r="D1158">
        <v>18</v>
      </c>
      <c r="E1158">
        <v>40</v>
      </c>
      <c r="F1158">
        <v>0.06</v>
      </c>
      <c r="G1158" t="s">
        <v>19</v>
      </c>
      <c r="H1158">
        <f>Query1__2[[#This Row],[Quantity]]*Query1__2[[#This Row],[Price]]</f>
        <v>720</v>
      </c>
      <c r="I1158">
        <f>Query1__2[[#This Row],[Total Revenue]]*Query1__2[[#This Row],[Commission]]</f>
        <v>43.199999999999996</v>
      </c>
    </row>
    <row r="1159" spans="1:9" x14ac:dyDescent="0.25">
      <c r="A1159" t="s">
        <v>48</v>
      </c>
      <c r="B1159" t="s">
        <v>7</v>
      </c>
      <c r="C1159" t="s">
        <v>18</v>
      </c>
      <c r="D1159">
        <v>16</v>
      </c>
      <c r="E1159">
        <v>80</v>
      </c>
      <c r="F1159">
        <v>0.05</v>
      </c>
      <c r="G1159" t="s">
        <v>22</v>
      </c>
      <c r="H1159">
        <f>Query1__2[[#This Row],[Quantity]]*Query1__2[[#This Row],[Price]]</f>
        <v>1280</v>
      </c>
      <c r="I1159">
        <f>Query1__2[[#This Row],[Total Revenue]]*Query1__2[[#This Row],[Commission]]</f>
        <v>64</v>
      </c>
    </row>
    <row r="1160" spans="1:9" x14ac:dyDescent="0.25">
      <c r="A1160" t="s">
        <v>48</v>
      </c>
      <c r="B1160" t="s">
        <v>23</v>
      </c>
      <c r="C1160" t="s">
        <v>21</v>
      </c>
      <c r="D1160">
        <v>17</v>
      </c>
      <c r="E1160">
        <v>150</v>
      </c>
      <c r="F1160">
        <v>0.02</v>
      </c>
      <c r="G1160" t="s">
        <v>24</v>
      </c>
      <c r="H1160">
        <f>Query1__2[[#This Row],[Quantity]]*Query1__2[[#This Row],[Price]]</f>
        <v>2550</v>
      </c>
      <c r="I1160">
        <f>Query1__2[[#This Row],[Total Revenue]]*Query1__2[[#This Row],[Commission]]</f>
        <v>51</v>
      </c>
    </row>
    <row r="1161" spans="1:9" x14ac:dyDescent="0.25">
      <c r="A1161" t="s">
        <v>49</v>
      </c>
      <c r="B1161" t="s">
        <v>13</v>
      </c>
      <c r="C1161" t="s">
        <v>8</v>
      </c>
      <c r="D1161">
        <v>8</v>
      </c>
      <c r="E1161">
        <v>230</v>
      </c>
      <c r="F1161">
        <v>0.03</v>
      </c>
      <c r="G1161" t="s">
        <v>25</v>
      </c>
      <c r="H1161">
        <f>Query1__2[[#This Row],[Quantity]]*Query1__2[[#This Row],[Price]]</f>
        <v>1840</v>
      </c>
      <c r="I1161">
        <f>Query1__2[[#This Row],[Total Revenue]]*Query1__2[[#This Row],[Commission]]</f>
        <v>55.199999999999996</v>
      </c>
    </row>
    <row r="1162" spans="1:9" x14ac:dyDescent="0.25">
      <c r="A1162" t="s">
        <v>49</v>
      </c>
      <c r="B1162" t="s">
        <v>7</v>
      </c>
      <c r="C1162" t="s">
        <v>18</v>
      </c>
      <c r="D1162">
        <v>11</v>
      </c>
      <c r="E1162">
        <v>80</v>
      </c>
      <c r="F1162">
        <v>0.01</v>
      </c>
      <c r="G1162" t="s">
        <v>26</v>
      </c>
      <c r="H1162">
        <f>Query1__2[[#This Row],[Quantity]]*Query1__2[[#This Row],[Price]]</f>
        <v>880</v>
      </c>
      <c r="I1162">
        <f>Query1__2[[#This Row],[Total Revenue]]*Query1__2[[#This Row],[Commission]]</f>
        <v>8.8000000000000007</v>
      </c>
    </row>
    <row r="1163" spans="1:9" x14ac:dyDescent="0.25">
      <c r="A1163" t="s">
        <v>49</v>
      </c>
      <c r="B1163" t="s">
        <v>10</v>
      </c>
      <c r="C1163" t="s">
        <v>8</v>
      </c>
      <c r="D1163">
        <v>5</v>
      </c>
      <c r="E1163">
        <v>40</v>
      </c>
      <c r="F1163">
        <v>0.06</v>
      </c>
      <c r="G1163" t="s">
        <v>27</v>
      </c>
      <c r="H1163">
        <f>Query1__2[[#This Row],[Quantity]]*Query1__2[[#This Row],[Price]]</f>
        <v>200</v>
      </c>
      <c r="I1163">
        <f>Query1__2[[#This Row],[Total Revenue]]*Query1__2[[#This Row],[Commission]]</f>
        <v>12</v>
      </c>
    </row>
    <row r="1164" spans="1:9" x14ac:dyDescent="0.25">
      <c r="A1164" t="s">
        <v>49</v>
      </c>
      <c r="B1164" t="s">
        <v>10</v>
      </c>
      <c r="C1164" t="s">
        <v>21</v>
      </c>
      <c r="D1164">
        <v>11</v>
      </c>
      <c r="E1164">
        <v>40</v>
      </c>
      <c r="F1164">
        <v>0.05</v>
      </c>
      <c r="G1164" t="s">
        <v>28</v>
      </c>
      <c r="H1164">
        <f>Query1__2[[#This Row],[Quantity]]*Query1__2[[#This Row],[Price]]</f>
        <v>440</v>
      </c>
      <c r="I1164">
        <f>Query1__2[[#This Row],[Total Revenue]]*Query1__2[[#This Row],[Commission]]</f>
        <v>22</v>
      </c>
    </row>
    <row r="1165" spans="1:9" x14ac:dyDescent="0.25">
      <c r="A1165" t="s">
        <v>49</v>
      </c>
      <c r="B1165" t="s">
        <v>23</v>
      </c>
      <c r="C1165" t="s">
        <v>18</v>
      </c>
      <c r="D1165">
        <v>20</v>
      </c>
      <c r="E1165">
        <v>150</v>
      </c>
      <c r="F1165">
        <v>0.1</v>
      </c>
      <c r="G1165" t="s">
        <v>9</v>
      </c>
      <c r="H1165">
        <f>Query1__2[[#This Row],[Quantity]]*Query1__2[[#This Row],[Price]]</f>
        <v>3000</v>
      </c>
      <c r="I1165">
        <f>Query1__2[[#This Row],[Total Revenue]]*Query1__2[[#This Row],[Commission]]</f>
        <v>300</v>
      </c>
    </row>
    <row r="1166" spans="1:9" x14ac:dyDescent="0.25">
      <c r="A1166" t="s">
        <v>49</v>
      </c>
      <c r="B1166" t="s">
        <v>23</v>
      </c>
      <c r="C1166" t="s">
        <v>16</v>
      </c>
      <c r="D1166">
        <v>11</v>
      </c>
      <c r="E1166">
        <v>150</v>
      </c>
      <c r="F1166">
        <v>0.11</v>
      </c>
      <c r="G1166" t="s">
        <v>12</v>
      </c>
      <c r="H1166">
        <f>Query1__2[[#This Row],[Quantity]]*Query1__2[[#This Row],[Price]]</f>
        <v>1650</v>
      </c>
      <c r="I1166">
        <f>Query1__2[[#This Row],[Total Revenue]]*Query1__2[[#This Row],[Commission]]</f>
        <v>181.5</v>
      </c>
    </row>
    <row r="1167" spans="1:9" x14ac:dyDescent="0.25">
      <c r="A1167" t="s">
        <v>49</v>
      </c>
      <c r="B1167" t="s">
        <v>7</v>
      </c>
      <c r="C1167" t="s">
        <v>18</v>
      </c>
      <c r="D1167">
        <v>2</v>
      </c>
      <c r="E1167">
        <v>80</v>
      </c>
      <c r="F1167">
        <v>0.08</v>
      </c>
      <c r="G1167" t="s">
        <v>14</v>
      </c>
      <c r="H1167">
        <f>Query1__2[[#This Row],[Quantity]]*Query1__2[[#This Row],[Price]]</f>
        <v>160</v>
      </c>
      <c r="I1167">
        <f>Query1__2[[#This Row],[Total Revenue]]*Query1__2[[#This Row],[Commission]]</f>
        <v>12.8</v>
      </c>
    </row>
    <row r="1168" spans="1:9" x14ac:dyDescent="0.25">
      <c r="A1168" t="s">
        <v>49</v>
      </c>
      <c r="B1168" t="s">
        <v>23</v>
      </c>
      <c r="C1168" t="s">
        <v>11</v>
      </c>
      <c r="D1168">
        <v>16</v>
      </c>
      <c r="E1168">
        <v>150</v>
      </c>
      <c r="F1168">
        <v>0.08</v>
      </c>
      <c r="G1168" t="s">
        <v>15</v>
      </c>
      <c r="H1168">
        <f>Query1__2[[#This Row],[Quantity]]*Query1__2[[#This Row],[Price]]</f>
        <v>2400</v>
      </c>
      <c r="I1168">
        <f>Query1__2[[#This Row],[Total Revenue]]*Query1__2[[#This Row],[Commission]]</f>
        <v>192</v>
      </c>
    </row>
    <row r="1169" spans="1:9" x14ac:dyDescent="0.25">
      <c r="A1169" t="s">
        <v>49</v>
      </c>
      <c r="B1169" t="s">
        <v>20</v>
      </c>
      <c r="C1169" t="s">
        <v>8</v>
      </c>
      <c r="D1169">
        <v>20</v>
      </c>
      <c r="E1169">
        <v>16</v>
      </c>
      <c r="F1169">
        <v>0.11</v>
      </c>
      <c r="G1169" t="s">
        <v>17</v>
      </c>
      <c r="H1169">
        <f>Query1__2[[#This Row],[Quantity]]*Query1__2[[#This Row],[Price]]</f>
        <v>320</v>
      </c>
      <c r="I1169">
        <f>Query1__2[[#This Row],[Total Revenue]]*Query1__2[[#This Row],[Commission]]</f>
        <v>35.200000000000003</v>
      </c>
    </row>
    <row r="1170" spans="1:9" x14ac:dyDescent="0.25">
      <c r="A1170" t="s">
        <v>49</v>
      </c>
      <c r="B1170" t="s">
        <v>13</v>
      </c>
      <c r="C1170" t="s">
        <v>16</v>
      </c>
      <c r="D1170">
        <v>2</v>
      </c>
      <c r="E1170">
        <v>230</v>
      </c>
      <c r="F1170">
        <v>0.09</v>
      </c>
      <c r="G1170" t="s">
        <v>19</v>
      </c>
      <c r="H1170">
        <f>Query1__2[[#This Row],[Quantity]]*Query1__2[[#This Row],[Price]]</f>
        <v>460</v>
      </c>
      <c r="I1170">
        <f>Query1__2[[#This Row],[Total Revenue]]*Query1__2[[#This Row],[Commission]]</f>
        <v>41.4</v>
      </c>
    </row>
    <row r="1171" spans="1:9" x14ac:dyDescent="0.25">
      <c r="A1171" t="s">
        <v>49</v>
      </c>
      <c r="B1171" t="s">
        <v>23</v>
      </c>
      <c r="C1171" t="s">
        <v>8</v>
      </c>
      <c r="D1171">
        <v>20</v>
      </c>
      <c r="E1171">
        <v>150</v>
      </c>
      <c r="F1171">
        <v>0.04</v>
      </c>
      <c r="G1171" t="s">
        <v>12</v>
      </c>
      <c r="H1171">
        <f>Query1__2[[#This Row],[Quantity]]*Query1__2[[#This Row],[Price]]</f>
        <v>3000</v>
      </c>
      <c r="I1171">
        <f>Query1__2[[#This Row],[Total Revenue]]*Query1__2[[#This Row],[Commission]]</f>
        <v>120</v>
      </c>
    </row>
    <row r="1172" spans="1:9" x14ac:dyDescent="0.25">
      <c r="A1172" t="s">
        <v>49</v>
      </c>
      <c r="B1172" t="s">
        <v>23</v>
      </c>
      <c r="C1172" t="s">
        <v>8</v>
      </c>
      <c r="D1172">
        <v>22</v>
      </c>
      <c r="E1172">
        <v>150</v>
      </c>
      <c r="F1172">
        <v>7.0000000000000007E-2</v>
      </c>
      <c r="G1172" t="s">
        <v>14</v>
      </c>
      <c r="H1172">
        <f>Query1__2[[#This Row],[Quantity]]*Query1__2[[#This Row],[Price]]</f>
        <v>3300</v>
      </c>
      <c r="I1172">
        <f>Query1__2[[#This Row],[Total Revenue]]*Query1__2[[#This Row],[Commission]]</f>
        <v>231.00000000000003</v>
      </c>
    </row>
    <row r="1173" spans="1:9" x14ac:dyDescent="0.25">
      <c r="A1173" t="s">
        <v>49</v>
      </c>
      <c r="B1173" t="s">
        <v>23</v>
      </c>
      <c r="C1173" t="s">
        <v>16</v>
      </c>
      <c r="D1173">
        <v>22</v>
      </c>
      <c r="E1173">
        <v>150</v>
      </c>
      <c r="F1173">
        <v>0.04</v>
      </c>
      <c r="G1173" t="s">
        <v>15</v>
      </c>
      <c r="H1173">
        <f>Query1__2[[#This Row],[Quantity]]*Query1__2[[#This Row],[Price]]</f>
        <v>3300</v>
      </c>
      <c r="I1173">
        <f>Query1__2[[#This Row],[Total Revenue]]*Query1__2[[#This Row],[Commission]]</f>
        <v>132</v>
      </c>
    </row>
    <row r="1174" spans="1:9" x14ac:dyDescent="0.25">
      <c r="A1174" t="s">
        <v>49</v>
      </c>
      <c r="B1174" t="s">
        <v>10</v>
      </c>
      <c r="C1174" t="s">
        <v>8</v>
      </c>
      <c r="D1174">
        <v>23</v>
      </c>
      <c r="E1174">
        <v>40</v>
      </c>
      <c r="F1174">
        <v>7.0000000000000007E-2</v>
      </c>
      <c r="G1174" t="s">
        <v>17</v>
      </c>
      <c r="H1174">
        <f>Query1__2[[#This Row],[Quantity]]*Query1__2[[#This Row],[Price]]</f>
        <v>920</v>
      </c>
      <c r="I1174">
        <f>Query1__2[[#This Row],[Total Revenue]]*Query1__2[[#This Row],[Commission]]</f>
        <v>64.400000000000006</v>
      </c>
    </row>
    <row r="1175" spans="1:9" x14ac:dyDescent="0.25">
      <c r="A1175" t="s">
        <v>50</v>
      </c>
      <c r="B1175" t="s">
        <v>20</v>
      </c>
      <c r="C1175" t="s">
        <v>16</v>
      </c>
      <c r="D1175">
        <v>11</v>
      </c>
      <c r="E1175">
        <v>16</v>
      </c>
      <c r="F1175">
        <v>0.04</v>
      </c>
      <c r="G1175" t="s">
        <v>19</v>
      </c>
      <c r="H1175">
        <f>Query1__2[[#This Row],[Quantity]]*Query1__2[[#This Row],[Price]]</f>
        <v>176</v>
      </c>
      <c r="I1175">
        <f>Query1__2[[#This Row],[Total Revenue]]*Query1__2[[#This Row],[Commission]]</f>
        <v>7.04</v>
      </c>
    </row>
    <row r="1176" spans="1:9" x14ac:dyDescent="0.25">
      <c r="A1176" t="s">
        <v>50</v>
      </c>
      <c r="B1176" t="s">
        <v>13</v>
      </c>
      <c r="C1176" t="s">
        <v>11</v>
      </c>
      <c r="D1176">
        <v>11</v>
      </c>
      <c r="E1176">
        <v>230</v>
      </c>
      <c r="F1176">
        <v>0.1</v>
      </c>
      <c r="G1176" t="s">
        <v>22</v>
      </c>
      <c r="H1176">
        <f>Query1__2[[#This Row],[Quantity]]*Query1__2[[#This Row],[Price]]</f>
        <v>2530</v>
      </c>
      <c r="I1176">
        <f>Query1__2[[#This Row],[Total Revenue]]*Query1__2[[#This Row],[Commission]]</f>
        <v>253</v>
      </c>
    </row>
    <row r="1177" spans="1:9" x14ac:dyDescent="0.25">
      <c r="A1177" t="s">
        <v>50</v>
      </c>
      <c r="B1177" t="s">
        <v>13</v>
      </c>
      <c r="C1177" t="s">
        <v>8</v>
      </c>
      <c r="D1177">
        <v>7</v>
      </c>
      <c r="E1177">
        <v>230</v>
      </c>
      <c r="F1177">
        <v>0.08</v>
      </c>
      <c r="G1177" t="s">
        <v>24</v>
      </c>
      <c r="H1177">
        <f>Query1__2[[#This Row],[Quantity]]*Query1__2[[#This Row],[Price]]</f>
        <v>1610</v>
      </c>
      <c r="I1177">
        <f>Query1__2[[#This Row],[Total Revenue]]*Query1__2[[#This Row],[Commission]]</f>
        <v>128.80000000000001</v>
      </c>
    </row>
    <row r="1178" spans="1:9" x14ac:dyDescent="0.25">
      <c r="A1178" t="s">
        <v>50</v>
      </c>
      <c r="B1178" t="s">
        <v>23</v>
      </c>
      <c r="C1178" t="s">
        <v>11</v>
      </c>
      <c r="D1178">
        <v>13</v>
      </c>
      <c r="E1178">
        <v>150</v>
      </c>
      <c r="F1178">
        <v>0.08</v>
      </c>
      <c r="G1178" t="s">
        <v>25</v>
      </c>
      <c r="H1178">
        <f>Query1__2[[#This Row],[Quantity]]*Query1__2[[#This Row],[Price]]</f>
        <v>1950</v>
      </c>
      <c r="I1178">
        <f>Query1__2[[#This Row],[Total Revenue]]*Query1__2[[#This Row],[Commission]]</f>
        <v>156</v>
      </c>
    </row>
    <row r="1179" spans="1:9" x14ac:dyDescent="0.25">
      <c r="A1179" t="s">
        <v>50</v>
      </c>
      <c r="B1179" t="s">
        <v>13</v>
      </c>
      <c r="C1179" t="s">
        <v>18</v>
      </c>
      <c r="D1179">
        <v>16</v>
      </c>
      <c r="E1179">
        <v>230</v>
      </c>
      <c r="F1179">
        <v>0.11</v>
      </c>
      <c r="G1179" t="s">
        <v>26</v>
      </c>
      <c r="H1179">
        <f>Query1__2[[#This Row],[Quantity]]*Query1__2[[#This Row],[Price]]</f>
        <v>3680</v>
      </c>
      <c r="I1179">
        <f>Query1__2[[#This Row],[Total Revenue]]*Query1__2[[#This Row],[Commission]]</f>
        <v>404.8</v>
      </c>
    </row>
    <row r="1180" spans="1:9" x14ac:dyDescent="0.25">
      <c r="A1180" t="s">
        <v>50</v>
      </c>
      <c r="B1180" t="s">
        <v>13</v>
      </c>
      <c r="C1180" t="s">
        <v>21</v>
      </c>
      <c r="D1180">
        <v>20</v>
      </c>
      <c r="E1180">
        <v>230</v>
      </c>
      <c r="F1180">
        <v>0.09</v>
      </c>
      <c r="G1180" t="s">
        <v>27</v>
      </c>
      <c r="H1180">
        <f>Query1__2[[#This Row],[Quantity]]*Query1__2[[#This Row],[Price]]</f>
        <v>4600</v>
      </c>
      <c r="I1180">
        <f>Query1__2[[#This Row],[Total Revenue]]*Query1__2[[#This Row],[Commission]]</f>
        <v>414</v>
      </c>
    </row>
    <row r="1181" spans="1:9" x14ac:dyDescent="0.25">
      <c r="A1181" t="s">
        <v>50</v>
      </c>
      <c r="B1181" t="s">
        <v>10</v>
      </c>
      <c r="C1181" t="s">
        <v>16</v>
      </c>
      <c r="D1181">
        <v>20</v>
      </c>
      <c r="E1181">
        <v>40</v>
      </c>
      <c r="F1181">
        <v>0.01</v>
      </c>
      <c r="G1181" t="s">
        <v>28</v>
      </c>
      <c r="H1181">
        <f>Query1__2[[#This Row],[Quantity]]*Query1__2[[#This Row],[Price]]</f>
        <v>800</v>
      </c>
      <c r="I1181">
        <f>Query1__2[[#This Row],[Total Revenue]]*Query1__2[[#This Row],[Commission]]</f>
        <v>8</v>
      </c>
    </row>
    <row r="1182" spans="1:9" x14ac:dyDescent="0.25">
      <c r="A1182" t="s">
        <v>50</v>
      </c>
      <c r="B1182" t="s">
        <v>7</v>
      </c>
      <c r="C1182" t="s">
        <v>8</v>
      </c>
      <c r="D1182">
        <v>20</v>
      </c>
      <c r="E1182">
        <v>80</v>
      </c>
      <c r="F1182">
        <v>0.01</v>
      </c>
      <c r="G1182" t="s">
        <v>9</v>
      </c>
      <c r="H1182">
        <f>Query1__2[[#This Row],[Quantity]]*Query1__2[[#This Row],[Price]]</f>
        <v>1600</v>
      </c>
      <c r="I1182">
        <f>Query1__2[[#This Row],[Total Revenue]]*Query1__2[[#This Row],[Commission]]</f>
        <v>16</v>
      </c>
    </row>
    <row r="1183" spans="1:9" x14ac:dyDescent="0.25">
      <c r="A1183" t="s">
        <v>50</v>
      </c>
      <c r="B1183" t="s">
        <v>23</v>
      </c>
      <c r="C1183" t="s">
        <v>8</v>
      </c>
      <c r="D1183">
        <v>5</v>
      </c>
      <c r="E1183">
        <v>150</v>
      </c>
      <c r="F1183">
        <v>0.11</v>
      </c>
      <c r="G1183" t="s">
        <v>12</v>
      </c>
      <c r="H1183">
        <f>Query1__2[[#This Row],[Quantity]]*Query1__2[[#This Row],[Price]]</f>
        <v>750</v>
      </c>
      <c r="I1183">
        <f>Query1__2[[#This Row],[Total Revenue]]*Query1__2[[#This Row],[Commission]]</f>
        <v>82.5</v>
      </c>
    </row>
    <row r="1184" spans="1:9" x14ac:dyDescent="0.25">
      <c r="A1184" t="s">
        <v>51</v>
      </c>
      <c r="B1184" t="s">
        <v>10</v>
      </c>
      <c r="C1184" t="s">
        <v>16</v>
      </c>
      <c r="D1184">
        <v>4</v>
      </c>
      <c r="E1184">
        <v>40</v>
      </c>
      <c r="F1184">
        <v>0.11</v>
      </c>
      <c r="G1184" t="s">
        <v>14</v>
      </c>
      <c r="H1184">
        <f>Query1__2[[#This Row],[Quantity]]*Query1__2[[#This Row],[Price]]</f>
        <v>160</v>
      </c>
      <c r="I1184">
        <f>Query1__2[[#This Row],[Total Revenue]]*Query1__2[[#This Row],[Commission]]</f>
        <v>17.600000000000001</v>
      </c>
    </row>
    <row r="1185" spans="1:9" x14ac:dyDescent="0.25">
      <c r="A1185" t="s">
        <v>51</v>
      </c>
      <c r="B1185" t="s">
        <v>20</v>
      </c>
      <c r="C1185" t="s">
        <v>8</v>
      </c>
      <c r="D1185">
        <v>7</v>
      </c>
      <c r="E1185">
        <v>16</v>
      </c>
      <c r="F1185">
        <v>0.12</v>
      </c>
      <c r="G1185" t="s">
        <v>15</v>
      </c>
      <c r="H1185">
        <f>Query1__2[[#This Row],[Quantity]]*Query1__2[[#This Row],[Price]]</f>
        <v>112</v>
      </c>
      <c r="I1185">
        <f>Query1__2[[#This Row],[Total Revenue]]*Query1__2[[#This Row],[Commission]]</f>
        <v>13.44</v>
      </c>
    </row>
    <row r="1186" spans="1:9" x14ac:dyDescent="0.25">
      <c r="A1186" t="s">
        <v>51</v>
      </c>
      <c r="B1186" t="s">
        <v>20</v>
      </c>
      <c r="C1186" t="s">
        <v>11</v>
      </c>
      <c r="D1186">
        <v>22</v>
      </c>
      <c r="E1186">
        <v>16</v>
      </c>
      <c r="F1186">
        <v>0.01</v>
      </c>
      <c r="G1186" t="s">
        <v>17</v>
      </c>
      <c r="H1186">
        <f>Query1__2[[#This Row],[Quantity]]*Query1__2[[#This Row],[Price]]</f>
        <v>352</v>
      </c>
      <c r="I1186">
        <f>Query1__2[[#This Row],[Total Revenue]]*Query1__2[[#This Row],[Commission]]</f>
        <v>3.52</v>
      </c>
    </row>
    <row r="1187" spans="1:9" x14ac:dyDescent="0.25">
      <c r="A1187" t="s">
        <v>51</v>
      </c>
      <c r="B1187" t="s">
        <v>10</v>
      </c>
      <c r="C1187" t="s">
        <v>18</v>
      </c>
      <c r="D1187">
        <v>15</v>
      </c>
      <c r="E1187">
        <v>40</v>
      </c>
      <c r="F1187">
        <v>0.03</v>
      </c>
      <c r="G1187" t="s">
        <v>19</v>
      </c>
      <c r="H1187">
        <f>Query1__2[[#This Row],[Quantity]]*Query1__2[[#This Row],[Price]]</f>
        <v>600</v>
      </c>
      <c r="I1187">
        <f>Query1__2[[#This Row],[Total Revenue]]*Query1__2[[#This Row],[Commission]]</f>
        <v>18</v>
      </c>
    </row>
    <row r="1188" spans="1:9" x14ac:dyDescent="0.25">
      <c r="A1188" t="s">
        <v>51</v>
      </c>
      <c r="B1188" t="s">
        <v>7</v>
      </c>
      <c r="C1188" t="s">
        <v>11</v>
      </c>
      <c r="D1188">
        <v>14</v>
      </c>
      <c r="E1188">
        <v>80</v>
      </c>
      <c r="F1188">
        <v>0.11</v>
      </c>
      <c r="G1188" t="s">
        <v>12</v>
      </c>
      <c r="H1188">
        <f>Query1__2[[#This Row],[Quantity]]*Query1__2[[#This Row],[Price]]</f>
        <v>1120</v>
      </c>
      <c r="I1188">
        <f>Query1__2[[#This Row],[Total Revenue]]*Query1__2[[#This Row],[Commission]]</f>
        <v>123.2</v>
      </c>
    </row>
    <row r="1189" spans="1:9" x14ac:dyDescent="0.25">
      <c r="A1189" t="s">
        <v>51</v>
      </c>
      <c r="B1189" t="s">
        <v>20</v>
      </c>
      <c r="C1189" t="s">
        <v>11</v>
      </c>
      <c r="D1189">
        <v>15</v>
      </c>
      <c r="E1189">
        <v>16</v>
      </c>
      <c r="F1189">
        <v>0.02</v>
      </c>
      <c r="G1189" t="s">
        <v>14</v>
      </c>
      <c r="H1189">
        <f>Query1__2[[#This Row],[Quantity]]*Query1__2[[#This Row],[Price]]</f>
        <v>240</v>
      </c>
      <c r="I1189">
        <f>Query1__2[[#This Row],[Total Revenue]]*Query1__2[[#This Row],[Commission]]</f>
        <v>4.8</v>
      </c>
    </row>
    <row r="1190" spans="1:9" x14ac:dyDescent="0.25">
      <c r="A1190" t="s">
        <v>52</v>
      </c>
      <c r="B1190" t="s">
        <v>7</v>
      </c>
      <c r="C1190" t="s">
        <v>18</v>
      </c>
      <c r="D1190">
        <v>19</v>
      </c>
      <c r="E1190">
        <v>80</v>
      </c>
      <c r="F1190">
        <v>0.02</v>
      </c>
      <c r="G1190" t="s">
        <v>15</v>
      </c>
      <c r="H1190">
        <f>Query1__2[[#This Row],[Quantity]]*Query1__2[[#This Row],[Price]]</f>
        <v>1520</v>
      </c>
      <c r="I1190">
        <f>Query1__2[[#This Row],[Total Revenue]]*Query1__2[[#This Row],[Commission]]</f>
        <v>30.400000000000002</v>
      </c>
    </row>
    <row r="1191" spans="1:9" x14ac:dyDescent="0.25">
      <c r="A1191" t="s">
        <v>52</v>
      </c>
      <c r="B1191" t="s">
        <v>10</v>
      </c>
      <c r="C1191" t="s">
        <v>21</v>
      </c>
      <c r="D1191">
        <v>20</v>
      </c>
      <c r="E1191">
        <v>40</v>
      </c>
      <c r="F1191">
        <v>0.05</v>
      </c>
      <c r="G1191" t="s">
        <v>17</v>
      </c>
      <c r="H1191">
        <f>Query1__2[[#This Row],[Quantity]]*Query1__2[[#This Row],[Price]]</f>
        <v>800</v>
      </c>
      <c r="I1191">
        <f>Query1__2[[#This Row],[Total Revenue]]*Query1__2[[#This Row],[Commission]]</f>
        <v>40</v>
      </c>
    </row>
    <row r="1192" spans="1:9" x14ac:dyDescent="0.25">
      <c r="A1192" t="s">
        <v>52</v>
      </c>
      <c r="B1192" t="s">
        <v>10</v>
      </c>
      <c r="C1192" t="s">
        <v>18</v>
      </c>
      <c r="D1192">
        <v>11</v>
      </c>
      <c r="E1192">
        <v>40</v>
      </c>
      <c r="F1192">
        <v>0.06</v>
      </c>
      <c r="G1192" t="s">
        <v>19</v>
      </c>
      <c r="H1192">
        <f>Query1__2[[#This Row],[Quantity]]*Query1__2[[#This Row],[Price]]</f>
        <v>440</v>
      </c>
      <c r="I1192">
        <f>Query1__2[[#This Row],[Total Revenue]]*Query1__2[[#This Row],[Commission]]</f>
        <v>26.4</v>
      </c>
    </row>
    <row r="1193" spans="1:9" x14ac:dyDescent="0.25">
      <c r="A1193" t="s">
        <v>52</v>
      </c>
      <c r="B1193" t="s">
        <v>23</v>
      </c>
      <c r="C1193" t="s">
        <v>16</v>
      </c>
      <c r="D1193">
        <v>11</v>
      </c>
      <c r="E1193">
        <v>150</v>
      </c>
      <c r="F1193">
        <v>0.05</v>
      </c>
      <c r="G1193" t="s">
        <v>22</v>
      </c>
      <c r="H1193">
        <f>Query1__2[[#This Row],[Quantity]]*Query1__2[[#This Row],[Price]]</f>
        <v>1650</v>
      </c>
      <c r="I1193">
        <f>Query1__2[[#This Row],[Total Revenue]]*Query1__2[[#This Row],[Commission]]</f>
        <v>82.5</v>
      </c>
    </row>
    <row r="1194" spans="1:9" x14ac:dyDescent="0.25">
      <c r="A1194" t="s">
        <v>52</v>
      </c>
      <c r="B1194" t="s">
        <v>7</v>
      </c>
      <c r="C1194" t="s">
        <v>18</v>
      </c>
      <c r="D1194">
        <v>23</v>
      </c>
      <c r="E1194">
        <v>80</v>
      </c>
      <c r="F1194">
        <v>0.11</v>
      </c>
      <c r="G1194" t="s">
        <v>24</v>
      </c>
      <c r="H1194">
        <f>Query1__2[[#This Row],[Quantity]]*Query1__2[[#This Row],[Price]]</f>
        <v>1840</v>
      </c>
      <c r="I1194">
        <f>Query1__2[[#This Row],[Total Revenue]]*Query1__2[[#This Row],[Commission]]</f>
        <v>202.4</v>
      </c>
    </row>
    <row r="1195" spans="1:9" x14ac:dyDescent="0.25">
      <c r="A1195" t="s">
        <v>52</v>
      </c>
      <c r="B1195" t="s">
        <v>7</v>
      </c>
      <c r="C1195" t="s">
        <v>8</v>
      </c>
      <c r="D1195">
        <v>8</v>
      </c>
      <c r="E1195">
        <v>80</v>
      </c>
      <c r="F1195">
        <v>0.09</v>
      </c>
      <c r="G1195" t="s">
        <v>25</v>
      </c>
      <c r="H1195">
        <f>Query1__2[[#This Row],[Quantity]]*Query1__2[[#This Row],[Price]]</f>
        <v>640</v>
      </c>
      <c r="I1195">
        <f>Query1__2[[#This Row],[Total Revenue]]*Query1__2[[#This Row],[Commission]]</f>
        <v>57.599999999999994</v>
      </c>
    </row>
    <row r="1196" spans="1:9" x14ac:dyDescent="0.25">
      <c r="A1196" t="s">
        <v>52</v>
      </c>
      <c r="B1196" t="s">
        <v>10</v>
      </c>
      <c r="C1196" t="s">
        <v>18</v>
      </c>
      <c r="D1196">
        <v>9</v>
      </c>
      <c r="E1196">
        <v>40</v>
      </c>
      <c r="F1196">
        <v>0.06</v>
      </c>
      <c r="G1196" t="s">
        <v>26</v>
      </c>
      <c r="H1196">
        <f>Query1__2[[#This Row],[Quantity]]*Query1__2[[#This Row],[Price]]</f>
        <v>360</v>
      </c>
      <c r="I1196">
        <f>Query1__2[[#This Row],[Total Revenue]]*Query1__2[[#This Row],[Commission]]</f>
        <v>21.599999999999998</v>
      </c>
    </row>
    <row r="1197" spans="1:9" x14ac:dyDescent="0.25">
      <c r="A1197" t="s">
        <v>52</v>
      </c>
      <c r="B1197" t="s">
        <v>13</v>
      </c>
      <c r="C1197" t="s">
        <v>21</v>
      </c>
      <c r="D1197">
        <v>13</v>
      </c>
      <c r="E1197">
        <v>230</v>
      </c>
      <c r="F1197">
        <v>0.06</v>
      </c>
      <c r="G1197" t="s">
        <v>27</v>
      </c>
      <c r="H1197">
        <f>Query1__2[[#This Row],[Quantity]]*Query1__2[[#This Row],[Price]]</f>
        <v>2990</v>
      </c>
      <c r="I1197">
        <f>Query1__2[[#This Row],[Total Revenue]]*Query1__2[[#This Row],[Commission]]</f>
        <v>179.4</v>
      </c>
    </row>
    <row r="1198" spans="1:9" x14ac:dyDescent="0.25">
      <c r="A1198" t="s">
        <v>52</v>
      </c>
      <c r="B1198" t="s">
        <v>10</v>
      </c>
      <c r="C1198" t="s">
        <v>18</v>
      </c>
      <c r="D1198">
        <v>22</v>
      </c>
      <c r="E1198">
        <v>40</v>
      </c>
      <c r="F1198">
        <v>0.01</v>
      </c>
      <c r="G1198" t="s">
        <v>28</v>
      </c>
      <c r="H1198">
        <f>Query1__2[[#This Row],[Quantity]]*Query1__2[[#This Row],[Price]]</f>
        <v>880</v>
      </c>
      <c r="I1198">
        <f>Query1__2[[#This Row],[Total Revenue]]*Query1__2[[#This Row],[Commission]]</f>
        <v>8.8000000000000007</v>
      </c>
    </row>
    <row r="1199" spans="1:9" x14ac:dyDescent="0.25">
      <c r="A1199" t="s">
        <v>52</v>
      </c>
      <c r="B1199" t="s">
        <v>20</v>
      </c>
      <c r="C1199" t="s">
        <v>21</v>
      </c>
      <c r="D1199">
        <v>14</v>
      </c>
      <c r="E1199">
        <v>16</v>
      </c>
      <c r="F1199">
        <v>0.06</v>
      </c>
      <c r="G1199" t="s">
        <v>9</v>
      </c>
      <c r="H1199">
        <f>Query1__2[[#This Row],[Quantity]]*Query1__2[[#This Row],[Price]]</f>
        <v>224</v>
      </c>
      <c r="I1199">
        <f>Query1__2[[#This Row],[Total Revenue]]*Query1__2[[#This Row],[Commission]]</f>
        <v>13.44</v>
      </c>
    </row>
    <row r="1200" spans="1:9" x14ac:dyDescent="0.25">
      <c r="A1200" t="s">
        <v>53</v>
      </c>
      <c r="B1200" t="s">
        <v>7</v>
      </c>
      <c r="C1200" t="s">
        <v>11</v>
      </c>
      <c r="D1200">
        <v>5</v>
      </c>
      <c r="E1200">
        <v>80</v>
      </c>
      <c r="F1200">
        <v>0.04</v>
      </c>
      <c r="G1200" t="s">
        <v>12</v>
      </c>
      <c r="H1200">
        <f>Query1__2[[#This Row],[Quantity]]*Query1__2[[#This Row],[Price]]</f>
        <v>400</v>
      </c>
      <c r="I1200">
        <f>Query1__2[[#This Row],[Total Revenue]]*Query1__2[[#This Row],[Commission]]</f>
        <v>16</v>
      </c>
    </row>
    <row r="1201" spans="1:9" x14ac:dyDescent="0.25">
      <c r="A1201" t="s">
        <v>53</v>
      </c>
      <c r="B1201" t="s">
        <v>23</v>
      </c>
      <c r="C1201" t="s">
        <v>21</v>
      </c>
      <c r="D1201">
        <v>18</v>
      </c>
      <c r="E1201">
        <v>150</v>
      </c>
      <c r="F1201">
        <v>0.12</v>
      </c>
      <c r="G1201" t="s">
        <v>14</v>
      </c>
      <c r="H1201">
        <f>Query1__2[[#This Row],[Quantity]]*Query1__2[[#This Row],[Price]]</f>
        <v>2700</v>
      </c>
      <c r="I1201">
        <f>Query1__2[[#This Row],[Total Revenue]]*Query1__2[[#This Row],[Commission]]</f>
        <v>324</v>
      </c>
    </row>
    <row r="1202" spans="1:9" x14ac:dyDescent="0.25">
      <c r="A1202" t="s">
        <v>53</v>
      </c>
      <c r="B1202" t="s">
        <v>13</v>
      </c>
      <c r="C1202" t="s">
        <v>16</v>
      </c>
      <c r="D1202">
        <v>14</v>
      </c>
      <c r="E1202">
        <v>230</v>
      </c>
      <c r="F1202">
        <v>0.12</v>
      </c>
      <c r="G1202" t="s">
        <v>15</v>
      </c>
      <c r="H1202">
        <f>Query1__2[[#This Row],[Quantity]]*Query1__2[[#This Row],[Price]]</f>
        <v>3220</v>
      </c>
      <c r="I1202">
        <f>Query1__2[[#This Row],[Total Revenue]]*Query1__2[[#This Row],[Commission]]</f>
        <v>386.4</v>
      </c>
    </row>
    <row r="1203" spans="1:9" x14ac:dyDescent="0.25">
      <c r="A1203" t="s">
        <v>53</v>
      </c>
      <c r="B1203" t="s">
        <v>13</v>
      </c>
      <c r="C1203" t="s">
        <v>21</v>
      </c>
      <c r="D1203">
        <v>20</v>
      </c>
      <c r="E1203">
        <v>230</v>
      </c>
      <c r="F1203">
        <v>0.11</v>
      </c>
      <c r="G1203" t="s">
        <v>17</v>
      </c>
      <c r="H1203">
        <f>Query1__2[[#This Row],[Quantity]]*Query1__2[[#This Row],[Price]]</f>
        <v>4600</v>
      </c>
      <c r="I1203">
        <f>Query1__2[[#This Row],[Total Revenue]]*Query1__2[[#This Row],[Commission]]</f>
        <v>506</v>
      </c>
    </row>
    <row r="1204" spans="1:9" x14ac:dyDescent="0.25">
      <c r="A1204" t="s">
        <v>53</v>
      </c>
      <c r="B1204" t="s">
        <v>20</v>
      </c>
      <c r="C1204" t="s">
        <v>21</v>
      </c>
      <c r="D1204">
        <v>3</v>
      </c>
      <c r="E1204">
        <v>16</v>
      </c>
      <c r="F1204">
        <v>0.03</v>
      </c>
      <c r="G1204" t="s">
        <v>19</v>
      </c>
      <c r="H1204">
        <f>Query1__2[[#This Row],[Quantity]]*Query1__2[[#This Row],[Price]]</f>
        <v>48</v>
      </c>
      <c r="I1204">
        <f>Query1__2[[#This Row],[Total Revenue]]*Query1__2[[#This Row],[Commission]]</f>
        <v>1.44</v>
      </c>
    </row>
    <row r="1205" spans="1:9" x14ac:dyDescent="0.25">
      <c r="A1205" t="s">
        <v>53</v>
      </c>
      <c r="B1205" t="s">
        <v>13</v>
      </c>
      <c r="C1205" t="s">
        <v>16</v>
      </c>
      <c r="D1205">
        <v>20</v>
      </c>
      <c r="E1205">
        <v>230</v>
      </c>
      <c r="F1205">
        <v>0.06</v>
      </c>
      <c r="G1205" t="s">
        <v>12</v>
      </c>
      <c r="H1205">
        <f>Query1__2[[#This Row],[Quantity]]*Query1__2[[#This Row],[Price]]</f>
        <v>4600</v>
      </c>
      <c r="I1205">
        <f>Query1__2[[#This Row],[Total Revenue]]*Query1__2[[#This Row],[Commission]]</f>
        <v>276</v>
      </c>
    </row>
    <row r="1206" spans="1:9" x14ac:dyDescent="0.25">
      <c r="A1206" t="s">
        <v>53</v>
      </c>
      <c r="B1206" t="s">
        <v>7</v>
      </c>
      <c r="C1206" t="s">
        <v>21</v>
      </c>
      <c r="D1206">
        <v>9</v>
      </c>
      <c r="E1206">
        <v>80</v>
      </c>
      <c r="F1206">
        <v>0.02</v>
      </c>
      <c r="G1206" t="s">
        <v>14</v>
      </c>
      <c r="H1206">
        <f>Query1__2[[#This Row],[Quantity]]*Query1__2[[#This Row],[Price]]</f>
        <v>720</v>
      </c>
      <c r="I1206">
        <f>Query1__2[[#This Row],[Total Revenue]]*Query1__2[[#This Row],[Commission]]</f>
        <v>14.4</v>
      </c>
    </row>
    <row r="1207" spans="1:9" x14ac:dyDescent="0.25">
      <c r="A1207" t="s">
        <v>53</v>
      </c>
      <c r="B1207" t="s">
        <v>20</v>
      </c>
      <c r="C1207" t="s">
        <v>18</v>
      </c>
      <c r="D1207">
        <v>22</v>
      </c>
      <c r="E1207">
        <v>16</v>
      </c>
      <c r="F1207">
        <v>0.03</v>
      </c>
      <c r="G1207" t="s">
        <v>15</v>
      </c>
      <c r="H1207">
        <f>Query1__2[[#This Row],[Quantity]]*Query1__2[[#This Row],[Price]]</f>
        <v>352</v>
      </c>
      <c r="I1207">
        <f>Query1__2[[#This Row],[Total Revenue]]*Query1__2[[#This Row],[Commission]]</f>
        <v>10.559999999999999</v>
      </c>
    </row>
    <row r="1208" spans="1:9" x14ac:dyDescent="0.25">
      <c r="A1208" t="s">
        <v>53</v>
      </c>
      <c r="B1208" t="s">
        <v>7</v>
      </c>
      <c r="C1208" t="s">
        <v>11</v>
      </c>
      <c r="D1208">
        <v>15</v>
      </c>
      <c r="E1208">
        <v>80</v>
      </c>
      <c r="F1208">
        <v>0.12</v>
      </c>
      <c r="G1208" t="s">
        <v>17</v>
      </c>
      <c r="H1208">
        <f>Query1__2[[#This Row],[Quantity]]*Query1__2[[#This Row],[Price]]</f>
        <v>1200</v>
      </c>
      <c r="I1208">
        <f>Query1__2[[#This Row],[Total Revenue]]*Query1__2[[#This Row],[Commission]]</f>
        <v>144</v>
      </c>
    </row>
    <row r="1209" spans="1:9" x14ac:dyDescent="0.25">
      <c r="A1209" t="s">
        <v>53</v>
      </c>
      <c r="B1209" t="s">
        <v>23</v>
      </c>
      <c r="C1209" t="s">
        <v>8</v>
      </c>
      <c r="D1209">
        <v>11</v>
      </c>
      <c r="E1209">
        <v>150</v>
      </c>
      <c r="F1209">
        <v>0.05</v>
      </c>
      <c r="G1209" t="s">
        <v>19</v>
      </c>
      <c r="H1209">
        <f>Query1__2[[#This Row],[Quantity]]*Query1__2[[#This Row],[Price]]</f>
        <v>1650</v>
      </c>
      <c r="I1209">
        <f>Query1__2[[#This Row],[Total Revenue]]*Query1__2[[#This Row],[Commission]]</f>
        <v>82.5</v>
      </c>
    </row>
    <row r="1210" spans="1:9" x14ac:dyDescent="0.25">
      <c r="A1210" t="s">
        <v>53</v>
      </c>
      <c r="B1210" t="s">
        <v>13</v>
      </c>
      <c r="C1210" t="s">
        <v>18</v>
      </c>
      <c r="D1210">
        <v>11</v>
      </c>
      <c r="E1210">
        <v>230</v>
      </c>
      <c r="F1210">
        <v>0.12</v>
      </c>
      <c r="G1210" t="s">
        <v>22</v>
      </c>
      <c r="H1210">
        <f>Query1__2[[#This Row],[Quantity]]*Query1__2[[#This Row],[Price]]</f>
        <v>2530</v>
      </c>
      <c r="I1210">
        <f>Query1__2[[#This Row],[Total Revenue]]*Query1__2[[#This Row],[Commission]]</f>
        <v>303.59999999999997</v>
      </c>
    </row>
    <row r="1211" spans="1:9" x14ac:dyDescent="0.25">
      <c r="A1211" t="s">
        <v>53</v>
      </c>
      <c r="B1211" t="s">
        <v>23</v>
      </c>
      <c r="C1211" t="s">
        <v>8</v>
      </c>
      <c r="D1211">
        <v>20</v>
      </c>
      <c r="E1211">
        <v>150</v>
      </c>
      <c r="F1211">
        <v>0.01</v>
      </c>
      <c r="G1211" t="s">
        <v>24</v>
      </c>
      <c r="H1211">
        <f>Query1__2[[#This Row],[Quantity]]*Query1__2[[#This Row],[Price]]</f>
        <v>3000</v>
      </c>
      <c r="I1211">
        <f>Query1__2[[#This Row],[Total Revenue]]*Query1__2[[#This Row],[Commission]]</f>
        <v>30</v>
      </c>
    </row>
    <row r="1212" spans="1:9" x14ac:dyDescent="0.25">
      <c r="A1212" t="s">
        <v>53</v>
      </c>
      <c r="B1212" t="s">
        <v>10</v>
      </c>
      <c r="C1212" t="s">
        <v>16</v>
      </c>
      <c r="D1212">
        <v>11</v>
      </c>
      <c r="E1212">
        <v>40</v>
      </c>
      <c r="F1212">
        <v>0.12</v>
      </c>
      <c r="G1212" t="s">
        <v>25</v>
      </c>
      <c r="H1212">
        <f>Query1__2[[#This Row],[Quantity]]*Query1__2[[#This Row],[Price]]</f>
        <v>440</v>
      </c>
      <c r="I1212">
        <f>Query1__2[[#This Row],[Total Revenue]]*Query1__2[[#This Row],[Commission]]</f>
        <v>52.8</v>
      </c>
    </row>
    <row r="1213" spans="1:9" x14ac:dyDescent="0.25">
      <c r="A1213" t="s">
        <v>54</v>
      </c>
      <c r="B1213" t="s">
        <v>13</v>
      </c>
      <c r="C1213" t="s">
        <v>16</v>
      </c>
      <c r="D1213">
        <v>12</v>
      </c>
      <c r="E1213">
        <v>230</v>
      </c>
      <c r="F1213">
        <v>0.06</v>
      </c>
      <c r="G1213" t="s">
        <v>26</v>
      </c>
      <c r="H1213">
        <f>Query1__2[[#This Row],[Quantity]]*Query1__2[[#This Row],[Price]]</f>
        <v>2760</v>
      </c>
      <c r="I1213">
        <f>Query1__2[[#This Row],[Total Revenue]]*Query1__2[[#This Row],[Commission]]</f>
        <v>165.6</v>
      </c>
    </row>
    <row r="1214" spans="1:9" x14ac:dyDescent="0.25">
      <c r="A1214" t="s">
        <v>54</v>
      </c>
      <c r="B1214" t="s">
        <v>10</v>
      </c>
      <c r="C1214" t="s">
        <v>8</v>
      </c>
      <c r="D1214">
        <v>15</v>
      </c>
      <c r="E1214">
        <v>40</v>
      </c>
      <c r="F1214">
        <v>0.06</v>
      </c>
      <c r="G1214" t="s">
        <v>27</v>
      </c>
      <c r="H1214">
        <f>Query1__2[[#This Row],[Quantity]]*Query1__2[[#This Row],[Price]]</f>
        <v>600</v>
      </c>
      <c r="I1214">
        <f>Query1__2[[#This Row],[Total Revenue]]*Query1__2[[#This Row],[Commission]]</f>
        <v>36</v>
      </c>
    </row>
    <row r="1215" spans="1:9" x14ac:dyDescent="0.25">
      <c r="A1215" t="s">
        <v>54</v>
      </c>
      <c r="B1215" t="s">
        <v>10</v>
      </c>
      <c r="C1215" t="s">
        <v>18</v>
      </c>
      <c r="D1215">
        <v>13</v>
      </c>
      <c r="E1215">
        <v>40</v>
      </c>
      <c r="F1215">
        <v>0.09</v>
      </c>
      <c r="G1215" t="s">
        <v>28</v>
      </c>
      <c r="H1215">
        <f>Query1__2[[#This Row],[Quantity]]*Query1__2[[#This Row],[Price]]</f>
        <v>520</v>
      </c>
      <c r="I1215">
        <f>Query1__2[[#This Row],[Total Revenue]]*Query1__2[[#This Row],[Commission]]</f>
        <v>46.8</v>
      </c>
    </row>
    <row r="1216" spans="1:9" x14ac:dyDescent="0.25">
      <c r="A1216" t="s">
        <v>54</v>
      </c>
      <c r="B1216" t="s">
        <v>10</v>
      </c>
      <c r="C1216" t="s">
        <v>21</v>
      </c>
      <c r="D1216">
        <v>4</v>
      </c>
      <c r="E1216">
        <v>40</v>
      </c>
      <c r="F1216">
        <v>0.09</v>
      </c>
      <c r="G1216" t="s">
        <v>9</v>
      </c>
      <c r="H1216">
        <f>Query1__2[[#This Row],[Quantity]]*Query1__2[[#This Row],[Price]]</f>
        <v>160</v>
      </c>
      <c r="I1216">
        <f>Query1__2[[#This Row],[Total Revenue]]*Query1__2[[#This Row],[Commission]]</f>
        <v>14.399999999999999</v>
      </c>
    </row>
    <row r="1217" spans="1:9" x14ac:dyDescent="0.25">
      <c r="A1217" t="s">
        <v>54</v>
      </c>
      <c r="B1217" t="s">
        <v>13</v>
      </c>
      <c r="C1217" t="s">
        <v>18</v>
      </c>
      <c r="D1217">
        <v>18</v>
      </c>
      <c r="E1217">
        <v>230</v>
      </c>
      <c r="F1217">
        <v>0.01</v>
      </c>
      <c r="G1217" t="s">
        <v>12</v>
      </c>
      <c r="H1217">
        <f>Query1__2[[#This Row],[Quantity]]*Query1__2[[#This Row],[Price]]</f>
        <v>4140</v>
      </c>
      <c r="I1217">
        <f>Query1__2[[#This Row],[Total Revenue]]*Query1__2[[#This Row],[Commission]]</f>
        <v>41.4</v>
      </c>
    </row>
    <row r="1218" spans="1:9" x14ac:dyDescent="0.25">
      <c r="A1218" t="s">
        <v>54</v>
      </c>
      <c r="B1218" t="s">
        <v>20</v>
      </c>
      <c r="C1218" t="s">
        <v>8</v>
      </c>
      <c r="D1218">
        <v>7</v>
      </c>
      <c r="E1218">
        <v>16</v>
      </c>
      <c r="F1218">
        <v>0.02</v>
      </c>
      <c r="G1218" t="s">
        <v>14</v>
      </c>
      <c r="H1218">
        <f>Query1__2[[#This Row],[Quantity]]*Query1__2[[#This Row],[Price]]</f>
        <v>112</v>
      </c>
      <c r="I1218">
        <f>Query1__2[[#This Row],[Total Revenue]]*Query1__2[[#This Row],[Commission]]</f>
        <v>2.2400000000000002</v>
      </c>
    </row>
    <row r="1219" spans="1:9" x14ac:dyDescent="0.25">
      <c r="A1219" t="s">
        <v>54</v>
      </c>
      <c r="B1219" t="s">
        <v>20</v>
      </c>
      <c r="C1219" t="s">
        <v>16</v>
      </c>
      <c r="D1219">
        <v>6</v>
      </c>
      <c r="E1219">
        <v>16</v>
      </c>
      <c r="F1219">
        <v>7.0000000000000007E-2</v>
      </c>
      <c r="G1219" t="s">
        <v>15</v>
      </c>
      <c r="H1219">
        <f>Query1__2[[#This Row],[Quantity]]*Query1__2[[#This Row],[Price]]</f>
        <v>96</v>
      </c>
      <c r="I1219">
        <f>Query1__2[[#This Row],[Total Revenue]]*Query1__2[[#This Row],[Commission]]</f>
        <v>6.7200000000000006</v>
      </c>
    </row>
    <row r="1220" spans="1:9" x14ac:dyDescent="0.25">
      <c r="A1220" t="s">
        <v>54</v>
      </c>
      <c r="B1220" t="s">
        <v>13</v>
      </c>
      <c r="C1220" t="s">
        <v>18</v>
      </c>
      <c r="D1220">
        <v>8</v>
      </c>
      <c r="E1220">
        <v>230</v>
      </c>
      <c r="F1220">
        <v>0.05</v>
      </c>
      <c r="G1220" t="s">
        <v>17</v>
      </c>
      <c r="H1220">
        <f>Query1__2[[#This Row],[Quantity]]*Query1__2[[#This Row],[Price]]</f>
        <v>1840</v>
      </c>
      <c r="I1220">
        <f>Query1__2[[#This Row],[Total Revenue]]*Query1__2[[#This Row],[Commission]]</f>
        <v>92</v>
      </c>
    </row>
    <row r="1221" spans="1:9" x14ac:dyDescent="0.25">
      <c r="A1221" t="s">
        <v>54</v>
      </c>
      <c r="B1221" t="s">
        <v>20</v>
      </c>
      <c r="C1221" t="s">
        <v>16</v>
      </c>
      <c r="D1221">
        <v>12</v>
      </c>
      <c r="E1221">
        <v>16</v>
      </c>
      <c r="F1221">
        <v>0.11</v>
      </c>
      <c r="G1221" t="s">
        <v>19</v>
      </c>
      <c r="H1221">
        <f>Query1__2[[#This Row],[Quantity]]*Query1__2[[#This Row],[Price]]</f>
        <v>192</v>
      </c>
      <c r="I1221">
        <f>Query1__2[[#This Row],[Total Revenue]]*Query1__2[[#This Row],[Commission]]</f>
        <v>21.12</v>
      </c>
    </row>
    <row r="1222" spans="1:9" x14ac:dyDescent="0.25">
      <c r="A1222" t="s">
        <v>54</v>
      </c>
      <c r="B1222" t="s">
        <v>13</v>
      </c>
      <c r="C1222" t="s">
        <v>8</v>
      </c>
      <c r="D1222">
        <v>11</v>
      </c>
      <c r="E1222">
        <v>230</v>
      </c>
      <c r="F1222">
        <v>0.02</v>
      </c>
      <c r="G1222" t="s">
        <v>12</v>
      </c>
      <c r="H1222">
        <f>Query1__2[[#This Row],[Quantity]]*Query1__2[[#This Row],[Price]]</f>
        <v>2530</v>
      </c>
      <c r="I1222">
        <f>Query1__2[[#This Row],[Total Revenue]]*Query1__2[[#This Row],[Commission]]</f>
        <v>50.6</v>
      </c>
    </row>
    <row r="1223" spans="1:9" x14ac:dyDescent="0.25">
      <c r="A1223" t="s">
        <v>54</v>
      </c>
      <c r="B1223" t="s">
        <v>20</v>
      </c>
      <c r="C1223" t="s">
        <v>16</v>
      </c>
      <c r="D1223">
        <v>3</v>
      </c>
      <c r="E1223">
        <v>16</v>
      </c>
      <c r="F1223">
        <v>0.05</v>
      </c>
      <c r="G1223" t="s">
        <v>14</v>
      </c>
      <c r="H1223">
        <f>Query1__2[[#This Row],[Quantity]]*Query1__2[[#This Row],[Price]]</f>
        <v>48</v>
      </c>
      <c r="I1223">
        <f>Query1__2[[#This Row],[Total Revenue]]*Query1__2[[#This Row],[Commission]]</f>
        <v>2.4000000000000004</v>
      </c>
    </row>
    <row r="1224" spans="1:9" x14ac:dyDescent="0.25">
      <c r="A1224" t="s">
        <v>55</v>
      </c>
      <c r="B1224" t="s">
        <v>23</v>
      </c>
      <c r="C1224" t="s">
        <v>11</v>
      </c>
      <c r="D1224">
        <v>16</v>
      </c>
      <c r="E1224">
        <v>150</v>
      </c>
      <c r="F1224">
        <v>0.05</v>
      </c>
      <c r="G1224" t="s">
        <v>15</v>
      </c>
      <c r="H1224">
        <f>Query1__2[[#This Row],[Quantity]]*Query1__2[[#This Row],[Price]]</f>
        <v>2400</v>
      </c>
      <c r="I1224">
        <f>Query1__2[[#This Row],[Total Revenue]]*Query1__2[[#This Row],[Commission]]</f>
        <v>120</v>
      </c>
    </row>
    <row r="1225" spans="1:9" x14ac:dyDescent="0.25">
      <c r="A1225" t="s">
        <v>55</v>
      </c>
      <c r="B1225" t="s">
        <v>13</v>
      </c>
      <c r="C1225" t="s">
        <v>18</v>
      </c>
      <c r="D1225">
        <v>8</v>
      </c>
      <c r="E1225">
        <v>230</v>
      </c>
      <c r="F1225">
        <v>0.01</v>
      </c>
      <c r="G1225" t="s">
        <v>17</v>
      </c>
      <c r="H1225">
        <f>Query1__2[[#This Row],[Quantity]]*Query1__2[[#This Row],[Price]]</f>
        <v>1840</v>
      </c>
      <c r="I1225">
        <f>Query1__2[[#This Row],[Total Revenue]]*Query1__2[[#This Row],[Commission]]</f>
        <v>18.400000000000002</v>
      </c>
    </row>
    <row r="1226" spans="1:9" x14ac:dyDescent="0.25">
      <c r="A1226" t="s">
        <v>55</v>
      </c>
      <c r="B1226" t="s">
        <v>7</v>
      </c>
      <c r="C1226" t="s">
        <v>16</v>
      </c>
      <c r="D1226">
        <v>16</v>
      </c>
      <c r="E1226">
        <v>80</v>
      </c>
      <c r="F1226">
        <v>0.04</v>
      </c>
      <c r="G1226" t="s">
        <v>19</v>
      </c>
      <c r="H1226">
        <f>Query1__2[[#This Row],[Quantity]]*Query1__2[[#This Row],[Price]]</f>
        <v>1280</v>
      </c>
      <c r="I1226">
        <f>Query1__2[[#This Row],[Total Revenue]]*Query1__2[[#This Row],[Commission]]</f>
        <v>51.2</v>
      </c>
    </row>
    <row r="1227" spans="1:9" x14ac:dyDescent="0.25">
      <c r="A1227" t="s">
        <v>55</v>
      </c>
      <c r="B1227" t="s">
        <v>20</v>
      </c>
      <c r="C1227" t="s">
        <v>18</v>
      </c>
      <c r="D1227">
        <v>18</v>
      </c>
      <c r="E1227">
        <v>16</v>
      </c>
      <c r="F1227">
        <v>0.04</v>
      </c>
      <c r="G1227" t="s">
        <v>22</v>
      </c>
      <c r="H1227">
        <f>Query1__2[[#This Row],[Quantity]]*Query1__2[[#This Row],[Price]]</f>
        <v>288</v>
      </c>
      <c r="I1227">
        <f>Query1__2[[#This Row],[Total Revenue]]*Query1__2[[#This Row],[Commission]]</f>
        <v>11.52</v>
      </c>
    </row>
    <row r="1228" spans="1:9" x14ac:dyDescent="0.25">
      <c r="A1228" t="s">
        <v>55</v>
      </c>
      <c r="B1228" t="s">
        <v>10</v>
      </c>
      <c r="C1228" t="s">
        <v>21</v>
      </c>
      <c r="D1228">
        <v>14</v>
      </c>
      <c r="E1228">
        <v>40</v>
      </c>
      <c r="F1228">
        <v>0.11</v>
      </c>
      <c r="G1228" t="s">
        <v>24</v>
      </c>
      <c r="H1228">
        <f>Query1__2[[#This Row],[Quantity]]*Query1__2[[#This Row],[Price]]</f>
        <v>560</v>
      </c>
      <c r="I1228">
        <f>Query1__2[[#This Row],[Total Revenue]]*Query1__2[[#This Row],[Commission]]</f>
        <v>61.6</v>
      </c>
    </row>
    <row r="1229" spans="1:9" x14ac:dyDescent="0.25">
      <c r="A1229" t="s">
        <v>55</v>
      </c>
      <c r="B1229" t="s">
        <v>20</v>
      </c>
      <c r="C1229" t="s">
        <v>11</v>
      </c>
      <c r="D1229">
        <v>21</v>
      </c>
      <c r="E1229">
        <v>16</v>
      </c>
      <c r="F1229">
        <v>0.02</v>
      </c>
      <c r="G1229" t="s">
        <v>25</v>
      </c>
      <c r="H1229">
        <f>Query1__2[[#This Row],[Quantity]]*Query1__2[[#This Row],[Price]]</f>
        <v>336</v>
      </c>
      <c r="I1229">
        <f>Query1__2[[#This Row],[Total Revenue]]*Query1__2[[#This Row],[Commission]]</f>
        <v>6.72</v>
      </c>
    </row>
    <row r="1230" spans="1:9" x14ac:dyDescent="0.25">
      <c r="A1230" t="s">
        <v>55</v>
      </c>
      <c r="B1230" t="s">
        <v>20</v>
      </c>
      <c r="C1230" t="s">
        <v>11</v>
      </c>
      <c r="D1230">
        <v>7</v>
      </c>
      <c r="E1230">
        <v>16</v>
      </c>
      <c r="F1230">
        <v>0.08</v>
      </c>
      <c r="G1230" t="s">
        <v>26</v>
      </c>
      <c r="H1230">
        <f>Query1__2[[#This Row],[Quantity]]*Query1__2[[#This Row],[Price]]</f>
        <v>112</v>
      </c>
      <c r="I1230">
        <f>Query1__2[[#This Row],[Total Revenue]]*Query1__2[[#This Row],[Commission]]</f>
        <v>8.9600000000000009</v>
      </c>
    </row>
    <row r="1231" spans="1:9" x14ac:dyDescent="0.25">
      <c r="A1231" t="s">
        <v>55</v>
      </c>
      <c r="B1231" t="s">
        <v>7</v>
      </c>
      <c r="C1231" t="s">
        <v>16</v>
      </c>
      <c r="D1231">
        <v>7</v>
      </c>
      <c r="E1231">
        <v>80</v>
      </c>
      <c r="F1231">
        <v>0.05</v>
      </c>
      <c r="G1231" t="s">
        <v>27</v>
      </c>
      <c r="H1231">
        <f>Query1__2[[#This Row],[Quantity]]*Query1__2[[#This Row],[Price]]</f>
        <v>560</v>
      </c>
      <c r="I1231">
        <f>Query1__2[[#This Row],[Total Revenue]]*Query1__2[[#This Row],[Commission]]</f>
        <v>28</v>
      </c>
    </row>
    <row r="1232" spans="1:9" x14ac:dyDescent="0.25">
      <c r="A1232" t="s">
        <v>55</v>
      </c>
      <c r="B1232" t="s">
        <v>10</v>
      </c>
      <c r="C1232" t="s">
        <v>21</v>
      </c>
      <c r="D1232">
        <v>16</v>
      </c>
      <c r="E1232">
        <v>40</v>
      </c>
      <c r="F1232">
        <v>0.09</v>
      </c>
      <c r="G1232" t="s">
        <v>28</v>
      </c>
      <c r="H1232">
        <f>Query1__2[[#This Row],[Quantity]]*Query1__2[[#This Row],[Price]]</f>
        <v>640</v>
      </c>
      <c r="I1232">
        <f>Query1__2[[#This Row],[Total Revenue]]*Query1__2[[#This Row],[Commission]]</f>
        <v>57.599999999999994</v>
      </c>
    </row>
    <row r="1233" spans="1:9" x14ac:dyDescent="0.25">
      <c r="A1233" t="s">
        <v>55</v>
      </c>
      <c r="B1233" t="s">
        <v>13</v>
      </c>
      <c r="C1233" t="s">
        <v>21</v>
      </c>
      <c r="D1233">
        <v>22</v>
      </c>
      <c r="E1233">
        <v>230</v>
      </c>
      <c r="F1233">
        <v>0.1</v>
      </c>
      <c r="G1233" t="s">
        <v>9</v>
      </c>
      <c r="H1233">
        <f>Query1__2[[#This Row],[Quantity]]*Query1__2[[#This Row],[Price]]</f>
        <v>5060</v>
      </c>
      <c r="I1233">
        <f>Query1__2[[#This Row],[Total Revenue]]*Query1__2[[#This Row],[Commission]]</f>
        <v>506</v>
      </c>
    </row>
    <row r="1234" spans="1:9" x14ac:dyDescent="0.25">
      <c r="A1234" t="s">
        <v>55</v>
      </c>
      <c r="B1234" t="s">
        <v>10</v>
      </c>
      <c r="C1234" t="s">
        <v>11</v>
      </c>
      <c r="D1234">
        <v>4</v>
      </c>
      <c r="E1234">
        <v>40</v>
      </c>
      <c r="F1234">
        <v>0.03</v>
      </c>
      <c r="G1234" t="s">
        <v>12</v>
      </c>
      <c r="H1234">
        <f>Query1__2[[#This Row],[Quantity]]*Query1__2[[#This Row],[Price]]</f>
        <v>160</v>
      </c>
      <c r="I1234">
        <f>Query1__2[[#This Row],[Total Revenue]]*Query1__2[[#This Row],[Commission]]</f>
        <v>4.8</v>
      </c>
    </row>
    <row r="1235" spans="1:9" x14ac:dyDescent="0.25">
      <c r="A1235" t="s">
        <v>55</v>
      </c>
      <c r="B1235" t="s">
        <v>13</v>
      </c>
      <c r="C1235" t="s">
        <v>21</v>
      </c>
      <c r="D1235">
        <v>3</v>
      </c>
      <c r="E1235">
        <v>230</v>
      </c>
      <c r="F1235">
        <v>0.1</v>
      </c>
      <c r="G1235" t="s">
        <v>14</v>
      </c>
      <c r="H1235">
        <f>Query1__2[[#This Row],[Quantity]]*Query1__2[[#This Row],[Price]]</f>
        <v>690</v>
      </c>
      <c r="I1235">
        <f>Query1__2[[#This Row],[Total Revenue]]*Query1__2[[#This Row],[Commission]]</f>
        <v>69</v>
      </c>
    </row>
    <row r="1236" spans="1:9" x14ac:dyDescent="0.25">
      <c r="A1236" t="s">
        <v>55</v>
      </c>
      <c r="B1236" t="s">
        <v>7</v>
      </c>
      <c r="C1236" t="s">
        <v>11</v>
      </c>
      <c r="D1236">
        <v>14</v>
      </c>
      <c r="E1236">
        <v>80</v>
      </c>
      <c r="F1236">
        <v>0.11</v>
      </c>
      <c r="G1236" t="s">
        <v>15</v>
      </c>
      <c r="H1236">
        <f>Query1__2[[#This Row],[Quantity]]*Query1__2[[#This Row],[Price]]</f>
        <v>1120</v>
      </c>
      <c r="I1236">
        <f>Query1__2[[#This Row],[Total Revenue]]*Query1__2[[#This Row],[Commission]]</f>
        <v>123.2</v>
      </c>
    </row>
    <row r="1237" spans="1:9" x14ac:dyDescent="0.25">
      <c r="A1237" t="s">
        <v>56</v>
      </c>
      <c r="B1237" t="s">
        <v>10</v>
      </c>
      <c r="C1237" t="s">
        <v>21</v>
      </c>
      <c r="D1237">
        <v>21</v>
      </c>
      <c r="E1237">
        <v>40</v>
      </c>
      <c r="F1237">
        <v>0.01</v>
      </c>
      <c r="G1237" t="s">
        <v>17</v>
      </c>
      <c r="H1237">
        <f>Query1__2[[#This Row],[Quantity]]*Query1__2[[#This Row],[Price]]</f>
        <v>840</v>
      </c>
      <c r="I1237">
        <f>Query1__2[[#This Row],[Total Revenue]]*Query1__2[[#This Row],[Commission]]</f>
        <v>8.4</v>
      </c>
    </row>
    <row r="1238" spans="1:9" x14ac:dyDescent="0.25">
      <c r="A1238" t="s">
        <v>56</v>
      </c>
      <c r="B1238" t="s">
        <v>20</v>
      </c>
      <c r="C1238" t="s">
        <v>11</v>
      </c>
      <c r="D1238">
        <v>20</v>
      </c>
      <c r="E1238">
        <v>16</v>
      </c>
      <c r="F1238">
        <v>0.06</v>
      </c>
      <c r="G1238" t="s">
        <v>19</v>
      </c>
      <c r="H1238">
        <f>Query1__2[[#This Row],[Quantity]]*Query1__2[[#This Row],[Price]]</f>
        <v>320</v>
      </c>
      <c r="I1238">
        <f>Query1__2[[#This Row],[Total Revenue]]*Query1__2[[#This Row],[Commission]]</f>
        <v>19.2</v>
      </c>
    </row>
    <row r="1239" spans="1:9" x14ac:dyDescent="0.25">
      <c r="A1239" t="s">
        <v>56</v>
      </c>
      <c r="B1239" t="s">
        <v>7</v>
      </c>
      <c r="C1239" t="s">
        <v>21</v>
      </c>
      <c r="D1239">
        <v>22</v>
      </c>
      <c r="E1239">
        <v>80</v>
      </c>
      <c r="F1239">
        <v>0.11</v>
      </c>
      <c r="G1239" t="s">
        <v>12</v>
      </c>
      <c r="H1239">
        <f>Query1__2[[#This Row],[Quantity]]*Query1__2[[#This Row],[Price]]</f>
        <v>1760</v>
      </c>
      <c r="I1239">
        <f>Query1__2[[#This Row],[Total Revenue]]*Query1__2[[#This Row],[Commission]]</f>
        <v>193.6</v>
      </c>
    </row>
    <row r="1240" spans="1:9" x14ac:dyDescent="0.25">
      <c r="A1240" t="s">
        <v>56</v>
      </c>
      <c r="B1240" t="s">
        <v>10</v>
      </c>
      <c r="C1240" t="s">
        <v>8</v>
      </c>
      <c r="D1240">
        <v>7</v>
      </c>
      <c r="E1240">
        <v>40</v>
      </c>
      <c r="F1240">
        <v>0.1</v>
      </c>
      <c r="G1240" t="s">
        <v>14</v>
      </c>
      <c r="H1240">
        <f>Query1__2[[#This Row],[Quantity]]*Query1__2[[#This Row],[Price]]</f>
        <v>280</v>
      </c>
      <c r="I1240">
        <f>Query1__2[[#This Row],[Total Revenue]]*Query1__2[[#This Row],[Commission]]</f>
        <v>28</v>
      </c>
    </row>
    <row r="1241" spans="1:9" x14ac:dyDescent="0.25">
      <c r="A1241" t="s">
        <v>56</v>
      </c>
      <c r="B1241" t="s">
        <v>23</v>
      </c>
      <c r="C1241" t="s">
        <v>11</v>
      </c>
      <c r="D1241">
        <v>16</v>
      </c>
      <c r="E1241">
        <v>150</v>
      </c>
      <c r="F1241">
        <v>0.05</v>
      </c>
      <c r="G1241" t="s">
        <v>15</v>
      </c>
      <c r="H1241">
        <f>Query1__2[[#This Row],[Quantity]]*Query1__2[[#This Row],[Price]]</f>
        <v>2400</v>
      </c>
      <c r="I1241">
        <f>Query1__2[[#This Row],[Total Revenue]]*Query1__2[[#This Row],[Commission]]</f>
        <v>120</v>
      </c>
    </row>
    <row r="1242" spans="1:9" x14ac:dyDescent="0.25">
      <c r="A1242" t="s">
        <v>56</v>
      </c>
      <c r="B1242" t="s">
        <v>13</v>
      </c>
      <c r="C1242" t="s">
        <v>11</v>
      </c>
      <c r="D1242">
        <v>7</v>
      </c>
      <c r="E1242">
        <v>230</v>
      </c>
      <c r="F1242">
        <v>0.05</v>
      </c>
      <c r="G1242" t="s">
        <v>17</v>
      </c>
      <c r="H1242">
        <f>Query1__2[[#This Row],[Quantity]]*Query1__2[[#This Row],[Price]]</f>
        <v>1610</v>
      </c>
      <c r="I1242">
        <f>Query1__2[[#This Row],[Total Revenue]]*Query1__2[[#This Row],[Commission]]</f>
        <v>80.5</v>
      </c>
    </row>
    <row r="1243" spans="1:9" x14ac:dyDescent="0.25">
      <c r="A1243" t="s">
        <v>56</v>
      </c>
      <c r="B1243" t="s">
        <v>23</v>
      </c>
      <c r="C1243" t="s">
        <v>8</v>
      </c>
      <c r="D1243">
        <v>20</v>
      </c>
      <c r="E1243">
        <v>150</v>
      </c>
      <c r="F1243">
        <v>0.03</v>
      </c>
      <c r="G1243" t="s">
        <v>19</v>
      </c>
      <c r="H1243">
        <f>Query1__2[[#This Row],[Quantity]]*Query1__2[[#This Row],[Price]]</f>
        <v>3000</v>
      </c>
      <c r="I1243">
        <f>Query1__2[[#This Row],[Total Revenue]]*Query1__2[[#This Row],[Commission]]</f>
        <v>90</v>
      </c>
    </row>
    <row r="1244" spans="1:9" x14ac:dyDescent="0.25">
      <c r="A1244" t="s">
        <v>56</v>
      </c>
      <c r="B1244" t="s">
        <v>23</v>
      </c>
      <c r="C1244" t="s">
        <v>11</v>
      </c>
      <c r="D1244">
        <v>16</v>
      </c>
      <c r="E1244">
        <v>150</v>
      </c>
      <c r="F1244">
        <v>0.03</v>
      </c>
      <c r="G1244" t="s">
        <v>22</v>
      </c>
      <c r="H1244">
        <f>Query1__2[[#This Row],[Quantity]]*Query1__2[[#This Row],[Price]]</f>
        <v>2400</v>
      </c>
      <c r="I1244">
        <f>Query1__2[[#This Row],[Total Revenue]]*Query1__2[[#This Row],[Commission]]</f>
        <v>72</v>
      </c>
    </row>
    <row r="1245" spans="1:9" x14ac:dyDescent="0.25">
      <c r="A1245" t="s">
        <v>56</v>
      </c>
      <c r="B1245" t="s">
        <v>20</v>
      </c>
      <c r="C1245" t="s">
        <v>18</v>
      </c>
      <c r="D1245">
        <v>10</v>
      </c>
      <c r="E1245">
        <v>16</v>
      </c>
      <c r="F1245">
        <v>0.04</v>
      </c>
      <c r="G1245" t="s">
        <v>24</v>
      </c>
      <c r="H1245">
        <f>Query1__2[[#This Row],[Quantity]]*Query1__2[[#This Row],[Price]]</f>
        <v>160</v>
      </c>
      <c r="I1245">
        <f>Query1__2[[#This Row],[Total Revenue]]*Query1__2[[#This Row],[Commission]]</f>
        <v>6.4</v>
      </c>
    </row>
    <row r="1246" spans="1:9" x14ac:dyDescent="0.25">
      <c r="A1246" t="s">
        <v>56</v>
      </c>
      <c r="B1246" t="s">
        <v>7</v>
      </c>
      <c r="C1246" t="s">
        <v>21</v>
      </c>
      <c r="D1246">
        <v>6</v>
      </c>
      <c r="E1246">
        <v>80</v>
      </c>
      <c r="F1246">
        <v>0.09</v>
      </c>
      <c r="G1246" t="s">
        <v>25</v>
      </c>
      <c r="H1246">
        <f>Query1__2[[#This Row],[Quantity]]*Query1__2[[#This Row],[Price]]</f>
        <v>480</v>
      </c>
      <c r="I1246">
        <f>Query1__2[[#This Row],[Total Revenue]]*Query1__2[[#This Row],[Commission]]</f>
        <v>43.199999999999996</v>
      </c>
    </row>
    <row r="1247" spans="1:9" x14ac:dyDescent="0.25">
      <c r="A1247" t="s">
        <v>56</v>
      </c>
      <c r="B1247" t="s">
        <v>7</v>
      </c>
      <c r="C1247" t="s">
        <v>8</v>
      </c>
      <c r="D1247">
        <v>17</v>
      </c>
      <c r="E1247">
        <v>80</v>
      </c>
      <c r="F1247">
        <v>0.09</v>
      </c>
      <c r="G1247" t="s">
        <v>26</v>
      </c>
      <c r="H1247">
        <f>Query1__2[[#This Row],[Quantity]]*Query1__2[[#This Row],[Price]]</f>
        <v>1360</v>
      </c>
      <c r="I1247">
        <f>Query1__2[[#This Row],[Total Revenue]]*Query1__2[[#This Row],[Commission]]</f>
        <v>122.39999999999999</v>
      </c>
    </row>
    <row r="1248" spans="1:9" x14ac:dyDescent="0.25">
      <c r="A1248" t="s">
        <v>56</v>
      </c>
      <c r="B1248" t="s">
        <v>10</v>
      </c>
      <c r="C1248" t="s">
        <v>8</v>
      </c>
      <c r="D1248">
        <v>19</v>
      </c>
      <c r="E1248">
        <v>40</v>
      </c>
      <c r="F1248">
        <v>0.04</v>
      </c>
      <c r="G1248" t="s">
        <v>27</v>
      </c>
      <c r="H1248">
        <f>Query1__2[[#This Row],[Quantity]]*Query1__2[[#This Row],[Price]]</f>
        <v>760</v>
      </c>
      <c r="I1248">
        <f>Query1__2[[#This Row],[Total Revenue]]*Query1__2[[#This Row],[Commission]]</f>
        <v>30.400000000000002</v>
      </c>
    </row>
    <row r="1249" spans="1:9" x14ac:dyDescent="0.25">
      <c r="A1249" t="s">
        <v>56</v>
      </c>
      <c r="B1249" t="s">
        <v>10</v>
      </c>
      <c r="C1249" t="s">
        <v>21</v>
      </c>
      <c r="D1249">
        <v>16</v>
      </c>
      <c r="E1249">
        <v>40</v>
      </c>
      <c r="F1249">
        <v>0.09</v>
      </c>
      <c r="G1249" t="s">
        <v>28</v>
      </c>
      <c r="H1249">
        <f>Query1__2[[#This Row],[Quantity]]*Query1__2[[#This Row],[Price]]</f>
        <v>640</v>
      </c>
      <c r="I1249">
        <f>Query1__2[[#This Row],[Total Revenue]]*Query1__2[[#This Row],[Commission]]</f>
        <v>57.599999999999994</v>
      </c>
    </row>
    <row r="1250" spans="1:9" x14ac:dyDescent="0.25">
      <c r="A1250" t="s">
        <v>56</v>
      </c>
      <c r="B1250" t="s">
        <v>20</v>
      </c>
      <c r="C1250" t="s">
        <v>8</v>
      </c>
      <c r="D1250">
        <v>4</v>
      </c>
      <c r="E1250">
        <v>16</v>
      </c>
      <c r="F1250">
        <v>0.12</v>
      </c>
      <c r="G1250" t="s">
        <v>9</v>
      </c>
      <c r="H1250">
        <f>Query1__2[[#This Row],[Quantity]]*Query1__2[[#This Row],[Price]]</f>
        <v>64</v>
      </c>
      <c r="I1250">
        <f>Query1__2[[#This Row],[Total Revenue]]*Query1__2[[#This Row],[Commission]]</f>
        <v>7.68</v>
      </c>
    </row>
    <row r="1251" spans="1:9" x14ac:dyDescent="0.25">
      <c r="A1251" t="s">
        <v>56</v>
      </c>
      <c r="B1251" t="s">
        <v>23</v>
      </c>
      <c r="C1251" t="s">
        <v>18</v>
      </c>
      <c r="D1251">
        <v>9</v>
      </c>
      <c r="E1251">
        <v>150</v>
      </c>
      <c r="F1251">
        <v>0.02</v>
      </c>
      <c r="G1251" t="s">
        <v>12</v>
      </c>
      <c r="H1251">
        <f>Query1__2[[#This Row],[Quantity]]*Query1__2[[#This Row],[Price]]</f>
        <v>1350</v>
      </c>
      <c r="I1251">
        <f>Query1__2[[#This Row],[Total Revenue]]*Query1__2[[#This Row],[Commission]]</f>
        <v>27</v>
      </c>
    </row>
    <row r="1252" spans="1:9" x14ac:dyDescent="0.25">
      <c r="A1252" t="s">
        <v>56</v>
      </c>
      <c r="B1252" t="s">
        <v>20</v>
      </c>
      <c r="C1252" t="s">
        <v>8</v>
      </c>
      <c r="D1252">
        <v>11</v>
      </c>
      <c r="E1252">
        <v>16</v>
      </c>
      <c r="F1252">
        <v>0.09</v>
      </c>
      <c r="G1252" t="s">
        <v>14</v>
      </c>
      <c r="H1252">
        <f>Query1__2[[#This Row],[Quantity]]*Query1__2[[#This Row],[Price]]</f>
        <v>176</v>
      </c>
      <c r="I1252">
        <f>Query1__2[[#This Row],[Total Revenue]]*Query1__2[[#This Row],[Commission]]</f>
        <v>15.84</v>
      </c>
    </row>
    <row r="1253" spans="1:9" x14ac:dyDescent="0.25">
      <c r="A1253" t="s">
        <v>56</v>
      </c>
      <c r="B1253" t="s">
        <v>7</v>
      </c>
      <c r="C1253" t="s">
        <v>11</v>
      </c>
      <c r="D1253">
        <v>17</v>
      </c>
      <c r="E1253">
        <v>80</v>
      </c>
      <c r="F1253">
        <v>0.03</v>
      </c>
      <c r="G1253" t="s">
        <v>15</v>
      </c>
      <c r="H1253">
        <f>Query1__2[[#This Row],[Quantity]]*Query1__2[[#This Row],[Price]]</f>
        <v>1360</v>
      </c>
      <c r="I1253">
        <f>Query1__2[[#This Row],[Total Revenue]]*Query1__2[[#This Row],[Commission]]</f>
        <v>40.799999999999997</v>
      </c>
    </row>
    <row r="1254" spans="1:9" x14ac:dyDescent="0.25">
      <c r="A1254" t="s">
        <v>57</v>
      </c>
      <c r="B1254" t="s">
        <v>23</v>
      </c>
      <c r="C1254" t="s">
        <v>8</v>
      </c>
      <c r="D1254">
        <v>3</v>
      </c>
      <c r="E1254">
        <v>150</v>
      </c>
      <c r="F1254">
        <v>0.03</v>
      </c>
      <c r="G1254" t="s">
        <v>17</v>
      </c>
      <c r="H1254">
        <f>Query1__2[[#This Row],[Quantity]]*Query1__2[[#This Row],[Price]]</f>
        <v>450</v>
      </c>
      <c r="I1254">
        <f>Query1__2[[#This Row],[Total Revenue]]*Query1__2[[#This Row],[Commission]]</f>
        <v>13.5</v>
      </c>
    </row>
    <row r="1255" spans="1:9" x14ac:dyDescent="0.25">
      <c r="A1255" t="s">
        <v>57</v>
      </c>
      <c r="B1255" t="s">
        <v>13</v>
      </c>
      <c r="C1255" t="s">
        <v>18</v>
      </c>
      <c r="D1255">
        <v>2</v>
      </c>
      <c r="E1255">
        <v>230</v>
      </c>
      <c r="F1255">
        <v>0.08</v>
      </c>
      <c r="G1255" t="s">
        <v>19</v>
      </c>
      <c r="H1255">
        <f>Query1__2[[#This Row],[Quantity]]*Query1__2[[#This Row],[Price]]</f>
        <v>460</v>
      </c>
      <c r="I1255">
        <f>Query1__2[[#This Row],[Total Revenue]]*Query1__2[[#This Row],[Commission]]</f>
        <v>36.800000000000004</v>
      </c>
    </row>
    <row r="1256" spans="1:9" x14ac:dyDescent="0.25">
      <c r="A1256" t="s">
        <v>57</v>
      </c>
      <c r="B1256" t="s">
        <v>13</v>
      </c>
      <c r="C1256" t="s">
        <v>18</v>
      </c>
      <c r="D1256">
        <v>17</v>
      </c>
      <c r="E1256">
        <v>230</v>
      </c>
      <c r="F1256">
        <v>0.12</v>
      </c>
      <c r="G1256" t="s">
        <v>12</v>
      </c>
      <c r="H1256">
        <f>Query1__2[[#This Row],[Quantity]]*Query1__2[[#This Row],[Price]]</f>
        <v>3910</v>
      </c>
      <c r="I1256">
        <f>Query1__2[[#This Row],[Total Revenue]]*Query1__2[[#This Row],[Commission]]</f>
        <v>469.2</v>
      </c>
    </row>
    <row r="1257" spans="1:9" x14ac:dyDescent="0.25">
      <c r="A1257" t="s">
        <v>57</v>
      </c>
      <c r="B1257" t="s">
        <v>23</v>
      </c>
      <c r="C1257" t="s">
        <v>11</v>
      </c>
      <c r="D1257">
        <v>2</v>
      </c>
      <c r="E1257">
        <v>150</v>
      </c>
      <c r="F1257">
        <v>0.09</v>
      </c>
      <c r="G1257" t="s">
        <v>14</v>
      </c>
      <c r="H1257">
        <f>Query1__2[[#This Row],[Quantity]]*Query1__2[[#This Row],[Price]]</f>
        <v>300</v>
      </c>
      <c r="I1257">
        <f>Query1__2[[#This Row],[Total Revenue]]*Query1__2[[#This Row],[Commission]]</f>
        <v>27</v>
      </c>
    </row>
    <row r="1258" spans="1:9" x14ac:dyDescent="0.25">
      <c r="A1258" t="s">
        <v>57</v>
      </c>
      <c r="B1258" t="s">
        <v>10</v>
      </c>
      <c r="C1258" t="s">
        <v>18</v>
      </c>
      <c r="D1258">
        <v>18</v>
      </c>
      <c r="E1258">
        <v>40</v>
      </c>
      <c r="F1258">
        <v>0.06</v>
      </c>
      <c r="G1258" t="s">
        <v>15</v>
      </c>
      <c r="H1258">
        <f>Query1__2[[#This Row],[Quantity]]*Query1__2[[#This Row],[Price]]</f>
        <v>720</v>
      </c>
      <c r="I1258">
        <f>Query1__2[[#This Row],[Total Revenue]]*Query1__2[[#This Row],[Commission]]</f>
        <v>43.199999999999996</v>
      </c>
    </row>
    <row r="1259" spans="1:9" x14ac:dyDescent="0.25">
      <c r="A1259" t="s">
        <v>57</v>
      </c>
      <c r="B1259" t="s">
        <v>23</v>
      </c>
      <c r="C1259" t="s">
        <v>16</v>
      </c>
      <c r="D1259">
        <v>18</v>
      </c>
      <c r="E1259">
        <v>150</v>
      </c>
      <c r="F1259">
        <v>0.06</v>
      </c>
      <c r="G1259" t="s">
        <v>17</v>
      </c>
      <c r="H1259">
        <f>Query1__2[[#This Row],[Quantity]]*Query1__2[[#This Row],[Price]]</f>
        <v>2700</v>
      </c>
      <c r="I1259">
        <f>Query1__2[[#This Row],[Total Revenue]]*Query1__2[[#This Row],[Commission]]</f>
        <v>162</v>
      </c>
    </row>
    <row r="1260" spans="1:9" x14ac:dyDescent="0.25">
      <c r="A1260" t="s">
        <v>57</v>
      </c>
      <c r="B1260" t="s">
        <v>10</v>
      </c>
      <c r="C1260" t="s">
        <v>11</v>
      </c>
      <c r="D1260">
        <v>12</v>
      </c>
      <c r="E1260">
        <v>40</v>
      </c>
      <c r="F1260">
        <v>0.1</v>
      </c>
      <c r="G1260" t="s">
        <v>19</v>
      </c>
      <c r="H1260">
        <f>Query1__2[[#This Row],[Quantity]]*Query1__2[[#This Row],[Price]]</f>
        <v>480</v>
      </c>
      <c r="I1260">
        <f>Query1__2[[#This Row],[Total Revenue]]*Query1__2[[#This Row],[Commission]]</f>
        <v>48</v>
      </c>
    </row>
    <row r="1261" spans="1:9" x14ac:dyDescent="0.25">
      <c r="A1261" t="s">
        <v>57</v>
      </c>
      <c r="B1261" t="s">
        <v>7</v>
      </c>
      <c r="C1261" t="s">
        <v>8</v>
      </c>
      <c r="D1261">
        <v>21</v>
      </c>
      <c r="E1261">
        <v>80</v>
      </c>
      <c r="F1261">
        <v>0.04</v>
      </c>
      <c r="G1261" t="s">
        <v>22</v>
      </c>
      <c r="H1261">
        <f>Query1__2[[#This Row],[Quantity]]*Query1__2[[#This Row],[Price]]</f>
        <v>1680</v>
      </c>
      <c r="I1261">
        <f>Query1__2[[#This Row],[Total Revenue]]*Query1__2[[#This Row],[Commission]]</f>
        <v>67.2</v>
      </c>
    </row>
    <row r="1262" spans="1:9" x14ac:dyDescent="0.25">
      <c r="A1262" t="s">
        <v>57</v>
      </c>
      <c r="B1262" t="s">
        <v>10</v>
      </c>
      <c r="C1262" t="s">
        <v>21</v>
      </c>
      <c r="D1262">
        <v>3</v>
      </c>
      <c r="E1262">
        <v>40</v>
      </c>
      <c r="F1262">
        <v>0.03</v>
      </c>
      <c r="G1262" t="s">
        <v>24</v>
      </c>
      <c r="H1262">
        <f>Query1__2[[#This Row],[Quantity]]*Query1__2[[#This Row],[Price]]</f>
        <v>120</v>
      </c>
      <c r="I1262">
        <f>Query1__2[[#This Row],[Total Revenue]]*Query1__2[[#This Row],[Commission]]</f>
        <v>3.5999999999999996</v>
      </c>
    </row>
    <row r="1263" spans="1:9" x14ac:dyDescent="0.25">
      <c r="A1263" t="s">
        <v>57</v>
      </c>
      <c r="B1263" t="s">
        <v>7</v>
      </c>
      <c r="C1263" t="s">
        <v>21</v>
      </c>
      <c r="D1263">
        <v>22</v>
      </c>
      <c r="E1263">
        <v>80</v>
      </c>
      <c r="F1263">
        <v>0.1</v>
      </c>
      <c r="G1263" t="s">
        <v>25</v>
      </c>
      <c r="H1263">
        <f>Query1__2[[#This Row],[Quantity]]*Query1__2[[#This Row],[Price]]</f>
        <v>1760</v>
      </c>
      <c r="I1263">
        <f>Query1__2[[#This Row],[Total Revenue]]*Query1__2[[#This Row],[Commission]]</f>
        <v>176</v>
      </c>
    </row>
    <row r="1264" spans="1:9" x14ac:dyDescent="0.25">
      <c r="A1264" t="s">
        <v>57</v>
      </c>
      <c r="B1264" t="s">
        <v>10</v>
      </c>
      <c r="C1264" t="s">
        <v>21</v>
      </c>
      <c r="D1264">
        <v>16</v>
      </c>
      <c r="E1264">
        <v>40</v>
      </c>
      <c r="F1264">
        <v>0.11</v>
      </c>
      <c r="G1264" t="s">
        <v>26</v>
      </c>
      <c r="H1264">
        <f>Query1__2[[#This Row],[Quantity]]*Query1__2[[#This Row],[Price]]</f>
        <v>640</v>
      </c>
      <c r="I1264">
        <f>Query1__2[[#This Row],[Total Revenue]]*Query1__2[[#This Row],[Commission]]</f>
        <v>70.400000000000006</v>
      </c>
    </row>
    <row r="1265" spans="1:9" x14ac:dyDescent="0.25">
      <c r="A1265" t="s">
        <v>57</v>
      </c>
      <c r="B1265" t="s">
        <v>20</v>
      </c>
      <c r="C1265" t="s">
        <v>8</v>
      </c>
      <c r="D1265">
        <v>11</v>
      </c>
      <c r="E1265">
        <v>16</v>
      </c>
      <c r="F1265">
        <v>0.09</v>
      </c>
      <c r="G1265" t="s">
        <v>27</v>
      </c>
      <c r="H1265">
        <f>Query1__2[[#This Row],[Quantity]]*Query1__2[[#This Row],[Price]]</f>
        <v>176</v>
      </c>
      <c r="I1265">
        <f>Query1__2[[#This Row],[Total Revenue]]*Query1__2[[#This Row],[Commission]]</f>
        <v>15.84</v>
      </c>
    </row>
    <row r="1266" spans="1:9" x14ac:dyDescent="0.25">
      <c r="A1266" t="s">
        <v>58</v>
      </c>
      <c r="B1266" t="s">
        <v>7</v>
      </c>
      <c r="C1266" t="s">
        <v>16</v>
      </c>
      <c r="D1266">
        <v>10</v>
      </c>
      <c r="E1266">
        <v>80</v>
      </c>
      <c r="F1266">
        <v>0.08</v>
      </c>
      <c r="G1266" t="s">
        <v>28</v>
      </c>
      <c r="H1266">
        <f>Query1__2[[#This Row],[Quantity]]*Query1__2[[#This Row],[Price]]</f>
        <v>800</v>
      </c>
      <c r="I1266">
        <f>Query1__2[[#This Row],[Total Revenue]]*Query1__2[[#This Row],[Commission]]</f>
        <v>64</v>
      </c>
    </row>
    <row r="1267" spans="1:9" x14ac:dyDescent="0.25">
      <c r="A1267" t="s">
        <v>58</v>
      </c>
      <c r="B1267" t="s">
        <v>20</v>
      </c>
      <c r="C1267" t="s">
        <v>16</v>
      </c>
      <c r="D1267">
        <v>12</v>
      </c>
      <c r="E1267">
        <v>16</v>
      </c>
      <c r="F1267">
        <v>0.03</v>
      </c>
      <c r="G1267" t="s">
        <v>9</v>
      </c>
      <c r="H1267">
        <f>Query1__2[[#This Row],[Quantity]]*Query1__2[[#This Row],[Price]]</f>
        <v>192</v>
      </c>
      <c r="I1267">
        <f>Query1__2[[#This Row],[Total Revenue]]*Query1__2[[#This Row],[Commission]]</f>
        <v>5.76</v>
      </c>
    </row>
    <row r="1268" spans="1:9" x14ac:dyDescent="0.25">
      <c r="A1268" t="s">
        <v>58</v>
      </c>
      <c r="B1268" t="s">
        <v>23</v>
      </c>
      <c r="C1268" t="s">
        <v>8</v>
      </c>
      <c r="D1268">
        <v>8</v>
      </c>
      <c r="E1268">
        <v>150</v>
      </c>
      <c r="F1268">
        <v>0.09</v>
      </c>
      <c r="G1268" t="s">
        <v>12</v>
      </c>
      <c r="H1268">
        <f>Query1__2[[#This Row],[Quantity]]*Query1__2[[#This Row],[Price]]</f>
        <v>1200</v>
      </c>
      <c r="I1268">
        <f>Query1__2[[#This Row],[Total Revenue]]*Query1__2[[#This Row],[Commission]]</f>
        <v>108</v>
      </c>
    </row>
    <row r="1269" spans="1:9" x14ac:dyDescent="0.25">
      <c r="A1269" t="s">
        <v>58</v>
      </c>
      <c r="B1269" t="s">
        <v>10</v>
      </c>
      <c r="C1269" t="s">
        <v>21</v>
      </c>
      <c r="D1269">
        <v>10</v>
      </c>
      <c r="E1269">
        <v>40</v>
      </c>
      <c r="F1269">
        <v>0.03</v>
      </c>
      <c r="G1269" t="s">
        <v>14</v>
      </c>
      <c r="H1269">
        <f>Query1__2[[#This Row],[Quantity]]*Query1__2[[#This Row],[Price]]</f>
        <v>400</v>
      </c>
      <c r="I1269">
        <f>Query1__2[[#This Row],[Total Revenue]]*Query1__2[[#This Row],[Commission]]</f>
        <v>12</v>
      </c>
    </row>
    <row r="1270" spans="1:9" x14ac:dyDescent="0.25">
      <c r="A1270" t="s">
        <v>58</v>
      </c>
      <c r="B1270" t="s">
        <v>23</v>
      </c>
      <c r="C1270" t="s">
        <v>8</v>
      </c>
      <c r="D1270">
        <v>7</v>
      </c>
      <c r="E1270">
        <v>150</v>
      </c>
      <c r="F1270">
        <v>0.02</v>
      </c>
      <c r="G1270" t="s">
        <v>15</v>
      </c>
      <c r="H1270">
        <f>Query1__2[[#This Row],[Quantity]]*Query1__2[[#This Row],[Price]]</f>
        <v>1050</v>
      </c>
      <c r="I1270">
        <f>Query1__2[[#This Row],[Total Revenue]]*Query1__2[[#This Row],[Commission]]</f>
        <v>21</v>
      </c>
    </row>
    <row r="1271" spans="1:9" x14ac:dyDescent="0.25">
      <c r="A1271" t="s">
        <v>58</v>
      </c>
      <c r="B1271" t="s">
        <v>20</v>
      </c>
      <c r="C1271" t="s">
        <v>16</v>
      </c>
      <c r="D1271">
        <v>6</v>
      </c>
      <c r="E1271">
        <v>16</v>
      </c>
      <c r="F1271">
        <v>0.01</v>
      </c>
      <c r="G1271" t="s">
        <v>17</v>
      </c>
      <c r="H1271">
        <f>Query1__2[[#This Row],[Quantity]]*Query1__2[[#This Row],[Price]]</f>
        <v>96</v>
      </c>
      <c r="I1271">
        <f>Query1__2[[#This Row],[Total Revenue]]*Query1__2[[#This Row],[Commission]]</f>
        <v>0.96</v>
      </c>
    </row>
    <row r="1272" spans="1:9" x14ac:dyDescent="0.25">
      <c r="A1272" t="s">
        <v>58</v>
      </c>
      <c r="B1272" t="s">
        <v>7</v>
      </c>
      <c r="C1272" t="s">
        <v>18</v>
      </c>
      <c r="D1272">
        <v>15</v>
      </c>
      <c r="E1272">
        <v>80</v>
      </c>
      <c r="F1272">
        <v>0.08</v>
      </c>
      <c r="G1272" t="s">
        <v>19</v>
      </c>
      <c r="H1272">
        <f>Query1__2[[#This Row],[Quantity]]*Query1__2[[#This Row],[Price]]</f>
        <v>1200</v>
      </c>
      <c r="I1272">
        <f>Query1__2[[#This Row],[Total Revenue]]*Query1__2[[#This Row],[Commission]]</f>
        <v>96</v>
      </c>
    </row>
    <row r="1273" spans="1:9" x14ac:dyDescent="0.25">
      <c r="A1273" t="s">
        <v>58</v>
      </c>
      <c r="B1273" t="s">
        <v>20</v>
      </c>
      <c r="C1273" t="s">
        <v>21</v>
      </c>
      <c r="D1273">
        <v>13</v>
      </c>
      <c r="E1273">
        <v>16</v>
      </c>
      <c r="F1273">
        <v>7.0000000000000007E-2</v>
      </c>
      <c r="G1273" t="s">
        <v>12</v>
      </c>
      <c r="H1273">
        <f>Query1__2[[#This Row],[Quantity]]*Query1__2[[#This Row],[Price]]</f>
        <v>208</v>
      </c>
      <c r="I1273">
        <f>Query1__2[[#This Row],[Total Revenue]]*Query1__2[[#This Row],[Commission]]</f>
        <v>14.560000000000002</v>
      </c>
    </row>
    <row r="1274" spans="1:9" x14ac:dyDescent="0.25">
      <c r="A1274" t="s">
        <v>58</v>
      </c>
      <c r="B1274" t="s">
        <v>13</v>
      </c>
      <c r="C1274" t="s">
        <v>18</v>
      </c>
      <c r="D1274">
        <v>19</v>
      </c>
      <c r="E1274">
        <v>230</v>
      </c>
      <c r="F1274">
        <v>0.06</v>
      </c>
      <c r="G1274" t="s">
        <v>14</v>
      </c>
      <c r="H1274">
        <f>Query1__2[[#This Row],[Quantity]]*Query1__2[[#This Row],[Price]]</f>
        <v>4370</v>
      </c>
      <c r="I1274">
        <f>Query1__2[[#This Row],[Total Revenue]]*Query1__2[[#This Row],[Commission]]</f>
        <v>262.2</v>
      </c>
    </row>
    <row r="1275" spans="1:9" x14ac:dyDescent="0.25">
      <c r="A1275" t="s">
        <v>58</v>
      </c>
      <c r="B1275" t="s">
        <v>7</v>
      </c>
      <c r="C1275" t="s">
        <v>18</v>
      </c>
      <c r="D1275">
        <v>21</v>
      </c>
      <c r="E1275">
        <v>80</v>
      </c>
      <c r="F1275">
        <v>0.05</v>
      </c>
      <c r="G1275" t="s">
        <v>15</v>
      </c>
      <c r="H1275">
        <f>Query1__2[[#This Row],[Quantity]]*Query1__2[[#This Row],[Price]]</f>
        <v>1680</v>
      </c>
      <c r="I1275">
        <f>Query1__2[[#This Row],[Total Revenue]]*Query1__2[[#This Row],[Commission]]</f>
        <v>84</v>
      </c>
    </row>
    <row r="1276" spans="1:9" x14ac:dyDescent="0.25">
      <c r="A1276" t="s">
        <v>58</v>
      </c>
      <c r="B1276" t="s">
        <v>7</v>
      </c>
      <c r="C1276" t="s">
        <v>11</v>
      </c>
      <c r="D1276">
        <v>5</v>
      </c>
      <c r="E1276">
        <v>80</v>
      </c>
      <c r="F1276">
        <v>7.0000000000000007E-2</v>
      </c>
      <c r="G1276" t="s">
        <v>17</v>
      </c>
      <c r="H1276">
        <f>Query1__2[[#This Row],[Quantity]]*Query1__2[[#This Row],[Price]]</f>
        <v>400</v>
      </c>
      <c r="I1276">
        <f>Query1__2[[#This Row],[Total Revenue]]*Query1__2[[#This Row],[Commission]]</f>
        <v>28.000000000000004</v>
      </c>
    </row>
    <row r="1277" spans="1:9" x14ac:dyDescent="0.25">
      <c r="A1277" t="s">
        <v>58</v>
      </c>
      <c r="B1277" t="s">
        <v>20</v>
      </c>
      <c r="C1277" t="s">
        <v>16</v>
      </c>
      <c r="D1277">
        <v>8</v>
      </c>
      <c r="E1277">
        <v>16</v>
      </c>
      <c r="F1277">
        <v>0.03</v>
      </c>
      <c r="G1277" t="s">
        <v>19</v>
      </c>
      <c r="H1277">
        <f>Query1__2[[#This Row],[Quantity]]*Query1__2[[#This Row],[Price]]</f>
        <v>128</v>
      </c>
      <c r="I1277">
        <f>Query1__2[[#This Row],[Total Revenue]]*Query1__2[[#This Row],[Commission]]</f>
        <v>3.84</v>
      </c>
    </row>
    <row r="1278" spans="1:9" x14ac:dyDescent="0.25">
      <c r="A1278" t="s">
        <v>58</v>
      </c>
      <c r="B1278" t="s">
        <v>20</v>
      </c>
      <c r="C1278" t="s">
        <v>16</v>
      </c>
      <c r="D1278">
        <v>12</v>
      </c>
      <c r="E1278">
        <v>16</v>
      </c>
      <c r="F1278">
        <v>0.11</v>
      </c>
      <c r="G1278" t="s">
        <v>22</v>
      </c>
      <c r="H1278">
        <f>Query1__2[[#This Row],[Quantity]]*Query1__2[[#This Row],[Price]]</f>
        <v>192</v>
      </c>
      <c r="I1278">
        <f>Query1__2[[#This Row],[Total Revenue]]*Query1__2[[#This Row],[Commission]]</f>
        <v>21.12</v>
      </c>
    </row>
    <row r="1279" spans="1:9" x14ac:dyDescent="0.25">
      <c r="A1279" t="s">
        <v>58</v>
      </c>
      <c r="B1279" t="s">
        <v>7</v>
      </c>
      <c r="C1279" t="s">
        <v>18</v>
      </c>
      <c r="D1279">
        <v>22</v>
      </c>
      <c r="E1279">
        <v>80</v>
      </c>
      <c r="F1279">
        <v>0.03</v>
      </c>
      <c r="G1279" t="s">
        <v>24</v>
      </c>
      <c r="H1279">
        <f>Query1__2[[#This Row],[Quantity]]*Query1__2[[#This Row],[Price]]</f>
        <v>1760</v>
      </c>
      <c r="I1279">
        <f>Query1__2[[#This Row],[Total Revenue]]*Query1__2[[#This Row],[Commission]]</f>
        <v>52.8</v>
      </c>
    </row>
    <row r="1280" spans="1:9" x14ac:dyDescent="0.25">
      <c r="A1280" t="s">
        <v>58</v>
      </c>
      <c r="B1280" t="s">
        <v>10</v>
      </c>
      <c r="C1280" t="s">
        <v>8</v>
      </c>
      <c r="D1280">
        <v>5</v>
      </c>
      <c r="E1280">
        <v>40</v>
      </c>
      <c r="F1280">
        <v>0.09</v>
      </c>
      <c r="G1280" t="s">
        <v>25</v>
      </c>
      <c r="H1280">
        <f>Query1__2[[#This Row],[Quantity]]*Query1__2[[#This Row],[Price]]</f>
        <v>200</v>
      </c>
      <c r="I1280">
        <f>Query1__2[[#This Row],[Total Revenue]]*Query1__2[[#This Row],[Commission]]</f>
        <v>18</v>
      </c>
    </row>
    <row r="1281" spans="1:9" x14ac:dyDescent="0.25">
      <c r="A1281" t="s">
        <v>59</v>
      </c>
      <c r="B1281" t="s">
        <v>23</v>
      </c>
      <c r="C1281" t="s">
        <v>11</v>
      </c>
      <c r="D1281">
        <v>23</v>
      </c>
      <c r="E1281">
        <v>150</v>
      </c>
      <c r="F1281">
        <v>0.11</v>
      </c>
      <c r="G1281" t="s">
        <v>26</v>
      </c>
      <c r="H1281">
        <f>Query1__2[[#This Row],[Quantity]]*Query1__2[[#This Row],[Price]]</f>
        <v>3450</v>
      </c>
      <c r="I1281">
        <f>Query1__2[[#This Row],[Total Revenue]]*Query1__2[[#This Row],[Commission]]</f>
        <v>379.5</v>
      </c>
    </row>
    <row r="1282" spans="1:9" x14ac:dyDescent="0.25">
      <c r="A1282" t="s">
        <v>59</v>
      </c>
      <c r="B1282" t="s">
        <v>7</v>
      </c>
      <c r="C1282" t="s">
        <v>8</v>
      </c>
      <c r="D1282">
        <v>16</v>
      </c>
      <c r="E1282">
        <v>80</v>
      </c>
      <c r="F1282">
        <v>0.03</v>
      </c>
      <c r="G1282" t="s">
        <v>27</v>
      </c>
      <c r="H1282">
        <f>Query1__2[[#This Row],[Quantity]]*Query1__2[[#This Row],[Price]]</f>
        <v>1280</v>
      </c>
      <c r="I1282">
        <f>Query1__2[[#This Row],[Total Revenue]]*Query1__2[[#This Row],[Commission]]</f>
        <v>38.4</v>
      </c>
    </row>
    <row r="1283" spans="1:9" x14ac:dyDescent="0.25">
      <c r="A1283" t="s">
        <v>59</v>
      </c>
      <c r="B1283" t="s">
        <v>23</v>
      </c>
      <c r="C1283" t="s">
        <v>21</v>
      </c>
      <c r="D1283">
        <v>15</v>
      </c>
      <c r="E1283">
        <v>150</v>
      </c>
      <c r="F1283">
        <v>7.0000000000000007E-2</v>
      </c>
      <c r="G1283" t="s">
        <v>28</v>
      </c>
      <c r="H1283">
        <f>Query1__2[[#This Row],[Quantity]]*Query1__2[[#This Row],[Price]]</f>
        <v>2250</v>
      </c>
      <c r="I1283">
        <f>Query1__2[[#This Row],[Total Revenue]]*Query1__2[[#This Row],[Commission]]</f>
        <v>157.50000000000003</v>
      </c>
    </row>
    <row r="1284" spans="1:9" x14ac:dyDescent="0.25">
      <c r="A1284" t="s">
        <v>59</v>
      </c>
      <c r="B1284" t="s">
        <v>10</v>
      </c>
      <c r="C1284" t="s">
        <v>8</v>
      </c>
      <c r="D1284">
        <v>20</v>
      </c>
      <c r="E1284">
        <v>40</v>
      </c>
      <c r="F1284">
        <v>0.04</v>
      </c>
      <c r="G1284" t="s">
        <v>9</v>
      </c>
      <c r="H1284">
        <f>Query1__2[[#This Row],[Quantity]]*Query1__2[[#This Row],[Price]]</f>
        <v>800</v>
      </c>
      <c r="I1284">
        <f>Query1__2[[#This Row],[Total Revenue]]*Query1__2[[#This Row],[Commission]]</f>
        <v>32</v>
      </c>
    </row>
    <row r="1285" spans="1:9" x14ac:dyDescent="0.25">
      <c r="A1285" t="s">
        <v>59</v>
      </c>
      <c r="B1285" t="s">
        <v>13</v>
      </c>
      <c r="C1285" t="s">
        <v>16</v>
      </c>
      <c r="D1285">
        <v>10</v>
      </c>
      <c r="E1285">
        <v>230</v>
      </c>
      <c r="F1285">
        <v>0.02</v>
      </c>
      <c r="G1285" t="s">
        <v>12</v>
      </c>
      <c r="H1285">
        <f>Query1__2[[#This Row],[Quantity]]*Query1__2[[#This Row],[Price]]</f>
        <v>2300</v>
      </c>
      <c r="I1285">
        <f>Query1__2[[#This Row],[Total Revenue]]*Query1__2[[#This Row],[Commission]]</f>
        <v>46</v>
      </c>
    </row>
    <row r="1286" spans="1:9" x14ac:dyDescent="0.25">
      <c r="A1286" t="s">
        <v>59</v>
      </c>
      <c r="B1286" t="s">
        <v>7</v>
      </c>
      <c r="C1286" t="s">
        <v>11</v>
      </c>
      <c r="D1286">
        <v>9</v>
      </c>
      <c r="E1286">
        <v>80</v>
      </c>
      <c r="F1286">
        <v>0.03</v>
      </c>
      <c r="G1286" t="s">
        <v>14</v>
      </c>
      <c r="H1286">
        <f>Query1__2[[#This Row],[Quantity]]*Query1__2[[#This Row],[Price]]</f>
        <v>720</v>
      </c>
      <c r="I1286">
        <f>Query1__2[[#This Row],[Total Revenue]]*Query1__2[[#This Row],[Commission]]</f>
        <v>21.599999999999998</v>
      </c>
    </row>
    <row r="1287" spans="1:9" x14ac:dyDescent="0.25">
      <c r="A1287" t="s">
        <v>59</v>
      </c>
      <c r="B1287" t="s">
        <v>13</v>
      </c>
      <c r="C1287" t="s">
        <v>8</v>
      </c>
      <c r="D1287">
        <v>16</v>
      </c>
      <c r="E1287">
        <v>230</v>
      </c>
      <c r="F1287">
        <v>7.0000000000000007E-2</v>
      </c>
      <c r="G1287" t="s">
        <v>15</v>
      </c>
      <c r="H1287">
        <f>Query1__2[[#This Row],[Quantity]]*Query1__2[[#This Row],[Price]]</f>
        <v>3680</v>
      </c>
      <c r="I1287">
        <f>Query1__2[[#This Row],[Total Revenue]]*Query1__2[[#This Row],[Commission]]</f>
        <v>257.60000000000002</v>
      </c>
    </row>
    <row r="1288" spans="1:9" x14ac:dyDescent="0.25">
      <c r="A1288" t="s">
        <v>59</v>
      </c>
      <c r="B1288" t="s">
        <v>7</v>
      </c>
      <c r="C1288" t="s">
        <v>11</v>
      </c>
      <c r="D1288">
        <v>21</v>
      </c>
      <c r="E1288">
        <v>80</v>
      </c>
      <c r="F1288">
        <v>0.04</v>
      </c>
      <c r="G1288" t="s">
        <v>17</v>
      </c>
      <c r="H1288">
        <f>Query1__2[[#This Row],[Quantity]]*Query1__2[[#This Row],[Price]]</f>
        <v>1680</v>
      </c>
      <c r="I1288">
        <f>Query1__2[[#This Row],[Total Revenue]]*Query1__2[[#This Row],[Commission]]</f>
        <v>67.2</v>
      </c>
    </row>
    <row r="1289" spans="1:9" x14ac:dyDescent="0.25">
      <c r="A1289" t="s">
        <v>59</v>
      </c>
      <c r="B1289" t="s">
        <v>7</v>
      </c>
      <c r="C1289" t="s">
        <v>11</v>
      </c>
      <c r="D1289">
        <v>9</v>
      </c>
      <c r="E1289">
        <v>80</v>
      </c>
      <c r="F1289">
        <v>0.03</v>
      </c>
      <c r="G1289" t="s">
        <v>19</v>
      </c>
      <c r="H1289">
        <f>Query1__2[[#This Row],[Quantity]]*Query1__2[[#This Row],[Price]]</f>
        <v>720</v>
      </c>
      <c r="I1289">
        <f>Query1__2[[#This Row],[Total Revenue]]*Query1__2[[#This Row],[Commission]]</f>
        <v>21.599999999999998</v>
      </c>
    </row>
    <row r="1290" spans="1:9" x14ac:dyDescent="0.25">
      <c r="A1290" t="s">
        <v>59</v>
      </c>
      <c r="B1290" t="s">
        <v>10</v>
      </c>
      <c r="C1290" t="s">
        <v>11</v>
      </c>
      <c r="D1290">
        <v>4</v>
      </c>
      <c r="E1290">
        <v>40</v>
      </c>
      <c r="F1290">
        <v>0.12</v>
      </c>
      <c r="G1290" t="s">
        <v>12</v>
      </c>
      <c r="H1290">
        <f>Query1__2[[#This Row],[Quantity]]*Query1__2[[#This Row],[Price]]</f>
        <v>160</v>
      </c>
      <c r="I1290">
        <f>Query1__2[[#This Row],[Total Revenue]]*Query1__2[[#This Row],[Commission]]</f>
        <v>19.2</v>
      </c>
    </row>
    <row r="1291" spans="1:9" x14ac:dyDescent="0.25">
      <c r="A1291" t="s">
        <v>59</v>
      </c>
      <c r="B1291" t="s">
        <v>13</v>
      </c>
      <c r="C1291" t="s">
        <v>16</v>
      </c>
      <c r="D1291">
        <v>5</v>
      </c>
      <c r="E1291">
        <v>230</v>
      </c>
      <c r="F1291">
        <v>0.01</v>
      </c>
      <c r="G1291" t="s">
        <v>14</v>
      </c>
      <c r="H1291">
        <f>Query1__2[[#This Row],[Quantity]]*Query1__2[[#This Row],[Price]]</f>
        <v>1150</v>
      </c>
      <c r="I1291">
        <f>Query1__2[[#This Row],[Total Revenue]]*Query1__2[[#This Row],[Commission]]</f>
        <v>11.5</v>
      </c>
    </row>
    <row r="1292" spans="1:9" x14ac:dyDescent="0.25">
      <c r="A1292" t="s">
        <v>59</v>
      </c>
      <c r="B1292" t="s">
        <v>20</v>
      </c>
      <c r="C1292" t="s">
        <v>8</v>
      </c>
      <c r="D1292">
        <v>18</v>
      </c>
      <c r="E1292">
        <v>16</v>
      </c>
      <c r="F1292">
        <v>0.05</v>
      </c>
      <c r="G1292" t="s">
        <v>15</v>
      </c>
      <c r="H1292">
        <f>Query1__2[[#This Row],[Quantity]]*Query1__2[[#This Row],[Price]]</f>
        <v>288</v>
      </c>
      <c r="I1292">
        <f>Query1__2[[#This Row],[Total Revenue]]*Query1__2[[#This Row],[Commission]]</f>
        <v>14.4</v>
      </c>
    </row>
    <row r="1293" spans="1:9" x14ac:dyDescent="0.25">
      <c r="A1293" t="s">
        <v>60</v>
      </c>
      <c r="B1293" t="s">
        <v>7</v>
      </c>
      <c r="C1293" t="s">
        <v>16</v>
      </c>
      <c r="D1293">
        <v>6</v>
      </c>
      <c r="E1293">
        <v>80</v>
      </c>
      <c r="F1293">
        <v>0.01</v>
      </c>
      <c r="G1293" t="s">
        <v>17</v>
      </c>
      <c r="H1293">
        <f>Query1__2[[#This Row],[Quantity]]*Query1__2[[#This Row],[Price]]</f>
        <v>480</v>
      </c>
      <c r="I1293">
        <f>Query1__2[[#This Row],[Total Revenue]]*Query1__2[[#This Row],[Commission]]</f>
        <v>4.8</v>
      </c>
    </row>
    <row r="1294" spans="1:9" x14ac:dyDescent="0.25">
      <c r="A1294" t="s">
        <v>60</v>
      </c>
      <c r="B1294" t="s">
        <v>23</v>
      </c>
      <c r="C1294" t="s">
        <v>21</v>
      </c>
      <c r="D1294">
        <v>4</v>
      </c>
      <c r="E1294">
        <v>150</v>
      </c>
      <c r="F1294">
        <v>0.05</v>
      </c>
      <c r="G1294" t="s">
        <v>19</v>
      </c>
      <c r="H1294">
        <f>Query1__2[[#This Row],[Quantity]]*Query1__2[[#This Row],[Price]]</f>
        <v>600</v>
      </c>
      <c r="I1294">
        <f>Query1__2[[#This Row],[Total Revenue]]*Query1__2[[#This Row],[Commission]]</f>
        <v>30</v>
      </c>
    </row>
    <row r="1295" spans="1:9" x14ac:dyDescent="0.25">
      <c r="A1295" t="s">
        <v>60</v>
      </c>
      <c r="B1295" t="s">
        <v>13</v>
      </c>
      <c r="C1295" t="s">
        <v>21</v>
      </c>
      <c r="D1295">
        <v>21</v>
      </c>
      <c r="E1295">
        <v>230</v>
      </c>
      <c r="F1295">
        <v>0.05</v>
      </c>
      <c r="G1295" t="s">
        <v>22</v>
      </c>
      <c r="H1295">
        <f>Query1__2[[#This Row],[Quantity]]*Query1__2[[#This Row],[Price]]</f>
        <v>4830</v>
      </c>
      <c r="I1295">
        <f>Query1__2[[#This Row],[Total Revenue]]*Query1__2[[#This Row],[Commission]]</f>
        <v>241.5</v>
      </c>
    </row>
    <row r="1296" spans="1:9" x14ac:dyDescent="0.25">
      <c r="A1296" t="s">
        <v>60</v>
      </c>
      <c r="B1296" t="s">
        <v>23</v>
      </c>
      <c r="C1296" t="s">
        <v>8</v>
      </c>
      <c r="D1296">
        <v>4</v>
      </c>
      <c r="E1296">
        <v>150</v>
      </c>
      <c r="F1296">
        <v>0.06</v>
      </c>
      <c r="G1296" t="s">
        <v>24</v>
      </c>
      <c r="H1296">
        <f>Query1__2[[#This Row],[Quantity]]*Query1__2[[#This Row],[Price]]</f>
        <v>600</v>
      </c>
      <c r="I1296">
        <f>Query1__2[[#This Row],[Total Revenue]]*Query1__2[[#This Row],[Commission]]</f>
        <v>36</v>
      </c>
    </row>
    <row r="1297" spans="1:9" x14ac:dyDescent="0.25">
      <c r="A1297" t="s">
        <v>60</v>
      </c>
      <c r="B1297" t="s">
        <v>7</v>
      </c>
      <c r="C1297" t="s">
        <v>11</v>
      </c>
      <c r="D1297">
        <v>2</v>
      </c>
      <c r="E1297">
        <v>80</v>
      </c>
      <c r="F1297">
        <v>0.04</v>
      </c>
      <c r="G1297" t="s">
        <v>25</v>
      </c>
      <c r="H1297">
        <f>Query1__2[[#This Row],[Quantity]]*Query1__2[[#This Row],[Price]]</f>
        <v>160</v>
      </c>
      <c r="I1297">
        <f>Query1__2[[#This Row],[Total Revenue]]*Query1__2[[#This Row],[Commission]]</f>
        <v>6.4</v>
      </c>
    </row>
    <row r="1298" spans="1:9" x14ac:dyDescent="0.25">
      <c r="A1298" t="s">
        <v>60</v>
      </c>
      <c r="B1298" t="s">
        <v>20</v>
      </c>
      <c r="C1298" t="s">
        <v>11</v>
      </c>
      <c r="D1298">
        <v>5</v>
      </c>
      <c r="E1298">
        <v>16</v>
      </c>
      <c r="F1298">
        <v>0.11</v>
      </c>
      <c r="G1298" t="s">
        <v>26</v>
      </c>
      <c r="H1298">
        <f>Query1__2[[#This Row],[Quantity]]*Query1__2[[#This Row],[Price]]</f>
        <v>80</v>
      </c>
      <c r="I1298">
        <f>Query1__2[[#This Row],[Total Revenue]]*Query1__2[[#This Row],[Commission]]</f>
        <v>8.8000000000000007</v>
      </c>
    </row>
    <row r="1299" spans="1:9" x14ac:dyDescent="0.25">
      <c r="A1299" t="s">
        <v>60</v>
      </c>
      <c r="B1299" t="s">
        <v>23</v>
      </c>
      <c r="C1299" t="s">
        <v>21</v>
      </c>
      <c r="D1299">
        <v>23</v>
      </c>
      <c r="E1299">
        <v>150</v>
      </c>
      <c r="F1299">
        <v>0.08</v>
      </c>
      <c r="G1299" t="s">
        <v>27</v>
      </c>
      <c r="H1299">
        <f>Query1__2[[#This Row],[Quantity]]*Query1__2[[#This Row],[Price]]</f>
        <v>3450</v>
      </c>
      <c r="I1299">
        <f>Query1__2[[#This Row],[Total Revenue]]*Query1__2[[#This Row],[Commission]]</f>
        <v>276</v>
      </c>
    </row>
    <row r="1300" spans="1:9" x14ac:dyDescent="0.25">
      <c r="A1300" t="s">
        <v>60</v>
      </c>
      <c r="B1300" t="s">
        <v>7</v>
      </c>
      <c r="C1300" t="s">
        <v>11</v>
      </c>
      <c r="D1300">
        <v>3</v>
      </c>
      <c r="E1300">
        <v>80</v>
      </c>
      <c r="F1300">
        <v>0.02</v>
      </c>
      <c r="G1300" t="s">
        <v>28</v>
      </c>
      <c r="H1300">
        <f>Query1__2[[#This Row],[Quantity]]*Query1__2[[#This Row],[Price]]</f>
        <v>240</v>
      </c>
      <c r="I1300">
        <f>Query1__2[[#This Row],[Total Revenue]]*Query1__2[[#This Row],[Commission]]</f>
        <v>4.8</v>
      </c>
    </row>
    <row r="1301" spans="1:9" x14ac:dyDescent="0.25">
      <c r="A1301" t="s">
        <v>60</v>
      </c>
      <c r="B1301" t="s">
        <v>13</v>
      </c>
      <c r="C1301" t="s">
        <v>21</v>
      </c>
      <c r="D1301">
        <v>17</v>
      </c>
      <c r="E1301">
        <v>230</v>
      </c>
      <c r="F1301">
        <v>0.11</v>
      </c>
      <c r="G1301" t="s">
        <v>9</v>
      </c>
      <c r="H1301">
        <f>Query1__2[[#This Row],[Quantity]]*Query1__2[[#This Row],[Price]]</f>
        <v>3910</v>
      </c>
      <c r="I1301">
        <f>Query1__2[[#This Row],[Total Revenue]]*Query1__2[[#This Row],[Commission]]</f>
        <v>430.1</v>
      </c>
    </row>
    <row r="1302" spans="1:9" x14ac:dyDescent="0.25">
      <c r="A1302" t="s">
        <v>60</v>
      </c>
      <c r="B1302" t="s">
        <v>10</v>
      </c>
      <c r="C1302" t="s">
        <v>16</v>
      </c>
      <c r="D1302">
        <v>11</v>
      </c>
      <c r="E1302">
        <v>40</v>
      </c>
      <c r="F1302">
        <v>0.05</v>
      </c>
      <c r="G1302" t="s">
        <v>12</v>
      </c>
      <c r="H1302">
        <f>Query1__2[[#This Row],[Quantity]]*Query1__2[[#This Row],[Price]]</f>
        <v>440</v>
      </c>
      <c r="I1302">
        <f>Query1__2[[#This Row],[Total Revenue]]*Query1__2[[#This Row],[Commission]]</f>
        <v>22</v>
      </c>
    </row>
    <row r="1303" spans="1:9" x14ac:dyDescent="0.25">
      <c r="A1303" t="s">
        <v>60</v>
      </c>
      <c r="B1303" t="s">
        <v>13</v>
      </c>
      <c r="C1303" t="s">
        <v>8</v>
      </c>
      <c r="D1303">
        <v>7</v>
      </c>
      <c r="E1303">
        <v>230</v>
      </c>
      <c r="F1303">
        <v>0.02</v>
      </c>
      <c r="G1303" t="s">
        <v>14</v>
      </c>
      <c r="H1303">
        <f>Query1__2[[#This Row],[Quantity]]*Query1__2[[#This Row],[Price]]</f>
        <v>1610</v>
      </c>
      <c r="I1303">
        <f>Query1__2[[#This Row],[Total Revenue]]*Query1__2[[#This Row],[Commission]]</f>
        <v>32.200000000000003</v>
      </c>
    </row>
    <row r="1304" spans="1:9" x14ac:dyDescent="0.25">
      <c r="A1304" t="s">
        <v>60</v>
      </c>
      <c r="B1304" t="s">
        <v>10</v>
      </c>
      <c r="C1304" t="s">
        <v>16</v>
      </c>
      <c r="D1304">
        <v>13</v>
      </c>
      <c r="E1304">
        <v>40</v>
      </c>
      <c r="F1304">
        <v>0.02</v>
      </c>
      <c r="G1304" t="s">
        <v>15</v>
      </c>
      <c r="H1304">
        <f>Query1__2[[#This Row],[Quantity]]*Query1__2[[#This Row],[Price]]</f>
        <v>520</v>
      </c>
      <c r="I1304">
        <f>Query1__2[[#This Row],[Total Revenue]]*Query1__2[[#This Row],[Commission]]</f>
        <v>10.4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5A96D-BB27-41F4-B674-A74B8726C972}">
  <dimension ref="B3:C11"/>
  <sheetViews>
    <sheetView workbookViewId="0">
      <selection activeCell="C7" sqref="C7"/>
    </sheetView>
  </sheetViews>
  <sheetFormatPr defaultRowHeight="15" x14ac:dyDescent="0.25"/>
  <cols>
    <col min="2" max="2" width="13.140625" bestFit="1" customWidth="1"/>
    <col min="3" max="3" width="17" bestFit="1" customWidth="1"/>
  </cols>
  <sheetData>
    <row r="3" spans="2:3" x14ac:dyDescent="0.25">
      <c r="B3" t="s">
        <v>61</v>
      </c>
    </row>
    <row r="5" spans="2:3" x14ac:dyDescent="0.25">
      <c r="B5" s="2" t="s">
        <v>72</v>
      </c>
      <c r="C5" t="s">
        <v>71</v>
      </c>
    </row>
    <row r="6" spans="2:3" x14ac:dyDescent="0.25">
      <c r="B6" s="3" t="s">
        <v>21</v>
      </c>
      <c r="C6" s="8">
        <v>17940</v>
      </c>
    </row>
    <row r="7" spans="2:3" x14ac:dyDescent="0.25">
      <c r="B7" s="3" t="s">
        <v>8</v>
      </c>
      <c r="C7" s="8">
        <v>9430</v>
      </c>
    </row>
    <row r="8" spans="2:3" x14ac:dyDescent="0.25">
      <c r="B8" s="3" t="s">
        <v>16</v>
      </c>
      <c r="C8" s="8">
        <v>25760</v>
      </c>
    </row>
    <row r="9" spans="2:3" x14ac:dyDescent="0.25">
      <c r="B9" s="3" t="s">
        <v>11</v>
      </c>
      <c r="C9" s="8">
        <v>13340</v>
      </c>
    </row>
    <row r="10" spans="2:3" x14ac:dyDescent="0.25">
      <c r="B10" s="3" t="s">
        <v>18</v>
      </c>
      <c r="C10" s="8">
        <v>14720</v>
      </c>
    </row>
    <row r="11" spans="2:3" x14ac:dyDescent="0.25">
      <c r="B11" s="3" t="s">
        <v>73</v>
      </c>
      <c r="C11" s="8">
        <v>81190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77F23-B74C-4BA8-B9C0-D0CCF5707ED9}">
  <dimension ref="B3:C11"/>
  <sheetViews>
    <sheetView workbookViewId="0">
      <selection activeCell="M5" sqref="M5"/>
    </sheetView>
  </sheetViews>
  <sheetFormatPr defaultRowHeight="15" x14ac:dyDescent="0.25"/>
  <cols>
    <col min="2" max="2" width="13.140625" bestFit="1" customWidth="1"/>
    <col min="3" max="3" width="15.42578125" bestFit="1" customWidth="1"/>
  </cols>
  <sheetData>
    <row r="3" spans="2:3" x14ac:dyDescent="0.25">
      <c r="B3" t="s">
        <v>62</v>
      </c>
    </row>
    <row r="5" spans="2:3" x14ac:dyDescent="0.25">
      <c r="B5" s="2" t="s">
        <v>72</v>
      </c>
      <c r="C5" t="s">
        <v>75</v>
      </c>
    </row>
    <row r="6" spans="2:3" x14ac:dyDescent="0.25">
      <c r="B6" s="3" t="s">
        <v>21</v>
      </c>
      <c r="C6" s="8">
        <v>78</v>
      </c>
    </row>
    <row r="7" spans="2:3" x14ac:dyDescent="0.25">
      <c r="B7" s="3" t="s">
        <v>8</v>
      </c>
      <c r="C7" s="8">
        <v>41</v>
      </c>
    </row>
    <row r="8" spans="2:3" x14ac:dyDescent="0.25">
      <c r="B8" s="3" t="s">
        <v>16</v>
      </c>
      <c r="C8" s="8">
        <v>112</v>
      </c>
    </row>
    <row r="9" spans="2:3" x14ac:dyDescent="0.25">
      <c r="B9" s="3" t="s">
        <v>11</v>
      </c>
      <c r="C9" s="8">
        <v>58</v>
      </c>
    </row>
    <row r="10" spans="2:3" x14ac:dyDescent="0.25">
      <c r="B10" s="3" t="s">
        <v>18</v>
      </c>
      <c r="C10" s="8">
        <v>64</v>
      </c>
    </row>
    <row r="11" spans="2:3" x14ac:dyDescent="0.25">
      <c r="B11" s="3" t="s">
        <v>73</v>
      </c>
      <c r="C11" s="8">
        <v>353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7CE6B-BF8C-4B35-BA20-305452B49A72}">
  <dimension ref="B3:C8"/>
  <sheetViews>
    <sheetView workbookViewId="0">
      <selection activeCell="C7" sqref="C7"/>
    </sheetView>
  </sheetViews>
  <sheetFormatPr defaultRowHeight="15" x14ac:dyDescent="0.25"/>
  <cols>
    <col min="2" max="2" width="13.140625" bestFit="1" customWidth="1"/>
    <col min="3" max="3" width="17" bestFit="1" customWidth="1"/>
  </cols>
  <sheetData>
    <row r="3" spans="2:3" x14ac:dyDescent="0.25">
      <c r="B3" t="s">
        <v>63</v>
      </c>
    </row>
    <row r="6" spans="2:3" x14ac:dyDescent="0.25">
      <c r="B6" s="2" t="s">
        <v>72</v>
      </c>
      <c r="C6" t="s">
        <v>71</v>
      </c>
    </row>
    <row r="7" spans="2:3" x14ac:dyDescent="0.25">
      <c r="B7" s="3" t="s">
        <v>8</v>
      </c>
      <c r="C7" s="8">
        <v>9430</v>
      </c>
    </row>
    <row r="8" spans="2:3" x14ac:dyDescent="0.25">
      <c r="B8" s="3" t="s">
        <v>73</v>
      </c>
      <c r="C8" s="8">
        <v>9430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9B8961-92C5-4A4E-BDFD-1608001B177E}">
  <dimension ref="B2:C6"/>
  <sheetViews>
    <sheetView workbookViewId="0">
      <selection activeCell="E15" sqref="E15"/>
    </sheetView>
  </sheetViews>
  <sheetFormatPr defaultRowHeight="15" x14ac:dyDescent="0.25"/>
  <cols>
    <col min="2" max="2" width="13.140625" bestFit="1" customWidth="1"/>
    <col min="3" max="3" width="17" bestFit="1" customWidth="1"/>
  </cols>
  <sheetData>
    <row r="2" spans="2:3" x14ac:dyDescent="0.25">
      <c r="B2" t="s">
        <v>64</v>
      </c>
    </row>
    <row r="4" spans="2:3" x14ac:dyDescent="0.25">
      <c r="B4" s="2" t="s">
        <v>72</v>
      </c>
      <c r="C4" t="s">
        <v>71</v>
      </c>
    </row>
    <row r="5" spans="2:3" x14ac:dyDescent="0.25">
      <c r="B5" s="3" t="s">
        <v>13</v>
      </c>
      <c r="C5" s="8">
        <v>81190</v>
      </c>
    </row>
    <row r="6" spans="2:3" x14ac:dyDescent="0.25">
      <c r="B6" s="3" t="s">
        <v>73</v>
      </c>
      <c r="C6" s="8">
        <v>81190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D8CFC5-FDBD-49D6-9D20-C840B7FDC572}">
  <dimension ref="B3:C7"/>
  <sheetViews>
    <sheetView workbookViewId="0">
      <selection activeCell="P9" sqref="P9"/>
    </sheetView>
  </sheetViews>
  <sheetFormatPr defaultRowHeight="15" x14ac:dyDescent="0.25"/>
  <cols>
    <col min="2" max="2" width="13.140625" bestFit="1" customWidth="1"/>
    <col min="3" max="3" width="17" bestFit="1" customWidth="1"/>
  </cols>
  <sheetData>
    <row r="3" spans="2:3" x14ac:dyDescent="0.25">
      <c r="B3" t="s">
        <v>65</v>
      </c>
    </row>
    <row r="5" spans="2:3" x14ac:dyDescent="0.25">
      <c r="B5" s="2" t="s">
        <v>72</v>
      </c>
      <c r="C5" t="s">
        <v>71</v>
      </c>
    </row>
    <row r="6" spans="2:3" x14ac:dyDescent="0.25">
      <c r="B6" s="3" t="s">
        <v>25</v>
      </c>
      <c r="C6" s="8">
        <v>81190</v>
      </c>
    </row>
    <row r="7" spans="2:3" x14ac:dyDescent="0.25">
      <c r="B7" s="3" t="s">
        <v>73</v>
      </c>
      <c r="C7" s="8">
        <v>81190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o F A A B Q S w M E F A A C A A g A Z F B j W u 4 S F e 2 l A A A A 9 w A A A B I A H A B D b 2 5 m a W c v U G F j a 2 F n Z S 5 4 b W w g o h g A K K A U A A A A A A A A A A A A A A A A A A A A A A A A A A A A h Y + x D o I w G I R f h X S n L T A I p J T B V R I T o n F t S o V G + D G 0 W N 7 N w U f y F c Q o 6 u Z 4 d 9 8 l d / f r j e V T 1 3 o X N R j d Q 4 Y C T J G n Q P a V h j p D o z 3 6 M c o 5 2 w p 5 E r X y Z h h M O h m d o c b a c 0 q I c w 6 7 C P d D T U J K A 3 I o N q V s V C d 8 D c Y K k A p 9 W t X / F u J s / x r D Q x x E C Q 7 i V Y I p I 4 v L C g 1 f I p w H P 9 M f k 6 3 H 1 o 6 D 4 g r 8 X c n I I h l 5 n + A P U E s D B B Q A A g A I A G R Q Y 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k U G N a d w 3 l q w M C A A D 9 B Q A A E w A c A E Z v c m 1 1 b G F z L 1 N l Y 3 R p b 2 4 x L m 0 g o h g A K K A U A A A A A A A A A A A A A A A A A A A A A A A A A A A A z V N d a 9 s w F H 0 P 5 D 8 I 9 c U G z 5 A y 9 l L 6 U j e D v J S l D u t D C U V x 7 h Z R W Q q S 3 M W E / P d d y X L 9 Q b P R 9 W V 5 s X K v d M 6 5 H 8 d A Y b m S J G + + s 6 v p Z D o x O 6 Z h S 5 Y V 6 H p G r o k A O 5 0 Q / O W q 0 g V g Z H 4 o Q K R Z p T V I + 6 D 0 8 0 a p 5 y h O m m s X 9 C s X F h z G v f p l K D 5 Y s Y 2 A N A e B P C 4 W N V A J A V b s y A o O N p 3 L r X n g d h c 9 3 r E S 1 g m h T z k T 8 H T L L K N x h z 0 / 7 J n c I n a m p E X 6 D r 7 J + H O m R F X K a K w E Q d t X C T l S h A Y X W 1 g o 3 d f x G X I P e / d n W T F p u a 3 d + Z v m B T S v y 5 I b g 6 2 i p 4 8 j d E V l O y Z / o s p V v Y e u o J V m 0 v x Q u m z K c U k T v d G B 5 P i q x O I d s s W z l x d k + a D F J v t g X + M w 0 x O 8 k P b L 5 9 Q x + k w r f x T u F R O w Z F V u Q P u k G + O A o l c v s g t W Y A n f m a h 6 F Y e 4 j 0 a j t i T 9 h U g o T c J l 3 b 5 y a 5 Q E 3 l M 8 n X B 5 h q 6 / 5 R c 0 7 H l 0 G d P 3 L P v R 7 + l 1 e E 7 X p 8 c w j v W / T D X 4 4 Y 1 B W l 7 + B 8 P M b U / W e J r 5 X n B L m n L I p i a 3 I H j J 0 X c 9 6 7 s r w Z V / X O 7 h y M m o I Q 0 z 2 g j k p 8 U d j f E U 0 p 4 A K R s m t w o 3 9 a u O i B K 8 s q y U h d z W S J 6 Z l 7 j 1 b z q j A S a 9 P O f J 2 V 9 N e b 4 H 7 V A 9 z 3 B G g b Q N u 0 k P T F K q F 2 9 z B 2 r 6 L n G J E I 7 G S p N j V 8 z Q B E O 4 q 9 9 Q S w E C L Q A U A A I A C A B k U G N a 7 h I V 7 a U A A A D 3 A A A A E g A A A A A A A A A A A A A A A A A A A A A A Q 2 9 u Z m l n L 1 B h Y 2 t h Z 2 U u e G 1 s U E s B A i 0 A F A A C A A g A Z F B j W g / K 6 a u k A A A A 6 Q A A A B M A A A A A A A A A A A A A A A A A 8 Q A A A F t D b 2 5 0 Z W 5 0 X 1 R 5 c G V z X S 5 4 b W x Q S w E C L Q A U A A I A C A B k U G N a d w 3 l q w M C A A D 9 B Q A A E w A A A A A A A A A A A A A A A A D i A Q A A R m 9 y b X V s Y X M v U 2 V j d G l v b j E u b V B L B Q Y A A A A A A w A D A M I A A A A y 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H G A A A A A A A A G U Y 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U X V l c n k 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1 F 1 Z X J 5 M S I g L z 4 8 R W 5 0 c n k g V H l w Z T 0 i R m l s b G V k Q 2 9 t c G x l d G V S Z X N 1 b H R U b 1 d v c m t z a G V l d C I g V m F s d W U 9 I m w x I i A v P j x F b n R y e S B U e X B l P S J G a W x s Q 2 9 s d W 1 u T m F t Z X M i I F Z h b H V l P S J z W y Z x d W 9 0 O 0 R h d G U m c X V v d D s s J n F 1 b 3 Q 7 S X R l b S Z x d W 9 0 O y w m c X V v d D t T Y W x l c y B S Z X A m c X V v d D s s J n F 1 b 3 Q 7 U X V h b n R p d H k m c X V v d D s s J n F 1 b 3 Q 7 U H J p Y 2 U m c X V v d D s s J n F 1 b 3 Q 7 Q 2 9 t b W l z c 2 l v b i Z x d W 9 0 O y w m c X V v d D t O Y W 1 l J n F 1 b 3 Q 7 X S I g L z 4 8 R W 5 0 c n k g V H l w Z T 0 i R m l s b E N v b H V t b l R 5 c G V z I i B W Y W x 1 Z T 0 i c 0 N R W U d B d 0 1 G Q m c 9 P S I g L z 4 8 R W 5 0 c n k g V H l w Z T 0 i R m l s b E x h c 3 R V c G R h d G V k I i B W Y W x 1 Z T 0 i Z D I w M j M t M T A t M j B U M T E 6 M z U 6 M T g u N T c 1 M j A 4 M V o i I C 8 + P E V u d H J 5 I F R 5 c G U 9 I k Z p b G x F c n J v c k N v d W 5 0 I i B W Y W x 1 Z T 0 i b D A i I C 8 + P E V u d H J 5 I F R 5 c G U 9 I k Z p b G x F c n J v c k N v Z G U i I F Z h b H V l P S J z V W 5 r b m 9 3 b i I g L z 4 8 R W 5 0 c n k g V H l w Z T 0 i R m l s b E N v d W 5 0 I i B W Y W x 1 Z T 0 i b D E z M D M i I C 8 + P E V u d H J 5 I F R 5 c G U 9 I k F k Z G V k V G 9 E Y X R h T W 9 k Z W w i I F Z h b H V l P S J s M C I g L z 4 8 R W 5 0 c n k g V H l w Z T 0 i U X V l c n l J R C I g V m F s d W U 9 I n M 1 Z D h j M D U w M C 0 y O G J h L T Q 1 Y z A t O W R i N i 0 x M W U 5 N D A 0 N z c x O W E 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1 F 1 Z X J 5 M S 9 D a G F u Z 2 V k I F R 5 c G U u e 0 R h d G U s M H 0 m c X V v d D s s J n F 1 b 3 Q 7 U 2 V j d G l v b j E v U X V l c n k x L 0 N o Y W 5 n Z W Q g V H l w Z S 5 7 S X R l b S w x f S Z x d W 9 0 O y w m c X V v d D t T Z W N 0 a W 9 u M S 9 R d W V y e T E v Q 2 h h b m d l Z C B U e X B l L n t T Y W x l c y B S Z X A s M n 0 m c X V v d D s s J n F 1 b 3 Q 7 U 2 V j d G l v b j E v U X V l c n k x L 0 N o Y W 5 n Z W Q g V H l w Z S 5 7 U X V h b n R p d H k s M 3 0 m c X V v d D s s J n F 1 b 3 Q 7 U 2 V j d G l v b j E v U X V l c n k x L 0 N o Y W 5 n Z W Q g V H l w Z S 5 7 U H J p Y 2 U s N H 0 m c X V v d D s s J n F 1 b 3 Q 7 U 2 V j d G l v b j E v U X V l c n k x L 0 N o Y W 5 n Z W Q g V H l w Z S 5 7 Q 2 9 t b W l z c 2 l v b i w 1 f S Z x d W 9 0 O y w m c X V v d D t T Z W N 0 a W 9 u M S 9 R d W V y e T E v U m V w b G F j Z W Q g V m F s d W U u e 0 5 h b W U s N n 0 m c X V v d D t d L C Z x d W 9 0 O 0 N v b H V t b k N v d W 5 0 J n F 1 b 3 Q 7 O j c s J n F 1 b 3 Q 7 S 2 V 5 Q 2 9 s d W 1 u T m F t Z X M m c X V v d D s 6 W 1 0 s J n F 1 b 3 Q 7 Q 2 9 s d W 1 u S W R l b n R p d G l l c y Z x d W 9 0 O z p b J n F 1 b 3 Q 7 U 2 V j d G l v b j E v U X V l c n k x L 0 N o Y W 5 n Z W Q g V H l w Z S 5 7 R G F 0 Z S w w f S Z x d W 9 0 O y w m c X V v d D t T Z W N 0 a W 9 u M S 9 R d W V y e T E v Q 2 h h b m d l Z C B U e X B l L n t J d G V t L D F 9 J n F 1 b 3 Q 7 L C Z x d W 9 0 O 1 N l Y 3 R p b 2 4 x L 1 F 1 Z X J 5 M S 9 D a G F u Z 2 V k I F R 5 c G U u e 1 N h b G V z I F J l c C w y f S Z x d W 9 0 O y w m c X V v d D t T Z W N 0 a W 9 u M S 9 R d W V y e T E v Q 2 h h b m d l Z C B U e X B l L n t R d W F u d G l 0 e S w z f S Z x d W 9 0 O y w m c X V v d D t T Z W N 0 a W 9 u M S 9 R d W V y e T E v Q 2 h h b m d l Z C B U e X B l L n t Q c m l j Z S w 0 f S Z x d W 9 0 O y w m c X V v d D t T Z W N 0 a W 9 u M S 9 R d W V y e T E v Q 2 h h b m d l Z C B U e X B l L n t D b 2 1 t a X N z a W 9 u L D V 9 J n F 1 b 3 Q 7 L C Z x d W 9 0 O 1 N l Y 3 R p b 2 4 x L 1 F 1 Z X J 5 M S 9 S Z X B s Y W N l Z C B W Y W x 1 Z S 5 7 T m F t Z S w 2 f S Z x d W 9 0 O 1 0 s J n F 1 b 3 Q 7 U m V s Y X R p b 2 5 z a G l w S W 5 m b y Z x d W 9 0 O z p b X X 0 i I C 8 + P C 9 T d G F i b G V F b n R y a W V z P j w v S X R l b T 4 8 S X R l b T 4 8 S X R l b U x v Y 2 F 0 a W 9 u P j x J d G V t V H l w Z T 5 G b 3 J t d W x h P C 9 J d G V t V H l w Z T 4 8 S X R l b V B h d G g + U 2 V j d G l v b j E v U X V l c n k x L 1 N v d X J j Z T w v S X R l b V B h d G g + P C 9 J d G V t T G 9 j Y X R p b 2 4 + P F N 0 Y W J s Z U V u d H J p Z X M g L z 4 8 L 0 l 0 Z W 0 + P E l 0 Z W 0 + P E l 0 Z W 1 M b 2 N h d G l v b j 4 8 S X R l b V R 5 c G U + R m 9 y b X V s Y T w v S X R l b V R 5 c G U + P E l 0 Z W 1 Q Y X R o P l N l Y 3 R p b 2 4 x L 1 F 1 Z X J 5 M S 9 G a W x 0 Z X J l Z C U y M F J v d 3 M 8 L 0 l 0 Z W 1 Q Y X R o P j w v S X R l b U x v Y 2 F 0 a W 9 u P j x T d G F i b G V F b n R y a W V z I C 8 + P C 9 J d G V t P j x J d G V t P j x J d G V t T G 9 j Y X R p b 2 4 + P E l 0 Z W 1 U e X B l P k Z v c m 1 1 b G E 8 L 0 l 0 Z W 1 U e X B l P j x J d G V t U G F 0 a D 5 T Z W N 0 a W 9 u M S 9 R d W V y e T E v R X h w Y W 5 k Z W Q l M j B D b 2 5 0 Z W 5 0 P C 9 J d G V t U G F 0 a D 4 8 L 0 l 0 Z W 1 M b 2 N h d G l v b j 4 8 U 3 R h Y m x l R W 5 0 c m l l c y A v P j w v S X R l b T 4 8 S X R l b T 4 8 S X R l b U x v Y 2 F 0 a W 9 u P j x J d G V t V H l w Z T 5 G b 3 J t d W x h P C 9 J d G V t V H l w Z T 4 8 S X R l b V B h d G g + U 2 V j d G l v b j E v U X V l c n k x L 0 N o Y W 5 n Z W Q l M j B U e X B l P C 9 J d G V t U G F 0 a D 4 8 L 0 l 0 Z W 1 M b 2 N h d G l v b j 4 8 U 3 R h Y m x l R W 5 0 c m l l c y A v P j w v S X R l b T 4 8 S X R l b T 4 8 S X R l b U x v Y 2 F 0 a W 9 u P j x J d G V t V H l w Z T 5 G b 3 J t d W x h P C 9 J d G V t V H l w Z T 4 8 S X R l b V B h d G g + U 2 V j d G l v b j E v U X V l c n k x L 1 J l c G x h Y 2 V k J T I w V m F s d W U 8 L 0 l 0 Z W 1 Q Y X R o P j w v S X R l b U x v Y 2 F 0 a W 9 u P j x T d G F i b G V F b n R y a W V z I C 8 + P C 9 J d G V t P j x J d G V t P j x J d G V t T G 9 j Y X R p b 2 4 + P E l 0 Z W 1 U e X B l P k Z v c m 1 1 b G E 8 L 0 l 0 Z W 1 U e X B l P j x J d G V t U G F 0 a D 5 T Z W N 0 a W 9 u M S 9 R d W V y e T E l M j A o M i k 8 L 0 l 0 Z W 1 Q Y X R o P j w v S X R l b U x v Y 2 F 0 a W 9 u P j x T d G F i b G V F b n R y a W V z P j x F b n R y e S B U e X B l P S J J c 1 B y a X Z h d G U i I F Z h b H V l P S J s M C I g L z 4 8 R W 5 0 c n k g V H l w Z T 0 i U X V l c n l J R C I g V m F s d W U 9 I n N l M z l k N z R j M C 1 j Y j d i L T R l N 2 Y t O G J i N y 0 5 O D N j Y j Y 4 N z h h M W Y 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F 1 Z X J 5 M V 9 f M i I g L z 4 8 R W 5 0 c n k g V H l w Z T 0 i R m l s b G V k Q 2 9 t c G x l d G V S Z X N 1 b H R U b 1 d v c m t z a G V l d C I g V m F s d W U 9 I m w x I i A v P j x F b n R y e S B U e X B l P S J B Z G R l Z F R v R G F 0 Y U 1 v Z G V s I i B W Y W x 1 Z T 0 i b D A i I C 8 + P E V u d H J 5 I F R 5 c G U 9 I k Z p b G x D b 3 V u d C I g V m F s d W U 9 I m w x M z A z I i A v P j x F b n R y e S B U e X B l P S J G a W x s R X J y b 3 J D b 2 R l I i B W Y W x 1 Z T 0 i c 1 V u a 2 5 v d 2 4 i I C 8 + P E V u d H J 5 I F R 5 c G U 9 I k Z p b G x F c n J v c k N v d W 5 0 I i B W Y W x 1 Z T 0 i b D A i I C 8 + P E V u d H J 5 I F R 5 c G U 9 I k Z p b G x M Y X N 0 V X B k Y X R l Z C I g V m F s d W U 9 I m Q y M D I 1 L T A z L T A z V D A 0 O j M z O j A 5 L j I 5 M T A 2 M D Z a I i A v P j x F b n R y e S B U e X B l P S J G a W x s Q 2 9 s d W 1 u V H l w Z X M i I F Z h b H V l P S J z Q m d Z R 0 F 3 T U Z C Z z 0 9 I i A v P j x F b n R y e S B U e X B l P S J G a W x s Q 2 9 s d W 1 u T m F t Z X M i I F Z h b H V l P S J z W y Z x d W 9 0 O 0 R h d G U u M S Z x d W 9 0 O y w m c X V v d D t J d G V t J n F 1 b 3 Q 7 L C Z x d W 9 0 O 1 N h b G V z I F J l c C Z x d W 9 0 O y w m c X V v d D t R d W F u d G l 0 e S Z x d W 9 0 O y w m c X V v d D t Q c m l j Z S Z x d W 9 0 O y w m c X V v d D t D b 2 1 t a X N z a W 9 u J n F 1 b 3 Q 7 L C Z x d W 9 0 O 1 N 0 Y X R l 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U X V l c n k x I C g y K S 9 D a G F u Z 2 V k I F R 5 c G U x L n t E Y X R l L j E s M H 0 m c X V v d D s s J n F 1 b 3 Q 7 U 2 V j d G l v b j E v U X V l c n k x I C g y K S 9 D a G F u Z 2 V k I F R 5 c G U u e 0 l 0 Z W 0 s M X 0 m c X V v d D s s J n F 1 b 3 Q 7 U 2 V j d G l v b j E v U X V l c n k x I C g y K S 9 D a G F u Z 2 V k I F R 5 c G U u e 1 N h b G V z I F J l c C w y f S Z x d W 9 0 O y w m c X V v d D t T Z W N 0 a W 9 u M S 9 R d W V y e T E g K D I p L 0 N o Y W 5 n Z W Q g V H l w Z S 5 7 U X V h b n R p d H k s M 3 0 m c X V v d D s s J n F 1 b 3 Q 7 U 2 V j d G l v b j E v U X V l c n k x I C g y K S 9 D a G F u Z 2 V k I F R 5 c G U u e 1 B y a W N l L D R 9 J n F 1 b 3 Q 7 L C Z x d W 9 0 O 1 N l Y 3 R p b 2 4 x L 1 F 1 Z X J 5 M S A o M i k v Q 2 h h b m d l Z C B U e X B l L n t D b 2 1 t a X N z a W 9 u L D V 9 J n F 1 b 3 Q 7 L C Z x d W 9 0 O 1 N l Y 3 R p b 2 4 x L 1 F 1 Z X J 5 M S A o M i k v Q 2 h h b m d l Z C B U e X B l L n t T d G F 0 Z S w 2 f S Z x d W 9 0 O 1 0 s J n F 1 b 3 Q 7 Q 2 9 s d W 1 u Q 2 9 1 b n Q m c X V v d D s 6 N y w m c X V v d D t L Z X l D b 2 x 1 b W 5 O Y W 1 l c y Z x d W 9 0 O z p b X S w m c X V v d D t D b 2 x 1 b W 5 J Z G V u d G l 0 a W V z J n F 1 b 3 Q 7 O l s m c X V v d D t T Z W N 0 a W 9 u M S 9 R d W V y e T E g K D I p L 0 N o Y W 5 n Z W Q g V H l w Z T E u e 0 R h d G U u M S w w f S Z x d W 9 0 O y w m c X V v d D t T Z W N 0 a W 9 u M S 9 R d W V y e T E g K D I p L 0 N o Y W 5 n Z W Q g V H l w Z S 5 7 S X R l b S w x f S Z x d W 9 0 O y w m c X V v d D t T Z W N 0 a W 9 u M S 9 R d W V y e T E g K D I p L 0 N o Y W 5 n Z W Q g V H l w Z S 5 7 U 2 F s Z X M g U m V w L D J 9 J n F 1 b 3 Q 7 L C Z x d W 9 0 O 1 N l Y 3 R p b 2 4 x L 1 F 1 Z X J 5 M S A o M i k v Q 2 h h b m d l Z C B U e X B l L n t R d W F u d G l 0 e S w z f S Z x d W 9 0 O y w m c X V v d D t T Z W N 0 a W 9 u M S 9 R d W V y e T E g K D I p L 0 N o Y W 5 n Z W Q g V H l w Z S 5 7 U H J p Y 2 U s N H 0 m c X V v d D s s J n F 1 b 3 Q 7 U 2 V j d G l v b j E v U X V l c n k x I C g y K S 9 D a G F u Z 2 V k I F R 5 c G U u e 0 N v b W 1 p c 3 N p b 2 4 s N X 0 m c X V v d D s s J n F 1 b 3 Q 7 U 2 V j d G l v b j E v U X V l c n k x I C g y K S 9 D a G F u Z 2 V k I F R 5 c G U u e 1 N 0 Y X R l L D Z 9 J n F 1 b 3 Q 7 X S w m c X V v d D t S Z W x h d G l v b n N o a X B J b m Z v J n F 1 b 3 Q 7 O l t d f S I g L z 4 8 L 1 N 0 Y W J s Z U V u d H J p Z X M + P C 9 J d G V t P j x J d G V t P j x J d G V t T G 9 j Y X R p b 2 4 + P E l 0 Z W 1 U e X B l P k Z v c m 1 1 b G E 8 L 0 l 0 Z W 1 U e X B l P j x J d G V t U G F 0 a D 5 T Z W N 0 a W 9 u M S 9 R d W V y e T E l M j A o M i k v U 2 9 1 c m N l P C 9 J d G V t U G F 0 a D 4 8 L 0 l 0 Z W 1 M b 2 N h d G l v b j 4 8 U 3 R h Y m x l R W 5 0 c m l l c y A v P j w v S X R l b T 4 8 S X R l b T 4 8 S X R l b U x v Y 2 F 0 a W 9 u P j x J d G V t V H l w Z T 5 G b 3 J t d W x h P C 9 J d G V t V H l w Z T 4 8 S X R l b V B h d G g + U 2 V j d G l v b j E v U X V l c n k x J T I w K D I p L 0 N o Y W 5 n Z W Q l M j B U e X B l P C 9 J d G V t U G F 0 a D 4 8 L 0 l 0 Z W 1 M b 2 N h d G l v b j 4 8 U 3 R h Y m x l R W 5 0 c m l l c y A v P j w v S X R l b T 4 8 S X R l b T 4 8 S X R l b U x v Y 2 F 0 a W 9 u P j x J d G V t V H l w Z T 5 G b 3 J t d W x h P C 9 J d G V t V H l w Z T 4 8 S X R l b V B h d G g + U 2 V j d G l v b j E v U X V l c n k x J T I w K D I p L 1 N w b G l 0 J T I w Q 2 9 s d W 1 u J T I w Y n k l M j B E Z W x p b W l 0 Z X I 8 L 0 l 0 Z W 1 Q Y X R o P j w v S X R l b U x v Y 2 F 0 a W 9 u P j x T d G F i b G V F b n R y a W V z I C 8 + P C 9 J d G V t P j x J d G V t P j x J d G V t T G 9 j Y X R p b 2 4 + P E l 0 Z W 1 U e X B l P k Z v c m 1 1 b G E 8 L 0 l 0 Z W 1 U e X B l P j x J d G V t U G F 0 a D 5 T Z W N 0 a W 9 u M S 9 R d W V y e T E l M j A o M i k v Q 2 h h b m d l Z C U y M F R 5 c G U x P C 9 J d G V t U G F 0 a D 4 8 L 0 l 0 Z W 1 M b 2 N h d G l v b j 4 8 U 3 R h Y m x l R W 5 0 c m l l c y A v P j w v S X R l b T 4 8 S X R l b T 4 8 S X R l b U x v Y 2 F 0 a W 9 u P j x J d G V t V H l w Z T 5 G b 3 J t d W x h P C 9 J d G V t V H l w Z T 4 8 S X R l b V B h d G g + U 2 V j d G l v b j E v U X V l c n k x J T I w K D I p L 1 J l b W 9 2 Z W Q l M j B D b 2 x 1 b W 5 z P C 9 J d G V t U G F 0 a D 4 8 L 0 l 0 Z W 1 M b 2 N h d G l v b j 4 8 U 3 R h Y m x l R W 5 0 c m l l c y A v P j w v S X R l b T 4 8 L 0 l 0 Z W 1 z P j w v T G 9 j Y W x Q Y W N r Y W d l T W V 0 Y W R h d G F G a W x l P h Y A A A B Q S w U G A A A A A A A A A A A A A A A A A A A A A A A A J g E A A A E A A A D Q j J 3 f A R X R E Y x 6 A M B P w p f r A Q A A A O E 9 K V N H 5 g h I q 5 j j V d L s + m I A A A A A A g A A A A A A E G Y A A A A B A A A g A A A A O y 4 n G F j / X L K 0 f L y B 8 R 6 k O l c z M i 9 A m p c 7 S w z h G 8 k i B K o A A A A A D o A A A A A C A A A g A A A A w l 3 K h Z p 6 s U u z 3 n k t H s U 9 W X x l 4 l u r h b 6 k 0 s v Z 3 C o l O T F Q A A A A G 2 r 1 r b H k P c x G K a 8 W 6 d n l l A A V 1 d a s 1 9 W N T v w G O I V / b K Y z J O b s Q + Q C D R h 2 N p v T d m B 9 k z x g a u k z s d U A 1 Y p N d E S m b x b f + 2 T c n U M w 5 2 O Z s i W d + r 9 A A A A A B p Z z b l M C q y Y Y h + 2 M H F L P 3 7 n L p A H 3 Z f K a z W A J S 2 B p K F f N E 3 K N B 9 X d e i I w b s B i + t r F v t u K v 5 + R 5 Q J m B g i k + 2 f k Z Q = = < / D a t a M a s h u p > 
</file>

<file path=customXml/itemProps1.xml><?xml version="1.0" encoding="utf-8"?>
<ds:datastoreItem xmlns:ds="http://schemas.openxmlformats.org/officeDocument/2006/customXml" ds:itemID="{FD9CD2F1-9D33-4A1D-B471-646D2A6E752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Dashboard</vt:lpstr>
      <vt:lpstr>Sheet4</vt:lpstr>
      <vt:lpstr>Sheet1</vt:lpstr>
      <vt:lpstr>Query1 (2)</vt:lpstr>
      <vt:lpstr>Q1</vt:lpstr>
      <vt:lpstr>Q2</vt:lpstr>
      <vt:lpstr>Q3</vt:lpstr>
      <vt:lpstr>Q4</vt:lpstr>
      <vt:lpstr>Q5</vt:lpstr>
      <vt:lpstr>q7</vt:lpstr>
      <vt:lpstr>Sheet2</vt:lpstr>
      <vt:lpstr>Q6</vt:lpstr>
      <vt:lpstr>Sheet3</vt:lpstr>
      <vt:lpstr>Q8</vt:lpstr>
      <vt:lpstr>Q9</vt:lpstr>
      <vt:lpstr>Q10</vt:lpstr>
      <vt:lpstr>Q11</vt:lpstr>
      <vt:lpstr>Q12</vt:lpstr>
      <vt:lpstr>Q13</vt:lpstr>
      <vt:lpstr>Q14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aishwarya patil</cp:lastModifiedBy>
  <dcterms:created xsi:type="dcterms:W3CDTF">2025-02-27T08:25:27Z</dcterms:created>
  <dcterms:modified xsi:type="dcterms:W3CDTF">2025-03-05T06:15:57Z</dcterms:modified>
</cp:coreProperties>
</file>