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ndika/Documents/02_SOURCE_CODE/01_LARAVEL/04_PHP_8_1/core/storage/app/public/"/>
    </mc:Choice>
  </mc:AlternateContent>
  <xr:revisionPtr revIDLastSave="0" documentId="13_ncr:1_{FE3322FF-297C-5440-AC01-7A0913380A1C}" xr6:coauthVersionLast="47" xr6:coauthVersionMax="47" xr10:uidLastSave="{00000000-0000-0000-0000-000000000000}"/>
  <bookViews>
    <workbookView xWindow="0" yWindow="500" windowWidth="33600" windowHeight="19260" xr2:uid="{2094B160-FC1C-374C-B708-6E4236F72D07}"/>
  </bookViews>
  <sheets>
    <sheet name="HAV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5" i="1" l="1"/>
  <c r="M25" i="1"/>
  <c r="H25" i="1"/>
  <c r="D25" i="1"/>
  <c r="Q15" i="1"/>
  <c r="M15" i="1"/>
  <c r="H15" i="1"/>
  <c r="D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tc={3CF811E8-9591-0C43-9160-B331793A7E31}</author>
    <author>tc={28CA6143-188C-1F49-B9FC-00FFF8669AC0}</author>
    <author>tc={9BB9F849-EEDD-9A49-9492-5BCC4926B9B3}</author>
    <author>tc={4CD1518E-CC30-4E40-9051-DCCEDF5B1B8B}</author>
    <author>tc={7CB8F079-BE70-EB49-8598-224D6AF4DF1E}</author>
    <author>tc={0942CA80-8A69-6A4D-83AE-CB27D0384B41}</author>
    <author>tc={0E951909-67B4-7E41-A7AF-CDAB1C714B70}</author>
    <author>tc={F8597F6A-39FA-0048-A706-030820ADCC29}</author>
    <author>tc={21BCDA45-D655-F541-AEF1-E9D48550755D}</author>
    <author>tc={BB76829A-4164-4B44-820F-F9A5B8329417}</author>
    <author>tc={E05BFD07-81C6-4447-A340-212EEB323445}</author>
  </authors>
  <commentList>
    <comment ref="C7" authorId="0" shapeId="0" xr:uid="{3CF811E8-9591-0C43-9160-B331793A7E31}">
      <text>
        <t>[Threaded comment]
Your version of Excel allows you to read this threaded comment; however, any edits to it will get removed if the file is opened in a newer version of Excel. Learn more: https://go.microsoft.com/fwlink/?linkid=870924
Comment:
    Harus diisi NPK 6 digit, contoh (000813)</t>
      </text>
    </comment>
    <comment ref="C12" authorId="1" shapeId="0" xr:uid="{28CA6143-188C-1F49-B9FC-00FFF8669AC0}">
      <text>
        <t>[Threaded comment]
Your version of Excel allows you to read this threaded comment; however, any edits to it will get removed if the file is opened in a newer version of Excel. Learn more: https://go.microsoft.com/fwlink/?linkid=870924
Comment:
    Harus diisi dengan Komentar, contoh “HAV Imam Mahfud 2025”</t>
      </text>
    </comment>
    <comment ref="C13" authorId="2" shapeId="0" xr:uid="{9BB9F849-EEDD-9A49-9492-5BCC4926B9B3}">
      <text>
        <t>[Threaded comment]
Your version of Excel allows you to read this threaded comment; however, any edits to it will get removed if the file is opened in a newer version of Excel. Learn more: https://go.microsoft.com/fwlink/?linkid=870924
Comment:
    Harus diisi dengan tahun HAV, contoh “2025”</t>
      </text>
    </comment>
    <comment ref="E17" authorId="3" shapeId="0" xr:uid="{4CD1518E-CC30-4E40-9051-DCCEDF5B1B8B}">
      <text>
        <t>[Threaded comment]
Your version of Excel allows you to read this threaded comment; however, any edits to it will get removed if the file is opened in a newer version of Excel. Learn more: https://go.microsoft.com/fwlink/?linkid=870924
Comment:
    Evidence boleh kosong</t>
      </text>
    </comment>
    <comment ref="I17" authorId="4" shapeId="0" xr:uid="{7CB8F079-BE70-EB49-8598-224D6AF4DF1E}">
      <text>
        <t>[Threaded comment]
Your version of Excel allows you to read this threaded comment; however, any edits to it will get removed if the file is opened in a newer version of Excel. Learn more: https://go.microsoft.com/fwlink/?linkid=870924
Comment:
    Evidence boleh kosong</t>
      </text>
    </comment>
    <comment ref="N17" authorId="5" shapeId="0" xr:uid="{0942CA80-8A69-6A4D-83AE-CB27D0384B41}">
      <text>
        <t>[Threaded comment]
Your version of Excel allows you to read this threaded comment; however, any edits to it will get removed if the file is opened in a newer version of Excel. Learn more: https://go.microsoft.com/fwlink/?linkid=870924
Comment:
    Evidence boleh kosong</t>
      </text>
    </comment>
    <comment ref="R17" authorId="6" shapeId="0" xr:uid="{0E951909-67B4-7E41-A7AF-CDAB1C714B70}">
      <text>
        <t>[Threaded comment]
Your version of Excel allows you to read this threaded comment; however, any edits to it will get removed if the file is opened in a newer version of Excel. Learn more: https://go.microsoft.com/fwlink/?linkid=870924
Comment:
    Evidence boleh kosong</t>
      </text>
    </comment>
    <comment ref="E27" authorId="7" shapeId="0" xr:uid="{F8597F6A-39FA-0048-A706-030820ADCC29}">
      <text>
        <t>[Threaded comment]
Your version of Excel allows you to read this threaded comment; however, any edits to it will get removed if the file is opened in a newer version of Excel. Learn more: https://go.microsoft.com/fwlink/?linkid=870924
Comment:
    Evidence boleh kosong</t>
      </text>
    </comment>
    <comment ref="I27" authorId="8" shapeId="0" xr:uid="{21BCDA45-D655-F541-AEF1-E9D48550755D}">
      <text>
        <t>[Threaded comment]
Your version of Excel allows you to read this threaded comment; however, any edits to it will get removed if the file is opened in a newer version of Excel. Learn more: https://go.microsoft.com/fwlink/?linkid=870924
Comment:
    Evidence boleh kosong</t>
      </text>
    </comment>
    <comment ref="N27" authorId="9" shapeId="0" xr:uid="{BB76829A-4164-4B44-820F-F9A5B8329417}">
      <text>
        <t>[Threaded comment]
Your version of Excel allows you to read this threaded comment; however, any edits to it will get removed if the file is opened in a newer version of Excel. Learn more: https://go.microsoft.com/fwlink/?linkid=870924
Comment:
    Evidence boleh kosong</t>
      </text>
    </comment>
    <comment ref="R27" authorId="10" shapeId="0" xr:uid="{E05BFD07-81C6-4447-A340-212EEB323445}">
      <text>
        <t>[Threaded comment]
Your version of Excel allows you to read this threaded comment; however, any edits to it will get removed if the file is opened in a newer version of Excel. Learn more: https://go.microsoft.com/fwlink/?linkid=870924
Comment:
    Evidence boleh kosong</t>
      </text>
    </comment>
  </commentList>
</comments>
</file>

<file path=xl/sharedStrings.xml><?xml version="1.0" encoding="utf-8"?>
<sst xmlns="http://schemas.openxmlformats.org/spreadsheetml/2006/main" count="120" uniqueCount="76">
  <si>
    <t>INDIVIDUAL SCORE</t>
  </si>
  <si>
    <t xml:space="preserve">Full Name  </t>
  </si>
  <si>
    <t>:</t>
  </si>
  <si>
    <t>Function</t>
  </si>
  <si>
    <t>Division</t>
  </si>
  <si>
    <t>Departement</t>
  </si>
  <si>
    <t xml:space="preserve">Position </t>
  </si>
  <si>
    <t>User Score</t>
  </si>
  <si>
    <t>HC Score</t>
  </si>
  <si>
    <t>Vision &amp; Business Sense</t>
  </si>
  <si>
    <t>Customer Focus</t>
  </si>
  <si>
    <t>Interpersonal Skill</t>
  </si>
  <si>
    <t>Analysis &amp; Judgment</t>
  </si>
  <si>
    <t>Key Behavior :</t>
  </si>
  <si>
    <t>Score :</t>
  </si>
  <si>
    <t>Evidence :</t>
  </si>
  <si>
    <t>1. Memahami inisiatif kunci (key initiatives) departemen dan unit kerja (contoh: menerjemahkan activity plan departemen ke dalam activity plan unit kerjanya)</t>
  </si>
  <si>
    <t>1. Memahami kebutuhan para stakeholder, baik next process maupun end user di unit kerjanya (seksi)</t>
  </si>
  <si>
    <t>1. Membangun hubungan yang konstruktif dan efektif dengan para rekan kerja, atasan, dan bawahan untuk mendukung kinerja unit kerjanya (seksi).</t>
  </si>
  <si>
    <t>1. Menganalisa permasalahan secara sistematis (misalnya bisa menggunakan satu atau lebih teknik analisis problem solving) didukung dengan data-data yang relevan untuk mengidentifikasi akar permasalahan dengan tepat di dalam unit kerjanya (seksi)</t>
  </si>
  <si>
    <t>2. Menemukenali peluang dan risiko bisnis di unit kerja (seksi) dalam 1 tahun ke depan, kemudian memanfaatkan berbagai peluang jangka pendek yang berkesinambungan sebagai cara untuk mengatasinya</t>
  </si>
  <si>
    <t>2. Mengantisipasi perubahan kebutuhan stakeholder di unit kerjanya (seksi)</t>
  </si>
  <si>
    <t>2. Meyakinkan rekan kerja, atasan langsung, dan departemen/unit kerja lain, dengan menggunakan berbagai data, fakta, dan media yang mendukung argumen/idenya.</t>
  </si>
  <si>
    <t>2. Mengusulkan alternatif solusi dengan mempertimbangkan berbagai peluang dan risikonya dalam lingkup unit kerjanya (seksi)</t>
  </si>
  <si>
    <t>3. Menyusun dan memastikan anggaran sudah mempertimbangkan perhitungan cost and benefit</t>
  </si>
  <si>
    <t>3. Dengan sesegera mungkin merespon perubahan kebutuhan stakeholder di unit kerjanya (seksi)</t>
  </si>
  <si>
    <t>3. Mengelola emosi dalam menghadapi permasalahan di lingkup kerjanya, hubungan dengan bawahan dan atasan langsung.</t>
  </si>
  <si>
    <t>3. Mengajukan solusi yang cepat dan tepat untuk permasalahan dalam lingkup unit kerjanya (seksi)</t>
  </si>
  <si>
    <t>4. Membina hubungan dengan para stakeholder, baik next process maupun end user di unit kerjanya (seksi).</t>
  </si>
  <si>
    <t>4. Peka terhadap kebutuhan bawahan dan atasan yang berada pada unit kerjanya (seksi).</t>
  </si>
  <si>
    <t>4. Mengantisipasi permasalahan yang akan muncul dalam lingkup unit kerjanya (seksi)</t>
  </si>
  <si>
    <t>5. Melakukan layanan pelanggan yang paling unggul (customer delight) di unit kerjanya (seksi).</t>
  </si>
  <si>
    <t>6. Mengusulkan ide improvement untuk mencapai standar kualitas layanan paling unggul bagi pelanggan (customer delight) yang berkaitan dengan unit kerjanya (seksi).</t>
  </si>
  <si>
    <t>7. Memonitor tingkat kepuasan pelanggan (contoh : membuat langkah pencegahan agar masalah tidak terulang) pada lingkup unit kerjanya (seksi).</t>
  </si>
  <si>
    <t>Planning &amp; Driving Action</t>
  </si>
  <si>
    <t>Leading &amp; Motivating</t>
  </si>
  <si>
    <t>Teamwork</t>
  </si>
  <si>
    <t>Drive &amp; Courage</t>
  </si>
  <si>
    <t>1. Menerjemahkan activity plan Departemen ke dalam activity plan unit kerjanya (seksi).</t>
  </si>
  <si>
    <t>1. Memetakan kebutuhan kompetensi bawahan dalam unit kerjanya (seksi) untuk mengeksekusi strategi organisasi</t>
  </si>
  <si>
    <t>1. Berkomitmen terhadap keputusan yang sudah diambil oleh departemen</t>
  </si>
  <si>
    <t>1. Menuntaskan pekerjaan dalam unit kerjanya (seksi) meskipun ada hambatan</t>
  </si>
  <si>
    <t>2. Menyelaraskan activity plan seksi dengan goal organisasi dan activity plan departemen.</t>
  </si>
  <si>
    <t>2. Mendelegasikan tugas-tugas sesuai dengan potensi bawahan dalam lingkup unit kerjanya (seksi)</t>
  </si>
  <si>
    <t>2. Memberikan dukungan semangat dan moril kepada anggota kelompoknya di dalam unit kerjanya (seksi)</t>
  </si>
  <si>
    <t>2. Membuat keputusan yang mempertimbangkan aspek-aspek yang menjadi kewenangannya</t>
  </si>
  <si>
    <t>3. Mengevaluasi pencapaian Key Performance Indicator (KPI) unit kerja (seksi) secara berkala melalui siklus PDCA (Plan-Do-Check-Action).</t>
  </si>
  <si>
    <t>3. Memberikan tugas dan beban kerja optimal sesuai dengan potensi bawahan</t>
  </si>
  <si>
    <t>3. Bersedia untuk berbagi (contoh : memberikan informasi atau sumber daya) dengan rekan kerja di dalam unit kerjanya (seksi)</t>
  </si>
  <si>
    <t>3. Menetapkan target yang lebih tinggi (stretched target) dari sebelumnya yang pernah dicapai untuk unit kerjanya (seksi)</t>
  </si>
  <si>
    <t>4. Mengindentifikasi dan memanfaatkan sumber daya baik di dalam maupun di luar organisasi sesuai kewenangannya di dalam unit kerja (seksi).</t>
  </si>
  <si>
    <t>4. Memberikan coaching, mentoring, dan umpan balik pada saat yang tepat untuk membantu bawahan di unit kerjanya (seksi) dalam menyelesaikan tugas-tugas pentingnya</t>
  </si>
  <si>
    <t>4. Bekerja sama dengan siapa saja walaupun berbeda budaya, usia, gender, dan departemen</t>
  </si>
  <si>
    <t>4. Mengambil risiko untuk memutuskan permasalahan-permasalahan genting yang terkait dengan operasional unit kerjanya (seksi) (contoh : menerapkan kebijakan tidak populer, memberikan sanksi, memberhentikan, dan lain-lain)</t>
  </si>
  <si>
    <t>5. Menyusun activity plan dengan melibatkan berbagai sumber daya yang tersedia baik di dalam maupun lintas unit kerja dan departemennya.</t>
  </si>
  <si>
    <t>5. Memberikan apresiasi dan recognition bagi karyawan yang berprestasi di unit kerjanya (seksi)</t>
  </si>
  <si>
    <t>5. Memahami kebutuhan unit kerja lain yang berkaitan dengan unit kerjanya (seksi)</t>
  </si>
  <si>
    <t>5. Melakukan cara-cara di luar kebiasaan (improvement/inovasi) dalam mencapai tujuan unit kerjanya (seksi)</t>
  </si>
  <si>
    <t>6. Mendorong seluruh karyawan yang ada di dalam unit kerjanya (seksi) untuk berani mengambil risiko</t>
  </si>
  <si>
    <t>6. Membina kerjasama yang efektif pada lintas unit kerja (seksi)</t>
  </si>
  <si>
    <t>6. Bertanggungjawab atas kesalahan yang pernah dibuat di dalam unit kerjanya (seksi)</t>
  </si>
  <si>
    <t>7. Melakukan pengembangan kader penerus kepemimpinannya, dalam hal ini calon penggantinya di unit kerjanya (seksi)</t>
  </si>
  <si>
    <t>7. Mendapatkan dukungan dari unit kerja (seksi) lain dalam penyelesaian tugas lintas unit kerja (seksi)</t>
  </si>
  <si>
    <t>7. Dengan cepat mempelajari pengetahuan, keterampilan, dan budaya baru untuk mengantisipasi peluang dan risiko unit kerja dan/atau departemen ke depan</t>
  </si>
  <si>
    <t>8. Melakukan perilaku-perilaku yang sesuai dengan Catur Dharma dan atau operating values dalam kapasitasnya sebagai pemimpin unit kerja (seksi)</t>
  </si>
  <si>
    <t>9. Membangun suasana kerja yang positif bagi bawahannya dalam rangka membangun engagement (contoh : mendengarkan ide-ide bawahan, membangun kepercayaan)</t>
  </si>
  <si>
    <t>10. Mengelola perubahan pada tingkat unit kerja (seksi) (contoh : beradaptasi dengan perubahan yang ditetapkan baik untuk dirinya maupun tim, khususnya pada area teknis unit kerjanya)</t>
  </si>
  <si>
    <t>Date of Review</t>
  </si>
  <si>
    <t>HAV Committee</t>
  </si>
  <si>
    <t xml:space="preserve">1. </t>
  </si>
  <si>
    <t>3.</t>
  </si>
  <si>
    <t xml:space="preserve">2. </t>
  </si>
  <si>
    <t xml:space="preserve">4. </t>
  </si>
  <si>
    <t>NPK</t>
  </si>
  <si>
    <t>HAV Year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</si>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</sst>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);\(0.0\)"/>
  </numFmts>
  <fonts count="10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Frutiger LT Std 45 Light"/>
      <family val="2"/>
    </font>
    <font>
      <b/>
      <i/>
      <sz val="8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i/>
      <sz val="9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i/>
      <sz val="10"/>
      <name val="Aptos Narrow"/>
      <family val="2"/>
      <scheme val="minor"/>
    </font>
    <font>
      <i/>
      <sz val="10"/>
      <color theme="1"/>
      <name val="Aptos Narrow"/>
      <family val="2"/>
      <scheme val="minor"/>
    </font>
    <font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</fills>
  <borders count="4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horizontal="right" vertical="top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top"/>
    </xf>
    <xf numFmtId="0" fontId="0" fillId="0" borderId="0" xfId="0" applyAlignment="1" applyProtection="1">
      <alignment vertical="top"/>
      <protection locked="0"/>
    </xf>
    <xf numFmtId="0" fontId="1" fillId="0" borderId="0" xfId="0" applyFont="1"/>
    <xf numFmtId="0" fontId="1" fillId="0" borderId="0" xfId="0" quotePrefix="1" applyFont="1" applyAlignment="1">
      <alignment horizontal="left"/>
    </xf>
    <xf numFmtId="0" fontId="1" fillId="0" borderId="0" xfId="0" applyFont="1" applyAlignment="1">
      <alignment horizontal="left" vertical="top"/>
    </xf>
    <xf numFmtId="14" fontId="1" fillId="0" borderId="0" xfId="0" applyNumberFormat="1" applyFont="1" applyAlignment="1">
      <alignment horizontal="left" vertical="top"/>
    </xf>
    <xf numFmtId="0" fontId="0" fillId="0" borderId="0" xfId="0" applyAlignment="1" applyProtection="1">
      <alignment horizontal="left" vertical="top"/>
      <protection locked="0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2" fontId="1" fillId="0" borderId="5" xfId="0" applyNumberFormat="1" applyFont="1" applyBorder="1" applyAlignment="1" applyProtection="1">
      <alignment horizontal="center" vertical="center"/>
      <protection locked="0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1" fillId="0" borderId="17" xfId="0" applyFont="1" applyBorder="1" applyAlignment="1" applyProtection="1">
      <alignment horizontal="center" vertical="center"/>
      <protection locked="0"/>
    </xf>
    <xf numFmtId="0" fontId="8" fillId="3" borderId="19" xfId="0" applyFont="1" applyFill="1" applyBorder="1" applyAlignment="1">
      <alignment vertical="top" wrapText="1"/>
    </xf>
    <xf numFmtId="0" fontId="8" fillId="3" borderId="25" xfId="0" applyFont="1" applyFill="1" applyBorder="1" applyAlignment="1">
      <alignment vertical="top" wrapText="1"/>
    </xf>
    <xf numFmtId="0" fontId="8" fillId="3" borderId="0" xfId="0" applyFont="1" applyFill="1" applyAlignment="1">
      <alignment vertical="top" wrapText="1"/>
    </xf>
    <xf numFmtId="0" fontId="6" fillId="3" borderId="0" xfId="0" applyFont="1" applyFill="1" applyAlignment="1">
      <alignment vertical="top" wrapText="1"/>
    </xf>
    <xf numFmtId="0" fontId="8" fillId="3" borderId="26" xfId="0" applyFont="1" applyFill="1" applyBorder="1" applyAlignment="1">
      <alignment vertical="top" wrapText="1"/>
    </xf>
    <xf numFmtId="0" fontId="8" fillId="3" borderId="27" xfId="0" applyFont="1" applyFill="1" applyBorder="1" applyAlignment="1">
      <alignment vertical="top" wrapText="1"/>
    </xf>
    <xf numFmtId="0" fontId="8" fillId="3" borderId="28" xfId="0" applyFont="1" applyFill="1" applyBorder="1" applyAlignment="1">
      <alignment vertical="top" wrapText="1"/>
    </xf>
    <xf numFmtId="0" fontId="6" fillId="3" borderId="28" xfId="0" applyFont="1" applyFill="1" applyBorder="1" applyAlignment="1">
      <alignment vertical="top" wrapText="1"/>
    </xf>
    <xf numFmtId="0" fontId="8" fillId="3" borderId="29" xfId="0" applyFont="1" applyFill="1" applyBorder="1" applyAlignment="1">
      <alignment vertical="top" wrapText="1"/>
    </xf>
    <xf numFmtId="0" fontId="8" fillId="3" borderId="33" xfId="0" applyFont="1" applyFill="1" applyBorder="1" applyAlignment="1">
      <alignment vertical="top" wrapText="1"/>
    </xf>
    <xf numFmtId="0" fontId="8" fillId="3" borderId="34" xfId="0" applyFont="1" applyFill="1" applyBorder="1" applyAlignment="1">
      <alignment vertical="top" wrapText="1"/>
    </xf>
    <xf numFmtId="0" fontId="1" fillId="0" borderId="35" xfId="0" applyFont="1" applyBorder="1" applyAlignment="1" applyProtection="1">
      <alignment vertical="top"/>
      <protection locked="0"/>
    </xf>
    <xf numFmtId="0" fontId="1" fillId="0" borderId="36" xfId="0" applyFont="1" applyBorder="1" applyAlignment="1" applyProtection="1">
      <alignment vertical="top"/>
      <protection locked="0"/>
    </xf>
    <xf numFmtId="0" fontId="0" fillId="0" borderId="36" xfId="0" applyBorder="1" applyAlignment="1" applyProtection="1">
      <alignment horizontal="left" vertical="top"/>
      <protection locked="0"/>
    </xf>
    <xf numFmtId="0" fontId="0" fillId="0" borderId="36" xfId="0" applyBorder="1" applyAlignment="1" applyProtection="1">
      <alignment vertical="top"/>
      <protection locked="0"/>
    </xf>
    <xf numFmtId="0" fontId="0" fillId="0" borderId="37" xfId="0" applyBorder="1" applyAlignment="1" applyProtection="1">
      <alignment vertical="top"/>
      <protection locked="0"/>
    </xf>
    <xf numFmtId="0" fontId="1" fillId="0" borderId="38" xfId="0" applyFont="1" applyBorder="1" applyAlignment="1" applyProtection="1">
      <alignment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0" fillId="0" borderId="39" xfId="0" applyBorder="1" applyAlignment="1" applyProtection="1">
      <alignment vertical="top"/>
      <protection locked="0"/>
    </xf>
    <xf numFmtId="0" fontId="0" fillId="0" borderId="10" xfId="0" applyBorder="1" applyAlignment="1" applyProtection="1">
      <alignment vertical="top"/>
      <protection locked="0"/>
    </xf>
    <xf numFmtId="0" fontId="0" fillId="0" borderId="40" xfId="0" applyBorder="1" applyAlignment="1" applyProtection="1">
      <alignment vertical="top"/>
      <protection locked="0"/>
    </xf>
    <xf numFmtId="0" fontId="0" fillId="0" borderId="12" xfId="0" applyBorder="1" applyAlignment="1" applyProtection="1">
      <alignment vertical="top"/>
      <protection locked="0"/>
    </xf>
    <xf numFmtId="1" fontId="0" fillId="0" borderId="0" xfId="0" applyNumberFormat="1" applyAlignment="1">
      <alignment vertical="top"/>
    </xf>
    <xf numFmtId="164" fontId="0" fillId="0" borderId="0" xfId="0" applyNumberFormat="1" applyAlignment="1">
      <alignment vertical="top"/>
    </xf>
    <xf numFmtId="0" fontId="6" fillId="0" borderId="18" xfId="0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6" fillId="0" borderId="15" xfId="0" applyFont="1" applyBorder="1" applyAlignment="1">
      <alignment horizontal="left" vertical="top" wrapText="1"/>
    </xf>
    <xf numFmtId="0" fontId="6" fillId="0" borderId="16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0" borderId="31" xfId="0" applyFont="1" applyBorder="1" applyAlignment="1">
      <alignment horizontal="left" vertical="top" wrapText="1"/>
    </xf>
    <xf numFmtId="0" fontId="6" fillId="0" borderId="32" xfId="0" applyFont="1" applyBorder="1" applyAlignment="1">
      <alignment horizontal="left" vertical="top" wrapText="1"/>
    </xf>
    <xf numFmtId="0" fontId="5" fillId="3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6" fillId="0" borderId="20" xfId="0" applyFont="1" applyBorder="1" applyAlignment="1">
      <alignment horizontal="left" vertical="top" wrapText="1"/>
    </xf>
    <xf numFmtId="0" fontId="6" fillId="0" borderId="21" xfId="0" applyFont="1" applyBorder="1" applyAlignment="1">
      <alignment horizontal="left" vertical="top" wrapText="1"/>
    </xf>
    <xf numFmtId="0" fontId="6" fillId="0" borderId="22" xfId="0" applyFont="1" applyBorder="1" applyAlignment="1">
      <alignment horizontal="left" vertical="top" wrapText="1"/>
    </xf>
    <xf numFmtId="0" fontId="6" fillId="0" borderId="23" xfId="0" applyFont="1" applyBorder="1" applyAlignment="1">
      <alignment vertical="top" wrapText="1"/>
    </xf>
    <xf numFmtId="0" fontId="6" fillId="0" borderId="24" xfId="0" applyFont="1" applyBorder="1" applyAlignment="1">
      <alignment vertical="top" wrapText="1"/>
    </xf>
    <xf numFmtId="0" fontId="5" fillId="0" borderId="17" xfId="0" applyFont="1" applyBorder="1" applyAlignment="1">
      <alignment horizontal="left" vertical="top" wrapText="1"/>
    </xf>
    <xf numFmtId="0" fontId="6" fillId="3" borderId="0" xfId="0" applyFont="1" applyFill="1" applyAlignment="1">
      <alignment vertical="top" wrapText="1"/>
    </xf>
    <xf numFmtId="0" fontId="6" fillId="3" borderId="28" xfId="0" applyFont="1" applyFill="1" applyBorder="1" applyAlignment="1">
      <alignment vertical="top" wrapText="1"/>
    </xf>
    <xf numFmtId="0" fontId="6" fillId="0" borderId="18" xfId="0" applyFont="1" applyBorder="1" applyAlignment="1">
      <alignment vertical="top" wrapText="1"/>
    </xf>
    <xf numFmtId="0" fontId="6" fillId="0" borderId="17" xfId="0" applyFont="1" applyBorder="1" applyAlignment="1">
      <alignment vertical="top" wrapText="1"/>
    </xf>
    <xf numFmtId="1" fontId="0" fillId="0" borderId="0" xfId="0" applyNumberFormat="1" applyAlignment="1">
      <alignment horizontal="left" vertical="top"/>
    </xf>
    <xf numFmtId="0" fontId="1" fillId="0" borderId="0" xfId="0" applyFont="1" applyAlignment="1">
      <alignment horizontal="center" vertical="top"/>
    </xf>
    <xf numFmtId="0" fontId="0" fillId="0" borderId="0" xfId="0" quotePrefix="1" applyAlignment="1" applyProtection="1">
      <alignment horizontal="center" vertical="top"/>
      <protection locked="0"/>
    </xf>
    <xf numFmtId="0" fontId="0" fillId="0" borderId="0" xfId="0" applyAlignment="1" applyProtection="1">
      <alignment horizontal="center" vertical="top"/>
      <protection locked="0"/>
    </xf>
    <xf numFmtId="0" fontId="2" fillId="2" borderId="0" xfId="0" applyFont="1" applyFill="1" applyAlignment="1">
      <alignment horizontal="center" vertical="top"/>
    </xf>
    <xf numFmtId="49" fontId="0" fillId="0" borderId="0" xfId="0" applyNumberFormat="1" applyAlignment="1">
      <alignment horizontal="left" vertical="top"/>
    </xf>
    <xf numFmtId="0" fontId="7" fillId="0" borderId="30" xfId="0" applyFont="1" applyBorder="1" applyAlignment="1" applyProtection="1">
      <alignment horizontal="center" vertical="top" wrapText="1"/>
      <protection locked="0"/>
    </xf>
    <xf numFmtId="0" fontId="7" fillId="0" borderId="41" xfId="0" applyFont="1" applyBorder="1" applyAlignment="1" applyProtection="1">
      <alignment horizontal="center" vertical="top" wrapText="1"/>
      <protection locked="0"/>
    </xf>
    <xf numFmtId="0" fontId="7" fillId="0" borderId="42" xfId="0" applyFont="1" applyBorder="1" applyAlignment="1" applyProtection="1">
      <alignment horizontal="center" vertical="top" wrapText="1"/>
      <protection locked="0"/>
    </xf>
    <xf numFmtId="0" fontId="8" fillId="0" borderId="30" xfId="0" applyFont="1" applyBorder="1" applyAlignment="1" applyProtection="1">
      <alignment horizontal="center" vertical="top" wrapText="1"/>
      <protection locked="0"/>
    </xf>
    <xf numFmtId="0" fontId="8" fillId="0" borderId="41" xfId="0" applyFont="1" applyBorder="1" applyAlignment="1" applyProtection="1">
      <alignment horizontal="center" vertical="top" wrapText="1"/>
      <protection locked="0"/>
    </xf>
    <xf numFmtId="0" fontId="8" fillId="0" borderId="42" xfId="0" applyFont="1" applyBorder="1" applyAlignment="1" applyProtection="1">
      <alignment horizontal="center" vertical="top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123825</xdr:rowOff>
    </xdr:from>
    <xdr:to>
      <xdr:col>1</xdr:col>
      <xdr:colOff>204008</xdr:colOff>
      <xdr:row>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5C296-6E03-494F-994D-860372E71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123825"/>
          <a:ext cx="1185083" cy="295275"/>
        </a:xfrm>
        <a:prstGeom prst="rect">
          <a:avLst/>
        </a:prstGeom>
      </xdr:spPr>
    </xdr:pic>
    <xdr:clientData/>
  </xdr:twoCellAnchor>
  <xdr:twoCellAnchor editAs="oneCell">
    <xdr:from>
      <xdr:col>16</xdr:col>
      <xdr:colOff>71879</xdr:colOff>
      <xdr:row>0</xdr:row>
      <xdr:rowOff>60324</xdr:rowOff>
    </xdr:from>
    <xdr:to>
      <xdr:col>17</xdr:col>
      <xdr:colOff>177800</xdr:colOff>
      <xdr:row>2</xdr:row>
      <xdr:rowOff>153377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8B0A973-D611-BE45-AA9B-E4B2F7DCAF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92879" y="60324"/>
          <a:ext cx="1121921" cy="51215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HANDIKA /AIIA" id="{7AD30935-8FBF-0143-9C6A-E76A8AA30282}" userId="S::0701-AIIA@ap01.aisingroup.com::98a1c18b-cee6-4b1a-914c-99d89a8f5c7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7" dT="2025-05-09T06:32:53.71" personId="{7AD30935-8FBF-0143-9C6A-E76A8AA30282}" id="{3CF811E8-9591-0C43-9160-B331793A7E31}">
    <text>Harus diisi NPK 6 digit, contoh (000813)</text>
  </threadedComment>
  <threadedComment ref="C12" dT="2025-05-09T06:33:59.58" personId="{7AD30935-8FBF-0143-9C6A-E76A8AA30282}" id="{28CA6143-188C-1F49-B9FC-00FFF8669AC0}">
    <text>Harus diisi dengan Komentar, contoh “HAV Imam Mahfud 2025”</text>
  </threadedComment>
  <threadedComment ref="C13" dT="2025-05-09T06:34:42.92" personId="{7AD30935-8FBF-0143-9C6A-E76A8AA30282}" id="{9BB9F849-EEDD-9A49-9492-5BCC4926B9B3}">
    <text>Harus diisi dengan tahun HAV, contoh “2025”</text>
  </threadedComment>
  <threadedComment ref="E17" dT="2025-05-16T07:22:35.91" personId="{7AD30935-8FBF-0143-9C6A-E76A8AA30282}" id="{4CD1518E-CC30-4E40-9051-DCCEDF5B1B8B}">
    <text>Evidence boleh kosong</text>
  </threadedComment>
  <threadedComment ref="I17" dT="2025-05-16T07:22:41.33" personId="{7AD30935-8FBF-0143-9C6A-E76A8AA30282}" id="{7CB8F079-BE70-EB49-8598-224D6AF4DF1E}">
    <text>Evidence boleh kosong</text>
  </threadedComment>
  <threadedComment ref="N17" dT="2025-05-16T07:22:47.61" personId="{7AD30935-8FBF-0143-9C6A-E76A8AA30282}" id="{0942CA80-8A69-6A4D-83AE-CB27D0384B41}">
    <text>Evidence boleh kosong</text>
  </threadedComment>
  <threadedComment ref="R17" dT="2025-05-16T07:22:54.96" personId="{7AD30935-8FBF-0143-9C6A-E76A8AA30282}" id="{0E951909-67B4-7E41-A7AF-CDAB1C714B70}">
    <text>Evidence boleh kosong</text>
  </threadedComment>
  <threadedComment ref="E27" dT="2025-05-16T07:23:01.74" personId="{7AD30935-8FBF-0143-9C6A-E76A8AA30282}" id="{F8597F6A-39FA-0048-A706-030820ADCC29}">
    <text>Evidence boleh kosong</text>
  </threadedComment>
  <threadedComment ref="I27" dT="2025-05-16T07:23:07.25" personId="{7AD30935-8FBF-0143-9C6A-E76A8AA30282}" id="{21BCDA45-D655-F541-AEF1-E9D48550755D}">
    <text>Evidence boleh kosong</text>
  </threadedComment>
  <threadedComment ref="N27" dT="2025-05-16T07:23:13.55" personId="{7AD30935-8FBF-0143-9C6A-E76A8AA30282}" id="{BB76829A-4164-4B44-820F-F9A5B8329417}">
    <text>Evidence boleh kosong</text>
  </threadedComment>
  <threadedComment ref="R27" dT="2025-05-16T07:23:19.75" personId="{7AD30935-8FBF-0143-9C6A-E76A8AA30282}" id="{E05BFD07-81C6-4447-A340-212EEB323445}">
    <text>Evidence boleh kosong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344C7-1AB6-F042-B540-AF2DFE4B1414}">
  <dimension ref="A1:AG40"/>
  <sheetViews>
    <sheetView tabSelected="1" workbookViewId="0">
      <selection activeCell="P34" sqref="P34"/>
    </sheetView>
  </sheetViews>
  <sheetFormatPr baseColWidth="10" defaultColWidth="9.1640625" defaultRowHeight="16"/>
  <cols>
    <col min="1" max="1" width="12.33203125" style="1" customWidth="1"/>
    <col min="2" max="2" width="2.83203125" style="1" customWidth="1"/>
    <col min="3" max="3" width="16.33203125" style="1" customWidth="1"/>
    <col min="4" max="4" width="8" style="1" customWidth="1"/>
    <col min="5" max="5" width="17.6640625" style="1" customWidth="1"/>
    <col min="6" max="6" width="16.5" style="1" customWidth="1"/>
    <col min="7" max="7" width="13.5" style="1" customWidth="1"/>
    <col min="8" max="8" width="9.1640625" style="1"/>
    <col min="9" max="9" width="16.33203125" style="1" customWidth="1"/>
    <col min="10" max="10" width="15.83203125" style="1" customWidth="1"/>
    <col min="11" max="11" width="15.1640625" style="1" customWidth="1"/>
    <col min="12" max="12" width="1.83203125" style="1" customWidth="1"/>
    <col min="13" max="13" width="11.5" style="1" bestFit="1" customWidth="1"/>
    <col min="14" max="14" width="16.5" style="1" customWidth="1"/>
    <col min="15" max="15" width="17" style="1" customWidth="1"/>
    <col min="16" max="16" width="14.5" style="1" customWidth="1"/>
    <col min="17" max="17" width="11.6640625" style="1" customWidth="1"/>
    <col min="18" max="18" width="15.1640625" style="1" customWidth="1"/>
    <col min="19" max="16384" width="9.1640625" style="1"/>
  </cols>
  <sheetData>
    <row r="1" spans="1:33">
      <c r="AG1" s="46">
        <v>0.5</v>
      </c>
    </row>
    <row r="2" spans="1:33">
      <c r="G2" s="2"/>
      <c r="H2" s="78"/>
      <c r="I2" s="79"/>
      <c r="AG2" s="46">
        <v>1</v>
      </c>
    </row>
    <row r="3" spans="1:3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AG3" s="46">
        <v>1.5</v>
      </c>
    </row>
    <row r="4" spans="1:33">
      <c r="A4" s="80" t="s">
        <v>0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AG4" s="46">
        <v>2</v>
      </c>
    </row>
    <row r="5" spans="1:3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AG5" s="46">
        <v>2.5</v>
      </c>
    </row>
    <row r="6" spans="1:33">
      <c r="A6" s="4" t="s">
        <v>1</v>
      </c>
      <c r="B6" s="5" t="s">
        <v>2</v>
      </c>
      <c r="C6" s="52"/>
      <c r="D6" s="52"/>
      <c r="E6" s="52"/>
      <c r="F6" s="52"/>
      <c r="G6" s="6"/>
      <c r="H6" s="6"/>
      <c r="I6" s="6"/>
      <c r="J6" s="6"/>
      <c r="K6" s="7"/>
      <c r="L6" s="7"/>
      <c r="M6" s="77"/>
      <c r="N6" s="77"/>
      <c r="O6" s="77"/>
      <c r="P6" s="6"/>
      <c r="Q6" s="6"/>
      <c r="R6" s="6"/>
      <c r="AG6" s="46">
        <v>3</v>
      </c>
    </row>
    <row r="7" spans="1:33">
      <c r="A7" s="7" t="s">
        <v>73</v>
      </c>
      <c r="B7" s="5" t="s">
        <v>2</v>
      </c>
      <c r="C7" s="81"/>
      <c r="D7" s="81"/>
      <c r="E7" s="81"/>
      <c r="F7" s="81"/>
      <c r="G7" s="6"/>
      <c r="H7" s="6"/>
      <c r="I7" s="6"/>
      <c r="J7" s="6"/>
      <c r="K7" s="8"/>
      <c r="L7" s="7"/>
      <c r="M7" s="51"/>
      <c r="N7" s="51"/>
      <c r="O7" s="51"/>
      <c r="P7" s="6"/>
      <c r="Q7" s="6"/>
      <c r="R7" s="6"/>
      <c r="AG7" s="46">
        <v>3.5</v>
      </c>
    </row>
    <row r="8" spans="1:33">
      <c r="A8" s="4" t="s">
        <v>3</v>
      </c>
      <c r="B8" s="5" t="s">
        <v>2</v>
      </c>
      <c r="C8" s="52"/>
      <c r="D8" s="52"/>
      <c r="E8" s="52"/>
      <c r="F8" s="52"/>
      <c r="G8" s="6"/>
      <c r="H8" s="6"/>
      <c r="I8" s="6"/>
      <c r="J8" s="6"/>
      <c r="K8" s="8"/>
      <c r="L8" s="7"/>
      <c r="M8" s="51"/>
      <c r="N8" s="51"/>
      <c r="O8" s="51"/>
      <c r="P8" s="6"/>
      <c r="Q8" s="6"/>
      <c r="R8" s="6"/>
      <c r="AG8" s="46">
        <v>4</v>
      </c>
    </row>
    <row r="9" spans="1:33">
      <c r="A9" s="4" t="s">
        <v>4</v>
      </c>
      <c r="B9" s="5" t="s">
        <v>2</v>
      </c>
      <c r="C9" s="52"/>
      <c r="D9" s="52"/>
      <c r="E9" s="52"/>
      <c r="F9" s="52"/>
      <c r="G9" s="6"/>
      <c r="H9" s="6"/>
      <c r="I9" s="6"/>
      <c r="J9" s="6"/>
      <c r="K9" s="8"/>
      <c r="L9" s="7"/>
      <c r="M9" s="9"/>
      <c r="N9" s="9"/>
      <c r="O9" s="9"/>
      <c r="P9" s="6"/>
      <c r="Q9" s="6"/>
      <c r="R9" s="6"/>
      <c r="AG9" s="46">
        <v>4.5</v>
      </c>
    </row>
    <row r="10" spans="1:33">
      <c r="A10" s="4" t="s">
        <v>5</v>
      </c>
      <c r="B10" s="5" t="s">
        <v>2</v>
      </c>
      <c r="C10" s="52"/>
      <c r="D10" s="52"/>
      <c r="E10" s="52"/>
      <c r="F10" s="52"/>
      <c r="G10" s="6"/>
      <c r="H10" s="6"/>
      <c r="I10" s="6"/>
      <c r="J10" s="6"/>
      <c r="K10" s="4"/>
      <c r="L10" s="7"/>
      <c r="M10" s="10"/>
      <c r="N10" s="9"/>
      <c r="O10" s="9"/>
      <c r="P10" s="6"/>
      <c r="Q10" s="6"/>
      <c r="R10" s="6"/>
      <c r="AG10" s="46">
        <v>5</v>
      </c>
    </row>
    <row r="11" spans="1:33">
      <c r="A11" s="7" t="s">
        <v>6</v>
      </c>
      <c r="B11" s="5" t="s">
        <v>2</v>
      </c>
      <c r="C11" s="52"/>
      <c r="D11" s="52"/>
      <c r="E11" s="52"/>
      <c r="F11" s="52"/>
      <c r="G11" s="6"/>
      <c r="H11" s="6"/>
      <c r="I11" s="6"/>
      <c r="J11" s="6"/>
      <c r="K11" s="4"/>
      <c r="L11" s="7"/>
      <c r="M11" s="51"/>
      <c r="N11" s="51"/>
      <c r="O11" s="51"/>
      <c r="P11" s="6"/>
      <c r="Q11" s="6"/>
      <c r="R11" s="6"/>
      <c r="AG11" s="46"/>
    </row>
    <row r="12" spans="1:33">
      <c r="A12" s="7" t="s">
        <v>75</v>
      </c>
      <c r="B12" s="5" t="s">
        <v>2</v>
      </c>
      <c r="C12" s="52"/>
      <c r="D12" s="52"/>
      <c r="E12" s="52"/>
      <c r="F12" s="52"/>
      <c r="G12" s="11"/>
      <c r="H12" s="11"/>
      <c r="I12" s="11"/>
      <c r="J12" s="6"/>
      <c r="M12" s="77"/>
      <c r="N12" s="77"/>
      <c r="O12" s="77"/>
      <c r="P12" s="6"/>
      <c r="Q12" s="6"/>
      <c r="R12" s="6"/>
      <c r="AG12" s="45"/>
    </row>
    <row r="13" spans="1:33">
      <c r="A13" s="7" t="s">
        <v>74</v>
      </c>
      <c r="B13" s="5" t="s">
        <v>2</v>
      </c>
      <c r="C13" s="76"/>
      <c r="D13" s="76"/>
      <c r="E13" s="76"/>
      <c r="F13" s="76"/>
      <c r="G13" s="11"/>
      <c r="H13" s="11"/>
      <c r="I13" s="11"/>
      <c r="J13" s="6"/>
      <c r="M13" s="77"/>
      <c r="N13" s="77"/>
      <c r="O13" s="77"/>
    </row>
    <row r="14" spans="1:33" ht="17" thickBot="1">
      <c r="D14" s="12" t="s">
        <v>7</v>
      </c>
      <c r="E14" s="13" t="s">
        <v>8</v>
      </c>
      <c r="F14" s="14"/>
      <c r="G14" s="14"/>
      <c r="H14" s="15" t="s">
        <v>7</v>
      </c>
      <c r="I14" s="13" t="s">
        <v>8</v>
      </c>
      <c r="J14" s="14"/>
      <c r="K14" s="14"/>
      <c r="L14" s="14"/>
      <c r="M14" s="15" t="s">
        <v>7</v>
      </c>
      <c r="N14" s="13" t="s">
        <v>8</v>
      </c>
      <c r="O14" s="14"/>
      <c r="P14" s="14"/>
      <c r="Q14" s="15" t="s">
        <v>7</v>
      </c>
      <c r="R14" s="13" t="s">
        <v>8</v>
      </c>
    </row>
    <row r="15" spans="1:33" s="14" customFormat="1" ht="17" thickBot="1">
      <c r="A15" s="60" t="s">
        <v>9</v>
      </c>
      <c r="B15" s="61"/>
      <c r="C15" s="62"/>
      <c r="D15" s="16">
        <f>SUM(D17:D19)/3</f>
        <v>0</v>
      </c>
      <c r="E15" s="17"/>
      <c r="F15" s="60" t="s">
        <v>10</v>
      </c>
      <c r="G15" s="62"/>
      <c r="H15" s="16">
        <f>SUM(H17:H23)/7</f>
        <v>0</v>
      </c>
      <c r="I15" s="17"/>
      <c r="J15" s="60" t="s">
        <v>11</v>
      </c>
      <c r="K15" s="61"/>
      <c r="L15" s="62"/>
      <c r="M15" s="16">
        <f>SUM(M17:M20)/4</f>
        <v>0</v>
      </c>
      <c r="N15" s="17"/>
      <c r="O15" s="60" t="s">
        <v>12</v>
      </c>
      <c r="P15" s="62"/>
      <c r="Q15" s="16">
        <f>SUM(Q17:Q20)/4</f>
        <v>0</v>
      </c>
      <c r="R15" s="17"/>
    </row>
    <row r="16" spans="1:33" s="14" customFormat="1">
      <c r="A16" s="63" t="s">
        <v>13</v>
      </c>
      <c r="B16" s="64"/>
      <c r="C16" s="65"/>
      <c r="D16" s="18" t="s">
        <v>14</v>
      </c>
      <c r="E16" s="19" t="s">
        <v>15</v>
      </c>
      <c r="F16" s="58" t="s">
        <v>13</v>
      </c>
      <c r="G16" s="59"/>
      <c r="H16" s="20" t="s">
        <v>14</v>
      </c>
      <c r="I16" s="21" t="s">
        <v>15</v>
      </c>
      <c r="J16" s="63" t="s">
        <v>13</v>
      </c>
      <c r="K16" s="64"/>
      <c r="L16" s="65"/>
      <c r="M16" s="20" t="s">
        <v>14</v>
      </c>
      <c r="N16" s="21" t="s">
        <v>15</v>
      </c>
      <c r="O16" s="58" t="s">
        <v>13</v>
      </c>
      <c r="P16" s="59"/>
      <c r="Q16" s="20" t="s">
        <v>14</v>
      </c>
      <c r="R16" s="21" t="s">
        <v>15</v>
      </c>
    </row>
    <row r="17" spans="1:18" ht="104.25" customHeight="1">
      <c r="A17" s="53" t="s">
        <v>16</v>
      </c>
      <c r="B17" s="54"/>
      <c r="C17" s="54"/>
      <c r="D17" s="22"/>
      <c r="E17" s="82"/>
      <c r="F17" s="74" t="s">
        <v>17</v>
      </c>
      <c r="G17" s="75"/>
      <c r="H17" s="22"/>
      <c r="I17" s="85"/>
      <c r="J17" s="53" t="s">
        <v>18</v>
      </c>
      <c r="K17" s="54"/>
      <c r="L17" s="55"/>
      <c r="M17" s="22"/>
      <c r="N17" s="85"/>
      <c r="O17" s="74" t="s">
        <v>19</v>
      </c>
      <c r="P17" s="75"/>
      <c r="Q17" s="22"/>
      <c r="R17" s="85"/>
    </row>
    <row r="18" spans="1:18" ht="110.25" customHeight="1">
      <c r="A18" s="53" t="s">
        <v>20</v>
      </c>
      <c r="B18" s="54"/>
      <c r="C18" s="55"/>
      <c r="D18" s="22"/>
      <c r="E18" s="83"/>
      <c r="F18" s="47" t="s">
        <v>21</v>
      </c>
      <c r="G18" s="48"/>
      <c r="H18" s="22"/>
      <c r="I18" s="86"/>
      <c r="J18" s="53" t="s">
        <v>22</v>
      </c>
      <c r="K18" s="54"/>
      <c r="L18" s="55"/>
      <c r="M18" s="22"/>
      <c r="N18" s="86"/>
      <c r="O18" s="74" t="s">
        <v>23</v>
      </c>
      <c r="P18" s="75"/>
      <c r="Q18" s="22"/>
      <c r="R18" s="86"/>
    </row>
    <row r="19" spans="1:18" ht="17" thickBot="1">
      <c r="A19" s="53" t="s">
        <v>24</v>
      </c>
      <c r="B19" s="54"/>
      <c r="C19" s="55"/>
      <c r="D19" s="22"/>
      <c r="E19" s="84"/>
      <c r="F19" s="47" t="s">
        <v>25</v>
      </c>
      <c r="G19" s="48"/>
      <c r="H19" s="22"/>
      <c r="I19" s="86"/>
      <c r="J19" s="53" t="s">
        <v>26</v>
      </c>
      <c r="K19" s="54"/>
      <c r="L19" s="55"/>
      <c r="M19" s="22"/>
      <c r="N19" s="86"/>
      <c r="O19" s="74" t="s">
        <v>27</v>
      </c>
      <c r="P19" s="75"/>
      <c r="Q19" s="22"/>
      <c r="R19" s="86"/>
    </row>
    <row r="20" spans="1:18" ht="17" thickBot="1">
      <c r="A20" s="23"/>
      <c r="B20" s="23"/>
      <c r="C20" s="23"/>
      <c r="D20" s="23"/>
      <c r="E20" s="23"/>
      <c r="F20" s="47" t="s">
        <v>28</v>
      </c>
      <c r="G20" s="48"/>
      <c r="H20" s="22"/>
      <c r="I20" s="86"/>
      <c r="J20" s="66" t="s">
        <v>29</v>
      </c>
      <c r="K20" s="67"/>
      <c r="L20" s="68"/>
      <c r="M20" s="22"/>
      <c r="N20" s="87"/>
      <c r="O20" s="69" t="s">
        <v>30</v>
      </c>
      <c r="P20" s="70"/>
      <c r="Q20" s="22"/>
      <c r="R20" s="87"/>
    </row>
    <row r="21" spans="1:18" ht="39.75" customHeight="1">
      <c r="A21" s="24"/>
      <c r="B21" s="25"/>
      <c r="C21" s="25"/>
      <c r="D21" s="25"/>
      <c r="E21" s="25"/>
      <c r="F21" s="47" t="s">
        <v>31</v>
      </c>
      <c r="G21" s="71"/>
      <c r="H21" s="22"/>
      <c r="I21" s="86"/>
      <c r="J21" s="72"/>
      <c r="K21" s="72"/>
      <c r="L21" s="26"/>
      <c r="M21" s="23"/>
      <c r="N21" s="25"/>
      <c r="O21" s="25"/>
      <c r="P21" s="25"/>
      <c r="Q21" s="23"/>
      <c r="R21" s="27"/>
    </row>
    <row r="22" spans="1:18" ht="83.25" customHeight="1">
      <c r="A22" s="24"/>
      <c r="B22" s="25"/>
      <c r="C22" s="25"/>
      <c r="D22" s="25"/>
      <c r="E22" s="25"/>
      <c r="F22" s="47" t="s">
        <v>32</v>
      </c>
      <c r="G22" s="48"/>
      <c r="H22" s="22"/>
      <c r="I22" s="86"/>
      <c r="J22" s="72"/>
      <c r="K22" s="72"/>
      <c r="L22" s="26"/>
      <c r="M22" s="25"/>
      <c r="N22" s="25"/>
      <c r="O22" s="25"/>
      <c r="P22" s="25"/>
      <c r="Q22" s="25"/>
      <c r="R22" s="27"/>
    </row>
    <row r="23" spans="1:18" ht="17" thickBot="1">
      <c r="A23" s="28"/>
      <c r="B23" s="29"/>
      <c r="C23" s="29"/>
      <c r="D23" s="29"/>
      <c r="E23" s="29"/>
      <c r="F23" s="66" t="s">
        <v>33</v>
      </c>
      <c r="G23" s="67"/>
      <c r="H23" s="22"/>
      <c r="I23" s="87"/>
      <c r="J23" s="73"/>
      <c r="K23" s="73"/>
      <c r="L23" s="30"/>
      <c r="M23" s="29"/>
      <c r="N23" s="29"/>
      <c r="O23" s="29"/>
      <c r="P23" s="29"/>
      <c r="Q23" s="29"/>
      <c r="R23" s="31"/>
    </row>
    <row r="24" spans="1:18" ht="17" thickBot="1">
      <c r="D24" s="12" t="s">
        <v>7</v>
      </c>
      <c r="E24" s="13" t="s">
        <v>8</v>
      </c>
      <c r="F24" s="14"/>
      <c r="G24" s="14"/>
      <c r="H24" s="15" t="s">
        <v>7</v>
      </c>
      <c r="I24" s="13" t="s">
        <v>8</v>
      </c>
      <c r="J24" s="14"/>
      <c r="K24" s="14"/>
      <c r="L24" s="14"/>
      <c r="M24" s="15" t="s">
        <v>7</v>
      </c>
      <c r="N24" s="13" t="s">
        <v>8</v>
      </c>
      <c r="O24" s="14"/>
      <c r="P24" s="14"/>
      <c r="Q24" s="15" t="s">
        <v>7</v>
      </c>
      <c r="R24" s="13" t="s">
        <v>8</v>
      </c>
    </row>
    <row r="25" spans="1:18" s="14" customFormat="1" ht="17" thickBot="1">
      <c r="A25" s="60" t="s">
        <v>34</v>
      </c>
      <c r="B25" s="61"/>
      <c r="C25" s="62"/>
      <c r="D25" s="16">
        <f>SUM(D27:D31)/5</f>
        <v>0</v>
      </c>
      <c r="E25" s="17"/>
      <c r="F25" s="60" t="s">
        <v>35</v>
      </c>
      <c r="G25" s="62"/>
      <c r="H25" s="16">
        <f>SUM(H27:H36)/10</f>
        <v>0</v>
      </c>
      <c r="I25" s="17"/>
      <c r="J25" s="60" t="s">
        <v>36</v>
      </c>
      <c r="K25" s="61"/>
      <c r="L25" s="62"/>
      <c r="M25" s="16">
        <f>SUM(M27:M33)/7</f>
        <v>0</v>
      </c>
      <c r="N25" s="17"/>
      <c r="O25" s="60" t="s">
        <v>37</v>
      </c>
      <c r="P25" s="62"/>
      <c r="Q25" s="16">
        <f>SUM(Q27:Q33)/7</f>
        <v>0</v>
      </c>
      <c r="R25" s="17"/>
    </row>
    <row r="26" spans="1:18" s="14" customFormat="1">
      <c r="A26" s="63" t="s">
        <v>13</v>
      </c>
      <c r="B26" s="64"/>
      <c r="C26" s="65"/>
      <c r="D26" s="20" t="s">
        <v>14</v>
      </c>
      <c r="E26" s="21" t="s">
        <v>15</v>
      </c>
      <c r="F26" s="58" t="s">
        <v>13</v>
      </c>
      <c r="G26" s="59"/>
      <c r="H26" s="20" t="s">
        <v>14</v>
      </c>
      <c r="I26" s="21" t="s">
        <v>15</v>
      </c>
      <c r="J26" s="63" t="s">
        <v>13</v>
      </c>
      <c r="K26" s="64"/>
      <c r="L26" s="65"/>
      <c r="M26" s="20" t="s">
        <v>14</v>
      </c>
      <c r="N26" s="21" t="s">
        <v>15</v>
      </c>
      <c r="O26" s="58" t="s">
        <v>13</v>
      </c>
      <c r="P26" s="59"/>
      <c r="Q26" s="20" t="s">
        <v>14</v>
      </c>
      <c r="R26" s="21" t="s">
        <v>15</v>
      </c>
    </row>
    <row r="27" spans="1:18" ht="55.5" customHeight="1">
      <c r="A27" s="53" t="s">
        <v>38</v>
      </c>
      <c r="B27" s="54"/>
      <c r="C27" s="55"/>
      <c r="D27" s="22"/>
      <c r="E27" s="85"/>
      <c r="F27" s="47" t="s">
        <v>39</v>
      </c>
      <c r="G27" s="48"/>
      <c r="H27" s="22"/>
      <c r="I27" s="85"/>
      <c r="J27" s="53" t="s">
        <v>40</v>
      </c>
      <c r="K27" s="54"/>
      <c r="L27" s="55"/>
      <c r="M27" s="22"/>
      <c r="N27" s="85"/>
      <c r="O27" s="47" t="s">
        <v>41</v>
      </c>
      <c r="P27" s="48"/>
      <c r="Q27" s="22"/>
      <c r="R27" s="85"/>
    </row>
    <row r="28" spans="1:18" ht="58.5" customHeight="1">
      <c r="A28" s="53" t="s">
        <v>42</v>
      </c>
      <c r="B28" s="54"/>
      <c r="C28" s="55"/>
      <c r="D28" s="22"/>
      <c r="E28" s="86"/>
      <c r="F28" s="47" t="s">
        <v>43</v>
      </c>
      <c r="G28" s="48"/>
      <c r="H28" s="22"/>
      <c r="I28" s="86"/>
      <c r="J28" s="53" t="s">
        <v>44</v>
      </c>
      <c r="K28" s="54"/>
      <c r="L28" s="55"/>
      <c r="M28" s="22"/>
      <c r="N28" s="86"/>
      <c r="O28" s="47" t="s">
        <v>45</v>
      </c>
      <c r="P28" s="48"/>
      <c r="Q28" s="22"/>
      <c r="R28" s="86"/>
    </row>
    <row r="29" spans="1:18" ht="63.75" customHeight="1">
      <c r="A29" s="53" t="s">
        <v>46</v>
      </c>
      <c r="B29" s="54"/>
      <c r="C29" s="55"/>
      <c r="D29" s="22"/>
      <c r="E29" s="86"/>
      <c r="F29" s="47" t="s">
        <v>47</v>
      </c>
      <c r="G29" s="48"/>
      <c r="H29" s="22"/>
      <c r="I29" s="86"/>
      <c r="J29" s="53" t="s">
        <v>48</v>
      </c>
      <c r="K29" s="54"/>
      <c r="L29" s="55"/>
      <c r="M29" s="22"/>
      <c r="N29" s="86"/>
      <c r="O29" s="47" t="s">
        <v>49</v>
      </c>
      <c r="P29" s="48"/>
      <c r="Q29" s="22"/>
      <c r="R29" s="86"/>
    </row>
    <row r="30" spans="1:18" ht="99" customHeight="1">
      <c r="A30" s="53" t="s">
        <v>50</v>
      </c>
      <c r="B30" s="54"/>
      <c r="C30" s="55"/>
      <c r="D30" s="22"/>
      <c r="E30" s="86"/>
      <c r="F30" s="47" t="s">
        <v>51</v>
      </c>
      <c r="G30" s="48"/>
      <c r="H30" s="22"/>
      <c r="I30" s="86"/>
      <c r="J30" s="53" t="s">
        <v>52</v>
      </c>
      <c r="K30" s="54"/>
      <c r="L30" s="55"/>
      <c r="M30" s="22"/>
      <c r="N30" s="86"/>
      <c r="O30" s="47" t="s">
        <v>53</v>
      </c>
      <c r="P30" s="48"/>
      <c r="Q30" s="22"/>
      <c r="R30" s="86"/>
    </row>
    <row r="31" spans="1:18" ht="17" thickBot="1">
      <c r="A31" s="53" t="s">
        <v>54</v>
      </c>
      <c r="B31" s="54"/>
      <c r="C31" s="55"/>
      <c r="D31" s="22"/>
      <c r="E31" s="87"/>
      <c r="F31" s="47" t="s">
        <v>55</v>
      </c>
      <c r="G31" s="48"/>
      <c r="H31" s="22"/>
      <c r="I31" s="86"/>
      <c r="J31" s="53" t="s">
        <v>56</v>
      </c>
      <c r="K31" s="54"/>
      <c r="L31" s="55"/>
      <c r="M31" s="22"/>
      <c r="N31" s="86"/>
      <c r="O31" s="47" t="s">
        <v>57</v>
      </c>
      <c r="P31" s="48"/>
      <c r="Q31" s="22"/>
      <c r="R31" s="86"/>
    </row>
    <row r="32" spans="1:18" ht="54" customHeight="1">
      <c r="A32" s="23"/>
      <c r="B32" s="23"/>
      <c r="C32" s="23"/>
      <c r="D32" s="23"/>
      <c r="E32" s="25"/>
      <c r="F32" s="47" t="s">
        <v>58</v>
      </c>
      <c r="G32" s="48"/>
      <c r="H32" s="22"/>
      <c r="I32" s="86"/>
      <c r="J32" s="53" t="s">
        <v>59</v>
      </c>
      <c r="K32" s="54"/>
      <c r="L32" s="55"/>
      <c r="M32" s="22"/>
      <c r="N32" s="86"/>
      <c r="O32" s="47" t="s">
        <v>60</v>
      </c>
      <c r="P32" s="48"/>
      <c r="Q32" s="22"/>
      <c r="R32" s="86"/>
    </row>
    <row r="33" spans="1:18" ht="17" thickBot="1">
      <c r="A33" s="24"/>
      <c r="B33" s="25"/>
      <c r="C33" s="25"/>
      <c r="D33" s="25"/>
      <c r="E33" s="25"/>
      <c r="F33" s="47" t="s">
        <v>61</v>
      </c>
      <c r="G33" s="48"/>
      <c r="H33" s="22"/>
      <c r="I33" s="86"/>
      <c r="J33" s="53" t="s">
        <v>62</v>
      </c>
      <c r="K33" s="54"/>
      <c r="L33" s="55"/>
      <c r="M33" s="22"/>
      <c r="N33" s="87"/>
      <c r="O33" s="56" t="s">
        <v>63</v>
      </c>
      <c r="P33" s="57"/>
      <c r="Q33" s="22"/>
      <c r="R33" s="87"/>
    </row>
    <row r="34" spans="1:18" ht="69.75" customHeight="1">
      <c r="A34" s="24"/>
      <c r="B34" s="25"/>
      <c r="C34" s="25"/>
      <c r="D34" s="25"/>
      <c r="E34" s="25"/>
      <c r="F34" s="47" t="s">
        <v>64</v>
      </c>
      <c r="G34" s="48"/>
      <c r="H34" s="22"/>
      <c r="I34" s="86"/>
      <c r="J34" s="32"/>
      <c r="K34" s="23"/>
      <c r="L34" s="23"/>
      <c r="M34" s="23"/>
      <c r="N34" s="23"/>
      <c r="O34" s="23"/>
      <c r="P34" s="23"/>
      <c r="Q34" s="23"/>
      <c r="R34" s="33"/>
    </row>
    <row r="35" spans="1:18" ht="69.75" customHeight="1">
      <c r="A35" s="24"/>
      <c r="B35" s="25"/>
      <c r="C35" s="25"/>
      <c r="D35" s="25"/>
      <c r="E35" s="25"/>
      <c r="F35" s="47" t="s">
        <v>65</v>
      </c>
      <c r="G35" s="48"/>
      <c r="H35" s="22"/>
      <c r="I35" s="86"/>
      <c r="J35" s="24"/>
      <c r="K35" s="25"/>
      <c r="L35" s="25"/>
      <c r="M35" s="25"/>
      <c r="N35" s="25"/>
      <c r="O35" s="25"/>
      <c r="P35" s="25"/>
      <c r="Q35" s="25"/>
      <c r="R35" s="27"/>
    </row>
    <row r="36" spans="1:18" ht="17" thickBot="1">
      <c r="A36" s="28"/>
      <c r="B36" s="29"/>
      <c r="C36" s="29"/>
      <c r="D36" s="29"/>
      <c r="E36" s="29"/>
      <c r="F36" s="49" t="s">
        <v>66</v>
      </c>
      <c r="G36" s="50"/>
      <c r="H36" s="22"/>
      <c r="I36" s="87"/>
      <c r="J36" s="28"/>
      <c r="K36" s="29"/>
      <c r="L36" s="29"/>
      <c r="M36" s="29"/>
      <c r="N36" s="29"/>
      <c r="O36" s="29"/>
      <c r="P36" s="29"/>
      <c r="Q36" s="29"/>
      <c r="R36" s="31"/>
    </row>
    <row r="37" spans="1:18">
      <c r="F37" s="3"/>
      <c r="G37" s="3"/>
      <c r="H37" s="3"/>
      <c r="I37" s="3"/>
    </row>
    <row r="38" spans="1:18">
      <c r="F38" s="34" t="s">
        <v>67</v>
      </c>
      <c r="G38" s="35"/>
      <c r="H38" s="36" t="s">
        <v>2</v>
      </c>
      <c r="I38" s="36"/>
      <c r="J38" s="36"/>
      <c r="K38" s="36"/>
      <c r="L38" s="36"/>
      <c r="M38" s="37"/>
      <c r="N38" s="38"/>
      <c r="O38" s="51"/>
      <c r="P38" s="51"/>
    </row>
    <row r="39" spans="1:18">
      <c r="F39" s="39" t="s">
        <v>68</v>
      </c>
      <c r="G39" s="40"/>
      <c r="H39" s="6" t="s">
        <v>2</v>
      </c>
      <c r="I39" s="6" t="s">
        <v>69</v>
      </c>
      <c r="J39" s="6"/>
      <c r="K39" s="6" t="s">
        <v>70</v>
      </c>
      <c r="L39" s="6"/>
      <c r="M39" s="6"/>
      <c r="N39" s="41"/>
    </row>
    <row r="40" spans="1:18">
      <c r="F40" s="42"/>
      <c r="G40" s="43"/>
      <c r="H40" s="43"/>
      <c r="I40" s="43" t="s">
        <v>71</v>
      </c>
      <c r="J40" s="43"/>
      <c r="K40" s="43" t="s">
        <v>72</v>
      </c>
      <c r="L40" s="43"/>
      <c r="M40" s="43"/>
      <c r="N40" s="44"/>
    </row>
  </sheetData>
  <mergeCells count="91">
    <mergeCell ref="R17:R20"/>
    <mergeCell ref="E27:E31"/>
    <mergeCell ref="I27:I36"/>
    <mergeCell ref="N27:N33"/>
    <mergeCell ref="R27:R33"/>
    <mergeCell ref="H2:I2"/>
    <mergeCell ref="A4:R4"/>
    <mergeCell ref="C6:F6"/>
    <mergeCell ref="M6:O6"/>
    <mergeCell ref="C7:F7"/>
    <mergeCell ref="M7:O7"/>
    <mergeCell ref="C8:F8"/>
    <mergeCell ref="M8:O8"/>
    <mergeCell ref="C11:F11"/>
    <mergeCell ref="M11:O11"/>
    <mergeCell ref="C12:F12"/>
    <mergeCell ref="M12:O12"/>
    <mergeCell ref="C13:F13"/>
    <mergeCell ref="M13:O13"/>
    <mergeCell ref="A15:C15"/>
    <mergeCell ref="F15:G15"/>
    <mergeCell ref="J15:L15"/>
    <mergeCell ref="O15:P15"/>
    <mergeCell ref="A16:C16"/>
    <mergeCell ref="F16:G16"/>
    <mergeCell ref="J16:L16"/>
    <mergeCell ref="O16:P16"/>
    <mergeCell ref="A17:C17"/>
    <mergeCell ref="F17:G17"/>
    <mergeCell ref="J17:L17"/>
    <mergeCell ref="O17:P17"/>
    <mergeCell ref="E17:E19"/>
    <mergeCell ref="I17:I23"/>
    <mergeCell ref="N17:N20"/>
    <mergeCell ref="A18:C18"/>
    <mergeCell ref="F18:G18"/>
    <mergeCell ref="J18:L18"/>
    <mergeCell ref="O18:P18"/>
    <mergeCell ref="A19:C19"/>
    <mergeCell ref="F19:G19"/>
    <mergeCell ref="J19:L19"/>
    <mergeCell ref="O19:P19"/>
    <mergeCell ref="O25:P25"/>
    <mergeCell ref="F20:G20"/>
    <mergeCell ref="J20:L20"/>
    <mergeCell ref="O20:P20"/>
    <mergeCell ref="F21:G21"/>
    <mergeCell ref="J21:K21"/>
    <mergeCell ref="F22:G22"/>
    <mergeCell ref="J22:K22"/>
    <mergeCell ref="F23:G23"/>
    <mergeCell ref="J23:K23"/>
    <mergeCell ref="A25:C25"/>
    <mergeCell ref="F25:G25"/>
    <mergeCell ref="J25:L25"/>
    <mergeCell ref="A26:C26"/>
    <mergeCell ref="F26:G26"/>
    <mergeCell ref="J26:L26"/>
    <mergeCell ref="O26:P26"/>
    <mergeCell ref="A27:C27"/>
    <mergeCell ref="F27:G27"/>
    <mergeCell ref="J27:L27"/>
    <mergeCell ref="O27:P27"/>
    <mergeCell ref="A31:C31"/>
    <mergeCell ref="F31:G31"/>
    <mergeCell ref="J31:L31"/>
    <mergeCell ref="O31:P31"/>
    <mergeCell ref="A28:C28"/>
    <mergeCell ref="F28:G28"/>
    <mergeCell ref="J28:L28"/>
    <mergeCell ref="O28:P28"/>
    <mergeCell ref="A29:C29"/>
    <mergeCell ref="F29:G29"/>
    <mergeCell ref="J29:L29"/>
    <mergeCell ref="O29:P29"/>
    <mergeCell ref="F34:G34"/>
    <mergeCell ref="F35:G35"/>
    <mergeCell ref="F36:G36"/>
    <mergeCell ref="O38:P38"/>
    <mergeCell ref="C9:F9"/>
    <mergeCell ref="C10:F10"/>
    <mergeCell ref="F32:G32"/>
    <mergeCell ref="J32:L32"/>
    <mergeCell ref="O32:P32"/>
    <mergeCell ref="F33:G33"/>
    <mergeCell ref="J33:L33"/>
    <mergeCell ref="O33:P33"/>
    <mergeCell ref="A30:C30"/>
    <mergeCell ref="F30:G30"/>
    <mergeCell ref="J30:L30"/>
    <mergeCell ref="O30:P30"/>
  </mergeCells>
  <dataValidations count="1">
    <dataValidation type="list" allowBlank="1" showInputMessage="1" showErrorMessage="1" sqref="D17:D19 H17:H23 M17:M20 Q17:Q20 D27:D31 H27:H36 M27:M33 Q27:Q33" xr:uid="{6E76B9F4-CAF0-F84F-82EF-E6DAB245AB4E}">
      <formula1>$AG$1:$AG$10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HANDIKA /AIIA</dc:creator>
  <cp:lastModifiedBy>HANDIKA /AIIA</cp:lastModifiedBy>
  <dcterms:created xsi:type="dcterms:W3CDTF">2025-05-05T03:58:27Z</dcterms:created>
  <dcterms:modified xsi:type="dcterms:W3CDTF">2025-05-16T07:23:25Z</dcterms:modified>
</cp:coreProperties>
</file>